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39.xml" ContentType="application/vnd.openxmlformats-officedocument.spreadsheetml.worksheet+xml"/>
  <Override PartName="/xl/worksheets/sheet168.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57.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64.xml" ContentType="application/vnd.openxmlformats-officedocument.spreadsheetml.worksheet+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32.xml" ContentType="application/vnd.openxmlformats-officedocument.spreadsheetml.worksheet+xml"/>
  <Override PartName="/xl/worksheets/sheet141.xml" ContentType="application/vnd.openxmlformats-officedocument.spreadsheetml.worksheet+xml"/>
  <Override PartName="/xl/worksheets/sheet150.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130.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filterPrivacy="1" codeName="ThisWorkbook"/>
  <bookViews>
    <workbookView xWindow="-3255" yWindow="1155" windowWidth="29040" windowHeight="16440" tabRatio="705" firstSheet="139" activeTab="124"/>
  </bookViews>
  <sheets>
    <sheet name="1" sheetId="3" r:id="rId1"/>
    <sheet name="2" sheetId="4" r:id="rId2"/>
    <sheet name="3" sheetId="5" r:id="rId3"/>
    <sheet name="4" sheetId="6" r:id="rId4"/>
    <sheet name="5" sheetId="7" r:id="rId5"/>
    <sheet name="6" sheetId="237" r:id="rId6"/>
    <sheet name="7" sheetId="238" r:id="rId7"/>
    <sheet name="8" sheetId="10" r:id="rId8"/>
    <sheet name="9" sheetId="11" r:id="rId9"/>
    <sheet name="10" sheetId="157" r:id="rId10"/>
    <sheet name="11" sheetId="13" r:id="rId11"/>
    <sheet name="12" sheetId="14" r:id="rId12"/>
    <sheet name="13" sheetId="15" r:id="rId13"/>
    <sheet name="14" sheetId="16" r:id="rId14"/>
    <sheet name="15" sheetId="17" r:id="rId15"/>
    <sheet name="16" sheetId="29" r:id="rId16"/>
    <sheet name="17" sheetId="28" r:id="rId17"/>
    <sheet name="18" sheetId="239" r:id="rId18"/>
    <sheet name="19" sheetId="240" r:id="rId19"/>
    <sheet name="20" sheetId="158" r:id="rId20"/>
    <sheet name="21" sheetId="25" r:id="rId21"/>
    <sheet name="22" sheetId="24" r:id="rId22"/>
    <sheet name="23" sheetId="170" r:id="rId23"/>
    <sheet name="24" sheetId="22" r:id="rId24"/>
    <sheet name="25" sheetId="21" r:id="rId25"/>
    <sheet name="26" sheetId="20" r:id="rId26"/>
    <sheet name="27" sheetId="19" r:id="rId27"/>
    <sheet name="28" sheetId="172" r:id="rId28"/>
    <sheet name="29" sheetId="31" r:id="rId29"/>
    <sheet name="30" sheetId="32" r:id="rId30"/>
    <sheet name="31" sheetId="33" r:id="rId31"/>
    <sheet name="32" sheetId="34" r:id="rId32"/>
    <sheet name="33" sheetId="35" r:id="rId33"/>
    <sheet name="34" sheetId="36" r:id="rId34"/>
    <sheet name="35" sheetId="37" r:id="rId35"/>
    <sheet name="36" sheetId="38" r:id="rId36"/>
    <sheet name="37" sheetId="39" r:id="rId37"/>
    <sheet name="38" sheetId="40" r:id="rId38"/>
    <sheet name="39" sheetId="41" r:id="rId39"/>
    <sheet name="40" sheetId="42" r:id="rId40"/>
    <sheet name="41" sheetId="173" r:id="rId41"/>
    <sheet name="42" sheetId="45" r:id="rId42"/>
    <sheet name="43" sheetId="98" r:id="rId43"/>
    <sheet name="44" sheetId="47" r:id="rId44"/>
    <sheet name="45" sheetId="48" r:id="rId45"/>
    <sheet name="46" sheetId="49" r:id="rId46"/>
    <sheet name="47" sheetId="50" r:id="rId47"/>
    <sheet name="48" sheetId="51" r:id="rId48"/>
    <sheet name="49" sheetId="241" r:id="rId49"/>
    <sheet name="50" sheetId="242" r:id="rId50"/>
    <sheet name="51" sheetId="243" r:id="rId51"/>
    <sheet name="52" sheetId="55" r:id="rId52"/>
    <sheet name="53" sheetId="56" r:id="rId53"/>
    <sheet name="54" sheetId="70" r:id="rId54"/>
    <sheet name="55" sheetId="177" r:id="rId55"/>
    <sheet name="56" sheetId="59" r:id="rId56"/>
    <sheet name="57" sheetId="72" r:id="rId57"/>
    <sheet name="58" sheetId="61" r:id="rId58"/>
    <sheet name="59" sheetId="62" r:id="rId59"/>
    <sheet name="60" sheetId="75" r:id="rId60"/>
    <sheet name="61" sheetId="244" r:id="rId61"/>
    <sheet name="62" sheetId="245" r:id="rId62"/>
    <sheet name="63" sheetId="178" r:id="rId63"/>
    <sheet name="64" sheetId="74" r:id="rId64"/>
    <sheet name="65" sheetId="160" r:id="rId65"/>
    <sheet name="66" sheetId="161" r:id="rId66"/>
    <sheet name="67" sheetId="76" r:id="rId67"/>
    <sheet name="68" sheetId="77" r:id="rId68"/>
    <sheet name="69" sheetId="78" r:id="rId69"/>
    <sheet name="70" sheetId="79" r:id="rId70"/>
    <sheet name="71" sheetId="80" r:id="rId71"/>
    <sheet name="72" sheetId="81" r:id="rId72"/>
    <sheet name="73" sheetId="82" r:id="rId73"/>
    <sheet name="74" sheetId="83" r:id="rId74"/>
    <sheet name="75" sheetId="84" r:id="rId75"/>
    <sheet name="76" sheetId="85" r:id="rId76"/>
    <sheet name="77" sheetId="86" r:id="rId77"/>
    <sheet name="78" sheetId="246" r:id="rId78"/>
    <sheet name="79" sheetId="247" r:id="rId79"/>
    <sheet name="80" sheetId="89" r:id="rId80"/>
    <sheet name="81" sheetId="90" r:id="rId81"/>
    <sheet name="82" sheetId="91" r:id="rId82"/>
    <sheet name="83" sheetId="92" r:id="rId83"/>
    <sheet name="84" sheetId="93" r:id="rId84"/>
    <sheet name="85" sheetId="94" r:id="rId85"/>
    <sheet name="86" sheetId="95" r:id="rId86"/>
    <sheet name="87" sheetId="248" r:id="rId87"/>
    <sheet name="88" sheetId="97" r:id="rId88"/>
    <sheet name="89" sheetId="99" r:id="rId89"/>
    <sheet name="90" sheetId="100" r:id="rId90"/>
    <sheet name="91" sheetId="162" r:id="rId91"/>
    <sheet name="92" sheetId="102" r:id="rId92"/>
    <sheet name="93" sheetId="105" r:id="rId93"/>
    <sheet name="94" sheetId="249" r:id="rId94"/>
    <sheet name="95" sheetId="250" r:id="rId95"/>
    <sheet name="96" sheetId="228" r:id="rId96"/>
    <sheet name="97" sheetId="109" r:id="rId97"/>
    <sheet name="98" sheetId="163" r:id="rId98"/>
    <sheet name="99" sheetId="156" r:id="rId99"/>
    <sheet name="100" sheetId="164" r:id="rId100"/>
    <sheet name="101" sheetId="251" r:id="rId101"/>
    <sheet name="102" sheetId="114" r:id="rId102"/>
    <sheet name="103" sheetId="115" r:id="rId103"/>
    <sheet name="104" sheetId="116" r:id="rId104"/>
    <sheet name="105" sheetId="117" r:id="rId105"/>
    <sheet name="106" sheetId="119" r:id="rId106"/>
    <sheet name="107" sheetId="120" r:id="rId107"/>
    <sheet name="108" sheetId="121" r:id="rId108"/>
    <sheet name="109" sheetId="122" r:id="rId109"/>
    <sheet name="110" sheetId="123" r:id="rId110"/>
    <sheet name="111" sheetId="124" r:id="rId111"/>
    <sheet name="112" sheetId="125" r:id="rId112"/>
    <sheet name="113" sheetId="126" r:id="rId113"/>
    <sheet name="114" sheetId="127" r:id="rId114"/>
    <sheet name="115" sheetId="128" r:id="rId115"/>
    <sheet name="116" sheetId="129" r:id="rId116"/>
    <sheet name="117" sheetId="130" r:id="rId117"/>
    <sheet name="118" sheetId="232" r:id="rId118"/>
    <sheet name="119" sheetId="233" r:id="rId119"/>
    <sheet name="120" sheetId="234" r:id="rId120"/>
    <sheet name="121" sheetId="134" r:id="rId121"/>
    <sheet name="122" sheetId="165" r:id="rId122"/>
    <sheet name="123" sheetId="151" r:id="rId123"/>
    <sheet name="124" sheetId="155" r:id="rId124"/>
    <sheet name="125" sheetId="138" r:id="rId125"/>
    <sheet name="126" sheetId="235" r:id="rId126"/>
    <sheet name="127" sheetId="252" r:id="rId127"/>
    <sheet name="128" sheetId="144" r:id="rId128"/>
    <sheet name="129" sheetId="146" r:id="rId129"/>
    <sheet name="130" sheetId="150" r:id="rId130"/>
    <sheet name="131" sheetId="167" r:id="rId131"/>
    <sheet name="132" sheetId="169" r:id="rId132"/>
    <sheet name="133" sheetId="253" r:id="rId133"/>
    <sheet name="134" sheetId="175" r:id="rId134"/>
    <sheet name="135" sheetId="181" r:id="rId135"/>
    <sheet name="136" sheetId="254" r:id="rId136"/>
    <sheet name="137" sheetId="255" r:id="rId137"/>
    <sheet name="138" sheetId="218" r:id="rId138"/>
    <sheet name="139" sheetId="220" r:id="rId139"/>
    <sheet name="140" sheetId="221" r:id="rId140"/>
    <sheet name="141" sheetId="256" r:id="rId141"/>
    <sheet name="142" sheetId="223" r:id="rId142"/>
    <sheet name="143" sheetId="224" r:id="rId143"/>
    <sheet name="144" sheetId="257" r:id="rId144"/>
    <sheet name="145" sheetId="226" r:id="rId145"/>
    <sheet name="146" sheetId="258" r:id="rId146"/>
    <sheet name="147" sheetId="259" r:id="rId147"/>
    <sheet name="148" sheetId="260" r:id="rId148"/>
    <sheet name="149" sheetId="261" r:id="rId149"/>
    <sheet name="150" sheetId="262" r:id="rId150"/>
    <sheet name="151" sheetId="263" r:id="rId151"/>
    <sheet name="152" sheetId="264" r:id="rId152"/>
    <sheet name="153" sheetId="265" r:id="rId153"/>
    <sheet name="154" sheetId="266" r:id="rId154"/>
    <sheet name="155" sheetId="267" r:id="rId155"/>
    <sheet name="156" sheetId="268" r:id="rId156"/>
    <sheet name="157" sheetId="269" r:id="rId157"/>
    <sheet name="158" sheetId="270" r:id="rId158"/>
    <sheet name="159" sheetId="271" r:id="rId159"/>
    <sheet name="160" sheetId="272" r:id="rId160"/>
    <sheet name="161" sheetId="273" r:id="rId161"/>
    <sheet name="162" sheetId="274" r:id="rId162"/>
    <sheet name="163" sheetId="275" r:id="rId163"/>
    <sheet name="164" sheetId="276" r:id="rId164"/>
    <sheet name="165" sheetId="277" r:id="rId165"/>
    <sheet name="166" sheetId="278" r:id="rId166"/>
    <sheet name="167" sheetId="279" r:id="rId167"/>
    <sheet name="POPIS GRUPA" sheetId="282" r:id="rId168"/>
  </sheets>
  <calcPr calcId="145621"/>
</workbook>
</file>

<file path=xl/calcChain.xml><?xml version="1.0" encoding="utf-8"?>
<calcChain xmlns="http://schemas.openxmlformats.org/spreadsheetml/2006/main">
  <c r="K42" i="279"/>
  <c r="K41"/>
  <c r="K40"/>
  <c r="K17"/>
  <c r="K18"/>
  <c r="K19"/>
  <c r="K20"/>
  <c r="K21"/>
  <c r="K22"/>
  <c r="K23"/>
  <c r="K24"/>
  <c r="K25"/>
  <c r="K26"/>
  <c r="K27"/>
  <c r="K28"/>
  <c r="K29"/>
  <c r="K30"/>
  <c r="K31"/>
  <c r="K32"/>
  <c r="K33"/>
  <c r="K34"/>
  <c r="K35"/>
  <c r="K36"/>
  <c r="K37"/>
  <c r="K38"/>
  <c r="K39"/>
  <c r="K16"/>
  <c r="K15"/>
  <c r="K14"/>
  <c r="K13"/>
  <c r="K35" i="278"/>
  <c r="K34"/>
  <c r="K33"/>
  <c r="K15"/>
  <c r="K16"/>
  <c r="K17"/>
  <c r="K18"/>
  <c r="K19"/>
  <c r="K20"/>
  <c r="K21"/>
  <c r="K22"/>
  <c r="K23"/>
  <c r="K24"/>
  <c r="K25"/>
  <c r="K26"/>
  <c r="K27"/>
  <c r="K28"/>
  <c r="K29"/>
  <c r="K30"/>
  <c r="K31"/>
  <c r="K32"/>
  <c r="K14"/>
  <c r="K13"/>
  <c r="K18" i="277" l="1"/>
  <c r="K17"/>
  <c r="K16"/>
  <c r="K15"/>
  <c r="K14"/>
  <c r="K13"/>
  <c r="K22" i="276"/>
  <c r="K21"/>
  <c r="K20"/>
  <c r="K15"/>
  <c r="K16"/>
  <c r="K17"/>
  <c r="K18"/>
  <c r="K19"/>
  <c r="K14"/>
  <c r="K13"/>
  <c r="K19" i="275"/>
  <c r="K18"/>
  <c r="K17"/>
  <c r="K16"/>
  <c r="K15"/>
  <c r="K14"/>
  <c r="K13"/>
  <c r="K203" i="274"/>
  <c r="K202"/>
  <c r="K201"/>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14"/>
  <c r="K13"/>
  <c r="K58" i="273"/>
  <c r="K57"/>
  <c r="K56"/>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14"/>
  <c r="K13"/>
  <c r="K42" i="272"/>
  <c r="K41"/>
  <c r="K40"/>
  <c r="K15"/>
  <c r="K16"/>
  <c r="K17"/>
  <c r="K18"/>
  <c r="K19"/>
  <c r="K20"/>
  <c r="K21"/>
  <c r="K22"/>
  <c r="K23"/>
  <c r="K24"/>
  <c r="K25"/>
  <c r="K26"/>
  <c r="K27"/>
  <c r="K28"/>
  <c r="K29"/>
  <c r="K30"/>
  <c r="K31"/>
  <c r="K32"/>
  <c r="K33"/>
  <c r="K34"/>
  <c r="K35"/>
  <c r="K36"/>
  <c r="K37"/>
  <c r="K38"/>
  <c r="K39"/>
  <c r="K14"/>
  <c r="K13"/>
  <c r="K20" i="271"/>
  <c r="K19"/>
  <c r="K18"/>
  <c r="K17"/>
  <c r="K16"/>
  <c r="K15"/>
  <c r="K14"/>
  <c r="K13"/>
  <c r="K34" i="270"/>
  <c r="K33"/>
  <c r="K32"/>
  <c r="K16"/>
  <c r="K17"/>
  <c r="K18"/>
  <c r="K19"/>
  <c r="K20"/>
  <c r="K21"/>
  <c r="K22"/>
  <c r="K23"/>
  <c r="K24"/>
  <c r="K25"/>
  <c r="K26"/>
  <c r="K27"/>
  <c r="K28"/>
  <c r="K29"/>
  <c r="K30"/>
  <c r="K31"/>
  <c r="K15"/>
  <c r="K14"/>
  <c r="K13"/>
  <c r="K37" i="269"/>
  <c r="K36"/>
  <c r="K35"/>
  <c r="K34"/>
  <c r="K33"/>
  <c r="K32"/>
  <c r="K31"/>
  <c r="K30"/>
  <c r="K29"/>
  <c r="K28"/>
  <c r="K15"/>
  <c r="K16"/>
  <c r="K17"/>
  <c r="K18"/>
  <c r="K19"/>
  <c r="K20"/>
  <c r="K21"/>
  <c r="K22"/>
  <c r="K23"/>
  <c r="K24"/>
  <c r="K25"/>
  <c r="K26"/>
  <c r="K27"/>
  <c r="K14"/>
  <c r="K13"/>
  <c r="K30" i="268"/>
  <c r="K29"/>
  <c r="K28"/>
  <c r="K15"/>
  <c r="K16"/>
  <c r="K17"/>
  <c r="K18"/>
  <c r="K19"/>
  <c r="K20"/>
  <c r="K21"/>
  <c r="K22"/>
  <c r="K23"/>
  <c r="K24"/>
  <c r="K25"/>
  <c r="K26"/>
  <c r="K27"/>
  <c r="K14"/>
  <c r="K13"/>
  <c r="K35" i="267"/>
  <c r="K34"/>
  <c r="K33"/>
  <c r="K32"/>
  <c r="K31"/>
  <c r="K30"/>
  <c r="K29"/>
  <c r="K28"/>
  <c r="K27"/>
  <c r="K26"/>
  <c r="K25"/>
  <c r="K24"/>
  <c r="K23"/>
  <c r="K22"/>
  <c r="K21"/>
  <c r="K20"/>
  <c r="K19"/>
  <c r="K18"/>
  <c r="K17"/>
  <c r="K16"/>
  <c r="K15"/>
  <c r="K14"/>
  <c r="K13"/>
  <c r="K169" i="266"/>
  <c r="K168"/>
  <c r="K167"/>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4"/>
  <c r="K13"/>
  <c r="K22" i="265"/>
  <c r="K21"/>
  <c r="K20"/>
  <c r="K19"/>
  <c r="K15"/>
  <c r="K16"/>
  <c r="K17"/>
  <c r="K18"/>
  <c r="K14"/>
  <c r="K13"/>
  <c r="K20" i="264"/>
  <c r="K19"/>
  <c r="K18"/>
  <c r="K17"/>
  <c r="K16"/>
  <c r="K15"/>
  <c r="K14"/>
  <c r="K13"/>
  <c r="K27" i="263"/>
  <c r="K26"/>
  <c r="K25"/>
  <c r="K15"/>
  <c r="K16"/>
  <c r="K17"/>
  <c r="K18"/>
  <c r="K19"/>
  <c r="K20"/>
  <c r="K21"/>
  <c r="K22"/>
  <c r="K23"/>
  <c r="K24"/>
  <c r="K14"/>
  <c r="K34" i="262"/>
  <c r="K33"/>
  <c r="K32"/>
  <c r="K15"/>
  <c r="K16"/>
  <c r="K17"/>
  <c r="K18"/>
  <c r="K19"/>
  <c r="K20"/>
  <c r="K21"/>
  <c r="K22"/>
  <c r="K23"/>
  <c r="K24"/>
  <c r="K25"/>
  <c r="K26"/>
  <c r="K27"/>
  <c r="K28"/>
  <c r="K29"/>
  <c r="K30"/>
  <c r="K31"/>
  <c r="K14"/>
  <c r="K27" i="261"/>
  <c r="K26"/>
  <c r="K25"/>
  <c r="K24"/>
  <c r="K23"/>
  <c r="K22"/>
  <c r="K21"/>
  <c r="K20"/>
  <c r="K21" i="260"/>
  <c r="K20"/>
  <c r="K19"/>
  <c r="K18"/>
  <c r="K17"/>
  <c r="K16"/>
  <c r="K15"/>
  <c r="K14"/>
  <c r="K20" i="259"/>
  <c r="K19"/>
  <c r="K18"/>
  <c r="K17"/>
  <c r="K16"/>
  <c r="K15"/>
  <c r="K18" i="258"/>
  <c r="K17"/>
  <c r="K16"/>
  <c r="K15"/>
  <c r="K14"/>
  <c r="K13" i="263"/>
  <c r="K13" i="262"/>
  <c r="K14" i="261"/>
  <c r="K13"/>
  <c r="K13" i="260"/>
  <c r="K14" i="259"/>
  <c r="K13"/>
  <c r="K13" i="258"/>
  <c r="K24" i="257"/>
  <c r="K23"/>
  <c r="K22"/>
  <c r="K21"/>
  <c r="K20"/>
  <c r="K19"/>
  <c r="K16"/>
  <c r="K17"/>
  <c r="K18"/>
  <c r="K15"/>
  <c r="K14"/>
  <c r="K13"/>
  <c r="K19" i="256"/>
  <c r="K18"/>
  <c r="K17"/>
  <c r="K15"/>
  <c r="K16"/>
  <c r="K14"/>
  <c r="K24" i="255"/>
  <c r="K23"/>
  <c r="K22"/>
  <c r="K17"/>
  <c r="K18"/>
  <c r="K19"/>
  <c r="K20"/>
  <c r="K21"/>
  <c r="K16"/>
  <c r="K15"/>
  <c r="K22" i="254"/>
  <c r="K21"/>
  <c r="K20"/>
  <c r="K19"/>
  <c r="K16"/>
  <c r="K17"/>
  <c r="K18"/>
  <c r="K15"/>
  <c r="K35" i="253"/>
  <c r="K34"/>
  <c r="K33"/>
  <c r="K15"/>
  <c r="K16"/>
  <c r="K17"/>
  <c r="K18"/>
  <c r="K19"/>
  <c r="K20"/>
  <c r="K21"/>
  <c r="K22"/>
  <c r="K23"/>
  <c r="K24"/>
  <c r="K25"/>
  <c r="K26"/>
  <c r="K27"/>
  <c r="K28"/>
  <c r="K29"/>
  <c r="K30"/>
  <c r="K31"/>
  <c r="K32"/>
  <c r="K14"/>
  <c r="K13"/>
  <c r="K23" i="252"/>
  <c r="K22"/>
  <c r="K21"/>
  <c r="K20"/>
  <c r="K19"/>
  <c r="K18"/>
  <c r="K17"/>
  <c r="K16"/>
  <c r="K15"/>
  <c r="K14"/>
  <c r="BG13"/>
  <c r="BF13"/>
  <c r="K13"/>
  <c r="K30" i="251"/>
  <c r="K29"/>
  <c r="K28"/>
  <c r="K15"/>
  <c r="K16"/>
  <c r="K17"/>
  <c r="K18"/>
  <c r="K19"/>
  <c r="K20"/>
  <c r="K21"/>
  <c r="K22"/>
  <c r="K23"/>
  <c r="K24"/>
  <c r="K25"/>
  <c r="K26"/>
  <c r="K27"/>
  <c r="K14"/>
  <c r="K13"/>
  <c r="K76" i="250"/>
  <c r="K75"/>
  <c r="K74"/>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15"/>
  <c r="K13"/>
  <c r="K41" i="249"/>
  <c r="K40"/>
  <c r="K39"/>
  <c r="K15"/>
  <c r="K16"/>
  <c r="K17"/>
  <c r="K18"/>
  <c r="K19"/>
  <c r="K20"/>
  <c r="K21"/>
  <c r="K22"/>
  <c r="K23"/>
  <c r="K24"/>
  <c r="K25"/>
  <c r="K26"/>
  <c r="K27"/>
  <c r="K28"/>
  <c r="K29"/>
  <c r="K30"/>
  <c r="K31"/>
  <c r="K32"/>
  <c r="K33"/>
  <c r="K34"/>
  <c r="K35"/>
  <c r="K36"/>
  <c r="K37"/>
  <c r="K38"/>
  <c r="K14"/>
  <c r="K13"/>
  <c r="K18" i="248"/>
  <c r="K17"/>
  <c r="K16"/>
  <c r="K15"/>
  <c r="K14"/>
  <c r="K13"/>
  <c r="K18" i="247"/>
  <c r="K17"/>
  <c r="K16"/>
  <c r="K15"/>
  <c r="K14"/>
  <c r="K13"/>
  <c r="K151" i="246"/>
  <c r="K150"/>
  <c r="K149"/>
  <c r="K148"/>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
  <c r="K13"/>
  <c r="K112" i="245"/>
  <c r="K111"/>
  <c r="K110"/>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4"/>
  <c r="K13"/>
  <c r="K19" i="237" l="1"/>
  <c r="K18"/>
  <c r="K17"/>
  <c r="K16"/>
  <c r="K15"/>
  <c r="K14"/>
  <c r="K13"/>
  <c r="K21" s="1"/>
  <c r="K25" i="221"/>
  <c r="K24"/>
  <c r="K23"/>
  <c r="K14"/>
  <c r="K15"/>
  <c r="K16"/>
  <c r="K17"/>
  <c r="K18"/>
  <c r="K19"/>
  <c r="K20"/>
  <c r="K21"/>
  <c r="K22"/>
  <c r="K13"/>
  <c r="K26" i="169"/>
  <c r="K25"/>
  <c r="K24"/>
  <c r="K14"/>
  <c r="K15"/>
  <c r="K16"/>
  <c r="K17"/>
  <c r="K18"/>
  <c r="K19"/>
  <c r="K20"/>
  <c r="K21"/>
  <c r="K22"/>
  <c r="K23"/>
  <c r="K13"/>
  <c r="K23" i="138"/>
  <c r="K22"/>
  <c r="K21"/>
  <c r="K14"/>
  <c r="K15"/>
  <c r="K16"/>
  <c r="K17"/>
  <c r="K18"/>
  <c r="K19"/>
  <c r="K20"/>
  <c r="K13"/>
  <c r="K21" i="244"/>
  <c r="K20"/>
  <c r="K19"/>
  <c r="K14"/>
  <c r="K15"/>
  <c r="K16"/>
  <c r="K17"/>
  <c r="K18"/>
  <c r="K13"/>
  <c r="K191" i="130"/>
  <c r="K190"/>
  <c r="K189"/>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3"/>
  <c r="K41" i="129"/>
  <c r="K40"/>
  <c r="K39"/>
  <c r="K14"/>
  <c r="K15"/>
  <c r="K16"/>
  <c r="K17"/>
  <c r="K18"/>
  <c r="K19"/>
  <c r="K20"/>
  <c r="K21"/>
  <c r="K22"/>
  <c r="K23"/>
  <c r="K24"/>
  <c r="K25"/>
  <c r="K26"/>
  <c r="K27"/>
  <c r="K28"/>
  <c r="K29"/>
  <c r="K30"/>
  <c r="K31"/>
  <c r="K32"/>
  <c r="K33"/>
  <c r="K34"/>
  <c r="K35"/>
  <c r="K36"/>
  <c r="K37"/>
  <c r="K38"/>
  <c r="K13"/>
  <c r="K14" i="128"/>
  <c r="K15"/>
  <c r="K46" s="1"/>
  <c r="K16"/>
  <c r="K17"/>
  <c r="K18"/>
  <c r="K19"/>
  <c r="K20"/>
  <c r="K21"/>
  <c r="K22"/>
  <c r="K23"/>
  <c r="K24"/>
  <c r="K25"/>
  <c r="K26"/>
  <c r="K27"/>
  <c r="K28"/>
  <c r="K29"/>
  <c r="K30"/>
  <c r="K31"/>
  <c r="K32"/>
  <c r="K33"/>
  <c r="K34"/>
  <c r="K35"/>
  <c r="K36"/>
  <c r="K37"/>
  <c r="K38"/>
  <c r="K39"/>
  <c r="K40"/>
  <c r="K41"/>
  <c r="K42"/>
  <c r="K43"/>
  <c r="K44"/>
  <c r="K13"/>
  <c r="K45" s="1"/>
  <c r="K47" s="1"/>
  <c r="K26" i="127"/>
  <c r="K25"/>
  <c r="K24"/>
  <c r="K14"/>
  <c r="K15"/>
  <c r="K16"/>
  <c r="K17"/>
  <c r="K18"/>
  <c r="K19"/>
  <c r="K20"/>
  <c r="K21"/>
  <c r="K22"/>
  <c r="K23"/>
  <c r="K13"/>
  <c r="K20" i="243"/>
  <c r="K19"/>
  <c r="K18"/>
  <c r="K14"/>
  <c r="K15"/>
  <c r="K16"/>
  <c r="K17"/>
  <c r="K13"/>
  <c r="K23" i="116"/>
  <c r="K22"/>
  <c r="K21"/>
  <c r="K14"/>
  <c r="K15"/>
  <c r="K16"/>
  <c r="K17"/>
  <c r="K18"/>
  <c r="K19"/>
  <c r="K20"/>
  <c r="K13"/>
  <c r="K88" i="115"/>
  <c r="K87"/>
  <c r="K86"/>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13"/>
  <c r="K24" i="242"/>
  <c r="K23"/>
  <c r="K22"/>
  <c r="K14"/>
  <c r="K15"/>
  <c r="K16"/>
  <c r="K17"/>
  <c r="K18"/>
  <c r="K19"/>
  <c r="K20"/>
  <c r="K21"/>
  <c r="K13"/>
  <c r="K22" i="114"/>
  <c r="K21"/>
  <c r="K20"/>
  <c r="K14"/>
  <c r="K15"/>
  <c r="K16"/>
  <c r="K17"/>
  <c r="K18"/>
  <c r="K19"/>
  <c r="K13"/>
  <c r="K23" i="164"/>
  <c r="K22"/>
  <c r="K21"/>
  <c r="K14"/>
  <c r="K15"/>
  <c r="K16"/>
  <c r="K17"/>
  <c r="K18"/>
  <c r="K19"/>
  <c r="K20"/>
  <c r="K13"/>
  <c r="K18" i="241"/>
  <c r="K17"/>
  <c r="K16"/>
  <c r="K14"/>
  <c r="K15"/>
  <c r="K13"/>
  <c r="K30" i="109"/>
  <c r="K29"/>
  <c r="K28"/>
  <c r="K14"/>
  <c r="K15"/>
  <c r="K16"/>
  <c r="K17"/>
  <c r="K18"/>
  <c r="K19"/>
  <c r="K20"/>
  <c r="K21"/>
  <c r="K22"/>
  <c r="K23"/>
  <c r="K24"/>
  <c r="K25"/>
  <c r="K26"/>
  <c r="K27"/>
  <c r="K13"/>
  <c r="K54" i="240"/>
  <c r="K53"/>
  <c r="K52"/>
  <c r="K14"/>
  <c r="K15"/>
  <c r="K16"/>
  <c r="K17"/>
  <c r="K18"/>
  <c r="K19"/>
  <c r="K20"/>
  <c r="K21"/>
  <c r="K22"/>
  <c r="K23"/>
  <c r="K24"/>
  <c r="K25"/>
  <c r="K26"/>
  <c r="K27"/>
  <c r="K28"/>
  <c r="K29"/>
  <c r="K30"/>
  <c r="K31"/>
  <c r="K32"/>
  <c r="K33"/>
  <c r="K34"/>
  <c r="K35"/>
  <c r="K36"/>
  <c r="K37"/>
  <c r="K38"/>
  <c r="K39"/>
  <c r="K40"/>
  <c r="K41"/>
  <c r="K42"/>
  <c r="K43"/>
  <c r="K44"/>
  <c r="K45"/>
  <c r="K46"/>
  <c r="K47"/>
  <c r="K48"/>
  <c r="K49"/>
  <c r="K50"/>
  <c r="K51"/>
  <c r="K13"/>
  <c r="K259" i="228"/>
  <c r="K258"/>
  <c r="K257"/>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13"/>
  <c r="K207" i="105"/>
  <c r="K206"/>
  <c r="K205"/>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13"/>
  <c r="K54" i="97"/>
  <c r="K53"/>
  <c r="K52"/>
  <c r="K14"/>
  <c r="K15"/>
  <c r="K16"/>
  <c r="K17"/>
  <c r="K18"/>
  <c r="K19"/>
  <c r="K20"/>
  <c r="K21"/>
  <c r="K22"/>
  <c r="K23"/>
  <c r="K24"/>
  <c r="K25"/>
  <c r="K26"/>
  <c r="K27"/>
  <c r="K28"/>
  <c r="K29"/>
  <c r="K30"/>
  <c r="K31"/>
  <c r="K32"/>
  <c r="K33"/>
  <c r="K34"/>
  <c r="K35"/>
  <c r="K36"/>
  <c r="K37"/>
  <c r="K38"/>
  <c r="K39"/>
  <c r="K40"/>
  <c r="K41"/>
  <c r="K42"/>
  <c r="K43"/>
  <c r="K44"/>
  <c r="K45"/>
  <c r="K46"/>
  <c r="K47"/>
  <c r="K48"/>
  <c r="K49"/>
  <c r="K50"/>
  <c r="K51"/>
  <c r="K56" i="95"/>
  <c r="K55"/>
  <c r="K54"/>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13"/>
  <c r="K86" i="93"/>
  <c r="K85"/>
  <c r="K84"/>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13"/>
  <c r="K23" i="91"/>
  <c r="K22"/>
  <c r="K21"/>
  <c r="K14"/>
  <c r="K15"/>
  <c r="K16"/>
  <c r="K17"/>
  <c r="K18"/>
  <c r="K19"/>
  <c r="K20"/>
  <c r="K13"/>
  <c r="K18" i="239"/>
  <c r="K17"/>
  <c r="K16"/>
  <c r="K14"/>
  <c r="K15"/>
  <c r="K13"/>
  <c r="K22" i="238"/>
  <c r="K21"/>
  <c r="K20"/>
  <c r="K14"/>
  <c r="K15"/>
  <c r="K16"/>
  <c r="K17"/>
  <c r="K18"/>
  <c r="K19"/>
  <c r="K13"/>
  <c r="K20" i="83"/>
  <c r="K19"/>
  <c r="K18"/>
  <c r="K14"/>
  <c r="K15"/>
  <c r="K16"/>
  <c r="K17"/>
  <c r="K13"/>
  <c r="K45" i="82"/>
  <c r="K44"/>
  <c r="K43"/>
  <c r="K14"/>
  <c r="K15"/>
  <c r="K16"/>
  <c r="K17"/>
  <c r="K18"/>
  <c r="K19"/>
  <c r="K20"/>
  <c r="K21"/>
  <c r="K22"/>
  <c r="K23"/>
  <c r="K24"/>
  <c r="K25"/>
  <c r="K26"/>
  <c r="K27"/>
  <c r="K28"/>
  <c r="K29"/>
  <c r="K30"/>
  <c r="K31"/>
  <c r="K32"/>
  <c r="K33"/>
  <c r="K34"/>
  <c r="K35"/>
  <c r="K36"/>
  <c r="K37"/>
  <c r="K38"/>
  <c r="K39"/>
  <c r="K40"/>
  <c r="K41"/>
  <c r="K42"/>
  <c r="K13"/>
  <c r="K45" i="81"/>
  <c r="K44"/>
  <c r="K43"/>
  <c r="K14"/>
  <c r="K15"/>
  <c r="K16"/>
  <c r="K17"/>
  <c r="K18"/>
  <c r="K19"/>
  <c r="K20"/>
  <c r="K21"/>
  <c r="K22"/>
  <c r="K23"/>
  <c r="K24"/>
  <c r="K25"/>
  <c r="K26"/>
  <c r="K27"/>
  <c r="K28"/>
  <c r="K29"/>
  <c r="K30"/>
  <c r="K31"/>
  <c r="K32"/>
  <c r="K33"/>
  <c r="K34"/>
  <c r="K35"/>
  <c r="K36"/>
  <c r="K37"/>
  <c r="K38"/>
  <c r="K39"/>
  <c r="K40"/>
  <c r="K41"/>
  <c r="K42"/>
  <c r="K13"/>
  <c r="K35" i="80"/>
  <c r="K34"/>
  <c r="K33"/>
  <c r="K14"/>
  <c r="K15"/>
  <c r="K16"/>
  <c r="K17"/>
  <c r="K18"/>
  <c r="K19"/>
  <c r="K20"/>
  <c r="K21"/>
  <c r="K22"/>
  <c r="K23"/>
  <c r="K24"/>
  <c r="K25"/>
  <c r="K26"/>
  <c r="K27"/>
  <c r="K28"/>
  <c r="K29"/>
  <c r="K30"/>
  <c r="K31"/>
  <c r="K32"/>
  <c r="K13"/>
  <c r="K17" i="78"/>
  <c r="K16"/>
  <c r="K15"/>
  <c r="K14"/>
  <c r="K17" i="77"/>
  <c r="K16"/>
  <c r="K15"/>
  <c r="K14"/>
  <c r="K13"/>
  <c r="K17" i="76"/>
  <c r="K16"/>
  <c r="K15"/>
  <c r="K14"/>
  <c r="K13"/>
  <c r="K41" i="160"/>
  <c r="K40"/>
  <c r="K39"/>
  <c r="K14"/>
  <c r="K15"/>
  <c r="K16"/>
  <c r="K17"/>
  <c r="K18"/>
  <c r="K19"/>
  <c r="K20"/>
  <c r="K21"/>
  <c r="K22"/>
  <c r="K23"/>
  <c r="K24"/>
  <c r="K25"/>
  <c r="K26"/>
  <c r="K27"/>
  <c r="K28"/>
  <c r="K29"/>
  <c r="K30"/>
  <c r="K31"/>
  <c r="K32"/>
  <c r="K33"/>
  <c r="K34"/>
  <c r="K35"/>
  <c r="K36"/>
  <c r="K37"/>
  <c r="K38"/>
  <c r="K13"/>
  <c r="K32" i="178"/>
  <c r="K31"/>
  <c r="K30"/>
  <c r="K14"/>
  <c r="K15"/>
  <c r="K16"/>
  <c r="K17"/>
  <c r="K18"/>
  <c r="K19"/>
  <c r="K20"/>
  <c r="K21"/>
  <c r="K22"/>
  <c r="K23"/>
  <c r="K24"/>
  <c r="K25"/>
  <c r="K26"/>
  <c r="K27"/>
  <c r="K28"/>
  <c r="K29"/>
  <c r="K46" i="72"/>
  <c r="K45"/>
  <c r="K44"/>
  <c r="K14"/>
  <c r="K15"/>
  <c r="K16"/>
  <c r="K17"/>
  <c r="K18"/>
  <c r="K19"/>
  <c r="K20"/>
  <c r="K21"/>
  <c r="K22"/>
  <c r="K23"/>
  <c r="K24"/>
  <c r="K25"/>
  <c r="K26"/>
  <c r="K27"/>
  <c r="K28"/>
  <c r="K29"/>
  <c r="K30"/>
  <c r="K31"/>
  <c r="K32"/>
  <c r="K33"/>
  <c r="K34"/>
  <c r="K35"/>
  <c r="K36"/>
  <c r="K37"/>
  <c r="K38"/>
  <c r="K39"/>
  <c r="K40"/>
  <c r="K41"/>
  <c r="K42"/>
  <c r="K43"/>
  <c r="K13"/>
  <c r="K41" i="177"/>
  <c r="K40"/>
  <c r="K39"/>
  <c r="K14"/>
  <c r="K15"/>
  <c r="K16"/>
  <c r="K17"/>
  <c r="K18"/>
  <c r="K19"/>
  <c r="K20"/>
  <c r="K21"/>
  <c r="K22"/>
  <c r="K23"/>
  <c r="K24"/>
  <c r="K25"/>
  <c r="K26"/>
  <c r="K27"/>
  <c r="K28"/>
  <c r="K29"/>
  <c r="K30"/>
  <c r="K31"/>
  <c r="K32"/>
  <c r="K33"/>
  <c r="K34"/>
  <c r="K35"/>
  <c r="K36"/>
  <c r="K37"/>
  <c r="K38"/>
  <c r="K13"/>
  <c r="K35" i="70"/>
  <c r="K34"/>
  <c r="K33"/>
  <c r="K14"/>
  <c r="K15"/>
  <c r="K16"/>
  <c r="K17"/>
  <c r="K18"/>
  <c r="K19"/>
  <c r="K20"/>
  <c r="K21"/>
  <c r="K22"/>
  <c r="K23"/>
  <c r="K24"/>
  <c r="K25"/>
  <c r="K26"/>
  <c r="K27"/>
  <c r="K28"/>
  <c r="K29"/>
  <c r="K30"/>
  <c r="K31"/>
  <c r="K32"/>
  <c r="K13"/>
  <c r="K17" i="55"/>
  <c r="K16"/>
  <c r="K15"/>
  <c r="K14"/>
  <c r="K13"/>
  <c r="K239" i="51"/>
  <c r="K238"/>
  <c r="K237"/>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13"/>
  <c r="K21" i="48"/>
  <c r="K20"/>
  <c r="K19"/>
  <c r="K14"/>
  <c r="K15"/>
  <c r="K16"/>
  <c r="K17"/>
  <c r="K18"/>
  <c r="K13"/>
  <c r="K18" i="47"/>
  <c r="K17"/>
  <c r="K16"/>
  <c r="K13"/>
  <c r="K36" i="98"/>
  <c r="K35"/>
  <c r="K34"/>
  <c r="K14"/>
  <c r="K15"/>
  <c r="K16"/>
  <c r="K17"/>
  <c r="K18"/>
  <c r="K19"/>
  <c r="K20"/>
  <c r="K21"/>
  <c r="K22"/>
  <c r="K23"/>
  <c r="K24"/>
  <c r="K25"/>
  <c r="K26"/>
  <c r="K27"/>
  <c r="K28"/>
  <c r="K29"/>
  <c r="K30"/>
  <c r="K31"/>
  <c r="K32"/>
  <c r="K33"/>
  <c r="K20" i="45"/>
  <c r="K19"/>
  <c r="K18"/>
  <c r="K14"/>
  <c r="K15"/>
  <c r="K16"/>
  <c r="K17"/>
  <c r="K13"/>
  <c r="K56" i="173"/>
  <c r="K55"/>
  <c r="K54"/>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13"/>
  <c r="K39" i="34"/>
  <c r="K38"/>
  <c r="K37"/>
  <c r="K14"/>
  <c r="K15"/>
  <c r="K16"/>
  <c r="K17"/>
  <c r="K18"/>
  <c r="K19"/>
  <c r="K20"/>
  <c r="K21"/>
  <c r="K22"/>
  <c r="K23"/>
  <c r="K24"/>
  <c r="K25"/>
  <c r="K26"/>
  <c r="K27"/>
  <c r="K28"/>
  <c r="K29"/>
  <c r="K30"/>
  <c r="K31"/>
  <c r="K32"/>
  <c r="K33"/>
  <c r="K34"/>
  <c r="K35"/>
  <c r="K36"/>
  <c r="K13"/>
  <c r="K61" i="33"/>
  <c r="K60"/>
  <c r="K59"/>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13"/>
  <c r="K35" i="32"/>
  <c r="K34"/>
  <c r="K33"/>
  <c r="K14"/>
  <c r="K15"/>
  <c r="K16"/>
  <c r="K17"/>
  <c r="K18"/>
  <c r="K19"/>
  <c r="K20"/>
  <c r="K21"/>
  <c r="K22"/>
  <c r="K23"/>
  <c r="K24"/>
  <c r="K25"/>
  <c r="K26"/>
  <c r="K27"/>
  <c r="K28"/>
  <c r="K29"/>
  <c r="K30"/>
  <c r="K31"/>
  <c r="K32"/>
  <c r="K13"/>
  <c r="K48" i="172"/>
  <c r="K47"/>
  <c r="K46"/>
  <c r="K14"/>
  <c r="K15"/>
  <c r="K16"/>
  <c r="K17"/>
  <c r="K18"/>
  <c r="K19"/>
  <c r="K20"/>
  <c r="K21"/>
  <c r="K22"/>
  <c r="K23"/>
  <c r="K24"/>
  <c r="K25"/>
  <c r="K26"/>
  <c r="K27"/>
  <c r="K28"/>
  <c r="K29"/>
  <c r="K30"/>
  <c r="K31"/>
  <c r="K32"/>
  <c r="K33"/>
  <c r="K34"/>
  <c r="K35"/>
  <c r="K36"/>
  <c r="K37"/>
  <c r="K38"/>
  <c r="K39"/>
  <c r="K40"/>
  <c r="K41"/>
  <c r="K42"/>
  <c r="K43"/>
  <c r="K44"/>
  <c r="K45"/>
  <c r="K13"/>
  <c r="K34" i="21"/>
  <c r="K33"/>
  <c r="K32"/>
  <c r="K14"/>
  <c r="K15"/>
  <c r="K16"/>
  <c r="K17"/>
  <c r="K18"/>
  <c r="K19"/>
  <c r="K20"/>
  <c r="K21"/>
  <c r="K22"/>
  <c r="K23"/>
  <c r="K24"/>
  <c r="K25"/>
  <c r="K26"/>
  <c r="K27"/>
  <c r="K28"/>
  <c r="K29"/>
  <c r="K30"/>
  <c r="K31"/>
  <c r="K13"/>
  <c r="K25" i="24"/>
  <c r="K24"/>
  <c r="K23"/>
  <c r="K14"/>
  <c r="K15"/>
  <c r="K16"/>
  <c r="K17"/>
  <c r="K18"/>
  <c r="K19"/>
  <c r="K20"/>
  <c r="K21"/>
  <c r="K22"/>
  <c r="K13"/>
  <c r="K44" i="13"/>
  <c r="K43"/>
  <c r="K42"/>
  <c r="K14"/>
  <c r="K15"/>
  <c r="K16"/>
  <c r="K17"/>
  <c r="K18"/>
  <c r="K19"/>
  <c r="K20"/>
  <c r="K21"/>
  <c r="K22"/>
  <c r="K23"/>
  <c r="K24"/>
  <c r="K25"/>
  <c r="K26"/>
  <c r="K27"/>
  <c r="K28"/>
  <c r="K29"/>
  <c r="K30"/>
  <c r="K31"/>
  <c r="K32"/>
  <c r="K33"/>
  <c r="K34"/>
  <c r="K35"/>
  <c r="K36"/>
  <c r="K37"/>
  <c r="K38"/>
  <c r="K39"/>
  <c r="K40"/>
  <c r="K41"/>
  <c r="K13"/>
  <c r="K192" i="157"/>
  <c r="K191"/>
  <c r="K190"/>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3"/>
  <c r="L32" i="10"/>
  <c r="L31"/>
  <c r="L30"/>
  <c r="K14"/>
  <c r="K15"/>
  <c r="K16"/>
  <c r="K17"/>
  <c r="K18"/>
  <c r="K19"/>
  <c r="K20"/>
  <c r="K21"/>
  <c r="K22"/>
  <c r="K23"/>
  <c r="K24"/>
  <c r="K25"/>
  <c r="K26"/>
  <c r="K27"/>
  <c r="K28"/>
  <c r="K29"/>
  <c r="K13"/>
  <c r="K32" i="7"/>
  <c r="K31"/>
  <c r="K30"/>
  <c r="K14"/>
  <c r="K15"/>
  <c r="K16"/>
  <c r="K17"/>
  <c r="K18"/>
  <c r="K19"/>
  <c r="K20"/>
  <c r="K21"/>
  <c r="K22"/>
  <c r="K23"/>
  <c r="K24"/>
  <c r="K25"/>
  <c r="K26"/>
  <c r="K27"/>
  <c r="K28"/>
  <c r="K29"/>
  <c r="K13"/>
  <c r="K43" i="6"/>
  <c r="K42"/>
  <c r="K41"/>
  <c r="K14"/>
  <c r="K15"/>
  <c r="K16"/>
  <c r="K17"/>
  <c r="K18"/>
  <c r="K19"/>
  <c r="K20"/>
  <c r="K21"/>
  <c r="K22"/>
  <c r="K23"/>
  <c r="K24"/>
  <c r="K25"/>
  <c r="K26"/>
  <c r="K27"/>
  <c r="K28"/>
  <c r="K29"/>
  <c r="K30"/>
  <c r="K31"/>
  <c r="K32"/>
  <c r="K33"/>
  <c r="K34"/>
  <c r="K35"/>
  <c r="K36"/>
  <c r="K37"/>
  <c r="K38"/>
  <c r="K39"/>
  <c r="K40"/>
  <c r="K13"/>
  <c r="L32" i="5"/>
  <c r="L31"/>
  <c r="L30"/>
  <c r="K15"/>
  <c r="K16"/>
  <c r="K17"/>
  <c r="K18"/>
  <c r="K19"/>
  <c r="K20"/>
  <c r="K21"/>
  <c r="K22"/>
  <c r="K23"/>
  <c r="K24"/>
  <c r="K25"/>
  <c r="K26"/>
  <c r="K27"/>
  <c r="K28"/>
  <c r="K29"/>
  <c r="K14"/>
  <c r="K19" i="4"/>
  <c r="K42"/>
  <c r="K41"/>
  <c r="K40"/>
  <c r="K15"/>
  <c r="K16"/>
  <c r="K17"/>
  <c r="K18"/>
  <c r="K20"/>
  <c r="K21"/>
  <c r="K22"/>
  <c r="K23"/>
  <c r="K24"/>
  <c r="K25"/>
  <c r="K26"/>
  <c r="K27"/>
  <c r="K28"/>
  <c r="K29"/>
  <c r="K30"/>
  <c r="K31"/>
  <c r="K32"/>
  <c r="K33"/>
  <c r="K34"/>
  <c r="K35"/>
  <c r="K36"/>
  <c r="K37"/>
  <c r="K38"/>
  <c r="K39"/>
  <c r="K50" i="3"/>
  <c r="K49"/>
  <c r="K48"/>
  <c r="K14"/>
  <c r="K15"/>
  <c r="K16"/>
  <c r="K17"/>
  <c r="K18"/>
  <c r="K19"/>
  <c r="K20"/>
  <c r="K21"/>
  <c r="K22"/>
  <c r="K23"/>
  <c r="K24"/>
  <c r="K25"/>
  <c r="K26"/>
  <c r="K27"/>
  <c r="K28"/>
  <c r="K29"/>
  <c r="K30"/>
  <c r="K31"/>
  <c r="K32"/>
  <c r="K33"/>
  <c r="K34"/>
  <c r="K35"/>
  <c r="K36"/>
  <c r="K37"/>
  <c r="K38"/>
  <c r="K39"/>
  <c r="K40"/>
  <c r="K41"/>
  <c r="K42"/>
  <c r="K43"/>
  <c r="K44"/>
  <c r="K45"/>
  <c r="K46"/>
  <c r="K47"/>
  <c r="K13"/>
  <c r="K19" i="248" l="1"/>
  <c r="K20" i="237"/>
  <c r="K22" s="1"/>
  <c r="K150" i="38" l="1"/>
  <c r="K14" i="224" l="1"/>
  <c r="K16" s="1"/>
  <c r="K15" i="218"/>
  <c r="K26" s="1"/>
  <c r="K25" l="1"/>
  <c r="K27" s="1"/>
  <c r="K15" i="224"/>
  <c r="K17" s="1"/>
  <c r="B14" i="5"/>
  <c r="K14" i="235" l="1"/>
  <c r="K15"/>
  <c r="K14" i="234"/>
  <c r="K15"/>
  <c r="K16"/>
  <c r="K17"/>
  <c r="K18"/>
  <c r="K19"/>
  <c r="K20"/>
  <c r="K21"/>
  <c r="K22"/>
  <c r="K23"/>
  <c r="K13"/>
  <c r="K14" i="233"/>
  <c r="K13"/>
  <c r="K14" i="232"/>
  <c r="K15"/>
  <c r="K16"/>
  <c r="K17"/>
  <c r="K18"/>
  <c r="K19"/>
  <c r="K20"/>
  <c r="K21"/>
  <c r="K22"/>
  <c r="K23"/>
  <c r="K13"/>
  <c r="K13" i="235"/>
  <c r="K16" i="233" l="1"/>
  <c r="K15"/>
  <c r="K25" i="232"/>
  <c r="K24"/>
  <c r="K17" i="235"/>
  <c r="K16"/>
  <c r="K25" i="234"/>
  <c r="K24"/>
  <c r="K26" s="1"/>
  <c r="K17" i="233" l="1"/>
  <c r="K26" i="232"/>
  <c r="K18" i="235"/>
  <c r="K14" i="4"/>
  <c r="K14" i="11"/>
  <c r="K15"/>
  <c r="K16"/>
  <c r="K17"/>
  <c r="K18"/>
  <c r="K19"/>
  <c r="K20"/>
  <c r="K21"/>
  <c r="K22"/>
  <c r="K23"/>
  <c r="K24"/>
  <c r="K25"/>
  <c r="K26"/>
  <c r="K27"/>
  <c r="K28"/>
  <c r="K29"/>
  <c r="K30"/>
  <c r="K31"/>
  <c r="K32"/>
  <c r="K33"/>
  <c r="K34"/>
  <c r="K35"/>
  <c r="K36"/>
  <c r="K37"/>
  <c r="K38"/>
  <c r="K39"/>
  <c r="K40"/>
  <c r="K41"/>
  <c r="K42"/>
  <c r="K43"/>
  <c r="K44"/>
  <c r="K45"/>
  <c r="K46"/>
  <c r="K47"/>
  <c r="K48"/>
  <c r="K49"/>
  <c r="K50"/>
  <c r="K51"/>
  <c r="K52"/>
  <c r="K14" i="14"/>
  <c r="K16"/>
  <c r="K17"/>
  <c r="K18"/>
  <c r="K19"/>
  <c r="K20"/>
  <c r="K21"/>
  <c r="K14" i="15"/>
  <c r="K16"/>
  <c r="K17"/>
  <c r="K14" i="16"/>
  <c r="K16"/>
  <c r="K17"/>
  <c r="K18"/>
  <c r="K19"/>
  <c r="K14" i="17"/>
  <c r="K16"/>
  <c r="K17"/>
  <c r="K18"/>
  <c r="K19"/>
  <c r="K20"/>
  <c r="K21"/>
  <c r="K22"/>
  <c r="K23"/>
  <c r="K24"/>
  <c r="K14" i="29"/>
  <c r="K15"/>
  <c r="K16"/>
  <c r="K17"/>
  <c r="K18"/>
  <c r="K14" i="28"/>
  <c r="K15"/>
  <c r="K17"/>
  <c r="K19"/>
  <c r="K21"/>
  <c r="K23"/>
  <c r="K25"/>
  <c r="K14" i="158"/>
  <c r="K15"/>
  <c r="K17"/>
  <c r="K19"/>
  <c r="K21"/>
  <c r="K23"/>
  <c r="K25"/>
  <c r="K27"/>
  <c r="K29"/>
  <c r="K31"/>
  <c r="K33"/>
  <c r="K14" i="25"/>
  <c r="K15"/>
  <c r="K16"/>
  <c r="K17"/>
  <c r="K18"/>
  <c r="K19"/>
  <c r="K20"/>
  <c r="K21"/>
  <c r="K22"/>
  <c r="K23"/>
  <c r="K24"/>
  <c r="K14" i="170"/>
  <c r="K15"/>
  <c r="K17"/>
  <c r="K19"/>
  <c r="K21"/>
  <c r="K23"/>
  <c r="K14" i="22"/>
  <c r="K15"/>
  <c r="K16"/>
  <c r="K17"/>
  <c r="K18"/>
  <c r="K19"/>
  <c r="K20"/>
  <c r="K21"/>
  <c r="K22"/>
  <c r="K23"/>
  <c r="K24"/>
  <c r="K25"/>
  <c r="K26"/>
  <c r="K27"/>
  <c r="K28"/>
  <c r="K29"/>
  <c r="K30"/>
  <c r="K31"/>
  <c r="K32"/>
  <c r="K14" i="20"/>
  <c r="K15"/>
  <c r="K16"/>
  <c r="K17"/>
  <c r="K18"/>
  <c r="K19"/>
  <c r="K20"/>
  <c r="K21"/>
  <c r="K22"/>
  <c r="K23"/>
  <c r="K24"/>
  <c r="K25"/>
  <c r="K26"/>
  <c r="K27"/>
  <c r="K28"/>
  <c r="K29"/>
  <c r="K30"/>
  <c r="K14" i="19"/>
  <c r="K15"/>
  <c r="K16"/>
  <c r="K17"/>
  <c r="K18"/>
  <c r="K19"/>
  <c r="K20"/>
  <c r="K21"/>
  <c r="K22"/>
  <c r="K23"/>
  <c r="K24"/>
  <c r="K25"/>
  <c r="K14" i="31"/>
  <c r="K15"/>
  <c r="K17"/>
  <c r="K19"/>
  <c r="K14" i="35"/>
  <c r="K15"/>
  <c r="K16"/>
  <c r="K17"/>
  <c r="K18"/>
  <c r="K19"/>
  <c r="K20"/>
  <c r="K21"/>
  <c r="K22"/>
  <c r="K23"/>
  <c r="K24"/>
  <c r="K14" i="36"/>
  <c r="K15"/>
  <c r="K16"/>
  <c r="K17"/>
  <c r="K18"/>
  <c r="K19"/>
  <c r="K20"/>
  <c r="K22"/>
  <c r="K23"/>
  <c r="K24"/>
  <c r="K14" i="37"/>
  <c r="K15"/>
  <c r="K16"/>
  <c r="K17"/>
  <c r="K18"/>
  <c r="K19"/>
  <c r="K20"/>
  <c r="K22"/>
  <c r="K23"/>
  <c r="K24"/>
  <c r="K25"/>
  <c r="K14" i="38"/>
  <c r="K15"/>
  <c r="K16"/>
  <c r="K17"/>
  <c r="K18"/>
  <c r="K19"/>
  <c r="K20"/>
  <c r="K21"/>
  <c r="K14" i="39"/>
  <c r="K15"/>
  <c r="K16"/>
  <c r="K17"/>
  <c r="K18"/>
  <c r="K19"/>
  <c r="K20"/>
  <c r="K21"/>
  <c r="K22"/>
  <c r="K23"/>
  <c r="K24"/>
  <c r="K14" i="40"/>
  <c r="K16"/>
  <c r="K17"/>
  <c r="K18"/>
  <c r="K19"/>
  <c r="K20"/>
  <c r="K21"/>
  <c r="K22"/>
  <c r="K23"/>
  <c r="K24"/>
  <c r="K25"/>
  <c r="K14" i="41"/>
  <c r="K15"/>
  <c r="K16"/>
  <c r="K17"/>
  <c r="K18"/>
  <c r="K19"/>
  <c r="K20"/>
  <c r="K21"/>
  <c r="K22"/>
  <c r="K23"/>
  <c r="K24"/>
  <c r="K25"/>
  <c r="K26"/>
  <c r="K27"/>
  <c r="K28"/>
  <c r="K29"/>
  <c r="K30"/>
  <c r="K31"/>
  <c r="K32"/>
  <c r="K33"/>
  <c r="K34"/>
  <c r="K35"/>
  <c r="K36"/>
  <c r="K14" i="42"/>
  <c r="K16"/>
  <c r="K17"/>
  <c r="K18"/>
  <c r="K19"/>
  <c r="K20"/>
  <c r="K14" i="47"/>
  <c r="K15"/>
  <c r="K14" i="49"/>
  <c r="K15"/>
  <c r="K16"/>
  <c r="K14" i="50"/>
  <c r="K15"/>
  <c r="K14" i="56"/>
  <c r="K14" i="59"/>
  <c r="K14" i="61"/>
  <c r="K14" i="62"/>
  <c r="K14" i="75"/>
  <c r="K15"/>
  <c r="K16"/>
  <c r="K17"/>
  <c r="K18"/>
  <c r="K14" i="74"/>
  <c r="K15"/>
  <c r="K16"/>
  <c r="K17"/>
  <c r="K18"/>
  <c r="K19"/>
  <c r="K20"/>
  <c r="K21"/>
  <c r="K14" i="161"/>
  <c r="K15"/>
  <c r="K16"/>
  <c r="K17"/>
  <c r="K18"/>
  <c r="K19"/>
  <c r="K20"/>
  <c r="K21"/>
  <c r="K22"/>
  <c r="K23"/>
  <c r="K24"/>
  <c r="K14" i="79"/>
  <c r="K14" i="84"/>
  <c r="K15"/>
  <c r="K16"/>
  <c r="K17"/>
  <c r="K18"/>
  <c r="K19"/>
  <c r="K20"/>
  <c r="K21"/>
  <c r="K22"/>
  <c r="K23"/>
  <c r="K24"/>
  <c r="K14" i="85"/>
  <c r="K14" i="86"/>
  <c r="K15"/>
  <c r="K14" i="89"/>
  <c r="K14" i="90"/>
  <c r="K15"/>
  <c r="K16"/>
  <c r="K17"/>
  <c r="K18"/>
  <c r="K19"/>
  <c r="K20"/>
  <c r="K21"/>
  <c r="K22"/>
  <c r="K23"/>
  <c r="K24"/>
  <c r="K14" i="92"/>
  <c r="K15"/>
  <c r="K16"/>
  <c r="K17"/>
  <c r="K18"/>
  <c r="K19"/>
  <c r="K20"/>
  <c r="K21"/>
  <c r="K22"/>
  <c r="K23"/>
  <c r="K24"/>
  <c r="K25"/>
  <c r="K26"/>
  <c r="K27"/>
  <c r="K28"/>
  <c r="K29"/>
  <c r="K30"/>
  <c r="K14" i="94"/>
  <c r="K15"/>
  <c r="K16"/>
  <c r="K17"/>
  <c r="K18"/>
  <c r="K19"/>
  <c r="K20"/>
  <c r="K21"/>
  <c r="K22"/>
  <c r="K23"/>
  <c r="K24"/>
  <c r="K25"/>
  <c r="K26"/>
  <c r="K27"/>
  <c r="K28"/>
  <c r="K14" i="99"/>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4" i="100"/>
  <c r="K15"/>
  <c r="K14" i="162"/>
  <c r="K15"/>
  <c r="K14" i="102"/>
  <c r="K15"/>
  <c r="K16"/>
  <c r="K17"/>
  <c r="K18"/>
  <c r="K19"/>
  <c r="K20"/>
  <c r="K21"/>
  <c r="K22"/>
  <c r="K23"/>
  <c r="K24"/>
  <c r="K25"/>
  <c r="K26"/>
  <c r="K27"/>
  <c r="K28"/>
  <c r="K29"/>
  <c r="K30"/>
  <c r="K31"/>
  <c r="K32"/>
  <c r="K33"/>
  <c r="K34"/>
  <c r="K35"/>
  <c r="K36"/>
  <c r="K37"/>
  <c r="K38"/>
  <c r="K39"/>
  <c r="K40"/>
  <c r="K41"/>
  <c r="K42"/>
  <c r="K43"/>
  <c r="K14" i="163"/>
  <c r="K15"/>
  <c r="K16"/>
  <c r="K17"/>
  <c r="K18"/>
  <c r="K19"/>
  <c r="K20"/>
  <c r="K21"/>
  <c r="K22"/>
  <c r="K23"/>
  <c r="K24"/>
  <c r="K25"/>
  <c r="K26"/>
  <c r="K27"/>
  <c r="K28"/>
  <c r="K29"/>
  <c r="K30"/>
  <c r="K31"/>
  <c r="K32"/>
  <c r="K33"/>
  <c r="K34"/>
  <c r="K35"/>
  <c r="K36"/>
  <c r="K37"/>
  <c r="K38"/>
  <c r="K39"/>
  <c r="K40"/>
  <c r="K41"/>
  <c r="K42"/>
  <c r="K14" i="156"/>
  <c r="K15"/>
  <c r="K16"/>
  <c r="K17"/>
  <c r="K18"/>
  <c r="K14" i="117"/>
  <c r="K15"/>
  <c r="K16"/>
  <c r="K17"/>
  <c r="K18"/>
  <c r="K14" i="119"/>
  <c r="K15"/>
  <c r="K16"/>
  <c r="K17"/>
  <c r="K18"/>
  <c r="K19"/>
  <c r="K20"/>
  <c r="K21"/>
  <c r="K22"/>
  <c r="K23"/>
  <c r="K14" i="120"/>
  <c r="K14" i="121"/>
  <c r="K15"/>
  <c r="K16"/>
  <c r="K17"/>
  <c r="K18"/>
  <c r="K14" i="122"/>
  <c r="K15"/>
  <c r="K16"/>
  <c r="K17"/>
  <c r="K18"/>
  <c r="K19"/>
  <c r="K20"/>
  <c r="K21"/>
  <c r="K22"/>
  <c r="K23"/>
  <c r="K24"/>
  <c r="K25"/>
  <c r="K26"/>
  <c r="K27"/>
  <c r="K28"/>
  <c r="K29"/>
  <c r="K30"/>
  <c r="K31"/>
  <c r="K32"/>
  <c r="K33"/>
  <c r="K34"/>
  <c r="K35"/>
  <c r="K36"/>
  <c r="K37"/>
  <c r="K14" i="123"/>
  <c r="K15"/>
  <c r="K16"/>
  <c r="K17"/>
  <c r="K18"/>
  <c r="K19"/>
  <c r="K20"/>
  <c r="K21"/>
  <c r="K22"/>
  <c r="K23"/>
  <c r="K24"/>
  <c r="K25"/>
  <c r="K14" i="12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14" i="125"/>
  <c r="K15"/>
  <c r="K16"/>
  <c r="K17"/>
  <c r="K18"/>
  <c r="K19"/>
  <c r="K20"/>
  <c r="K21"/>
  <c r="K22"/>
  <c r="K14" i="126"/>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14" i="134"/>
  <c r="K15"/>
  <c r="K16"/>
  <c r="K17"/>
  <c r="K18"/>
  <c r="K19"/>
  <c r="K20"/>
  <c r="K14" i="165"/>
  <c r="K15"/>
  <c r="K14" i="151"/>
  <c r="K15"/>
  <c r="K14" i="155"/>
  <c r="K15"/>
  <c r="K16"/>
  <c r="K17"/>
  <c r="K18"/>
  <c r="K19"/>
  <c r="K20"/>
  <c r="K21"/>
  <c r="K22"/>
  <c r="K14" i="144"/>
  <c r="K15"/>
  <c r="K16"/>
  <c r="K17"/>
  <c r="K18"/>
  <c r="K19"/>
  <c r="K20"/>
  <c r="K14" i="146"/>
  <c r="K14" i="150"/>
  <c r="K14" i="167"/>
  <c r="K15"/>
  <c r="K16"/>
  <c r="K17"/>
  <c r="K18"/>
  <c r="K19"/>
  <c r="K20"/>
  <c r="K21"/>
  <c r="K22"/>
  <c r="K23"/>
  <c r="K24"/>
  <c r="K25"/>
  <c r="K26"/>
  <c r="K27"/>
  <c r="K14" i="175"/>
  <c r="K15"/>
  <c r="K16"/>
  <c r="K17"/>
  <c r="K18"/>
  <c r="K19"/>
  <c r="K14" i="181"/>
  <c r="K15"/>
  <c r="K16"/>
  <c r="K17"/>
  <c r="K18"/>
  <c r="K19"/>
  <c r="K20"/>
  <c r="K21"/>
  <c r="K22"/>
  <c r="K23"/>
  <c r="K24"/>
  <c r="K25"/>
  <c r="K26"/>
  <c r="K27"/>
  <c r="K28"/>
  <c r="K29"/>
  <c r="K30"/>
  <c r="K31"/>
  <c r="K32"/>
  <c r="K33"/>
  <c r="K34"/>
  <c r="K35"/>
  <c r="K14" i="226"/>
  <c r="K20"/>
  <c r="K13" i="4"/>
  <c r="K13" i="5"/>
  <c r="K13" i="11"/>
  <c r="K13" i="14"/>
  <c r="K13" i="15"/>
  <c r="K13" i="16"/>
  <c r="K13" i="17"/>
  <c r="K13" i="29"/>
  <c r="K13" i="28"/>
  <c r="K13" i="158"/>
  <c r="K13" i="25"/>
  <c r="K13" i="170"/>
  <c r="K13" i="22"/>
  <c r="K13" i="20"/>
  <c r="K13" i="19"/>
  <c r="K13" i="31"/>
  <c r="K13" i="35"/>
  <c r="K13" i="36"/>
  <c r="K13" i="37"/>
  <c r="K13" i="38"/>
  <c r="K13" i="39"/>
  <c r="K13" i="40"/>
  <c r="K13" i="41"/>
  <c r="K13" i="42"/>
  <c r="K13" i="98"/>
  <c r="K13" i="49"/>
  <c r="K13" i="50"/>
  <c r="K13" i="56"/>
  <c r="K13" i="59"/>
  <c r="K13" i="61"/>
  <c r="K13" i="62"/>
  <c r="K13" i="75"/>
  <c r="K13" i="178"/>
  <c r="K13" i="74"/>
  <c r="K13" i="161"/>
  <c r="K13" i="78"/>
  <c r="K13" i="79"/>
  <c r="K13" i="84"/>
  <c r="K13" i="85"/>
  <c r="K16" s="1"/>
  <c r="K13" i="86"/>
  <c r="K17" s="1"/>
  <c r="K13" i="89"/>
  <c r="K13" i="90"/>
  <c r="K13" i="92"/>
  <c r="K13" i="94"/>
  <c r="K13" i="97"/>
  <c r="K13" i="99"/>
  <c r="K13" i="100"/>
  <c r="K17" s="1"/>
  <c r="K13" i="162"/>
  <c r="K17" s="1"/>
  <c r="K13" i="102"/>
  <c r="K13" i="163"/>
  <c r="K13" i="156"/>
  <c r="K13" i="117"/>
  <c r="K13" i="119"/>
  <c r="K13" i="120"/>
  <c r="K13" i="121"/>
  <c r="K20" s="1"/>
  <c r="K13" i="122"/>
  <c r="K13" i="123"/>
  <c r="K13" i="124"/>
  <c r="K13" i="125"/>
  <c r="K13" i="126"/>
  <c r="K13" i="134"/>
  <c r="K13" i="165"/>
  <c r="K13" i="151"/>
  <c r="K13" i="155"/>
  <c r="K13" i="144"/>
  <c r="K13" i="146"/>
  <c r="K13" i="150"/>
  <c r="K16" s="1"/>
  <c r="K13" i="167"/>
  <c r="K13" i="175"/>
  <c r="K13" i="181"/>
  <c r="K13" i="220"/>
  <c r="K13" i="226"/>
  <c r="K61" i="126" l="1"/>
  <c r="K31" i="92"/>
  <c r="K29" i="94"/>
  <c r="K16" i="62"/>
  <c r="K15"/>
  <c r="K17" i="50"/>
  <c r="K16"/>
  <c r="K38" i="41"/>
  <c r="K37"/>
  <c r="K26" i="37"/>
  <c r="K27"/>
  <c r="K27" i="19"/>
  <c r="K26"/>
  <c r="K24" i="170"/>
  <c r="K25"/>
  <c r="K25" i="17"/>
  <c r="K26"/>
  <c r="K16" i="61"/>
  <c r="K15"/>
  <c r="K17" i="49"/>
  <c r="K18"/>
  <c r="K27" i="40"/>
  <c r="K26"/>
  <c r="K26" i="36"/>
  <c r="K25"/>
  <c r="K27" s="1"/>
  <c r="K32" i="20"/>
  <c r="K31"/>
  <c r="K33" s="1"/>
  <c r="K21" i="16"/>
  <c r="K20"/>
  <c r="K15" i="85"/>
  <c r="K15" i="56"/>
  <c r="K16"/>
  <c r="K26" i="39"/>
  <c r="K25"/>
  <c r="K27" s="1"/>
  <c r="K26" i="35"/>
  <c r="K25"/>
  <c r="K21" i="31"/>
  <c r="K20"/>
  <c r="K22" s="1"/>
  <c r="K26" i="25"/>
  <c r="K25"/>
  <c r="K27" i="28"/>
  <c r="K26"/>
  <c r="K28" s="1"/>
  <c r="K19" i="15"/>
  <c r="K18"/>
  <c r="L54" i="11"/>
  <c r="L53"/>
  <c r="L55" s="1"/>
  <c r="K15" i="150"/>
  <c r="K17" s="1"/>
  <c r="K15" i="89"/>
  <c r="K17" i="85"/>
  <c r="K20" i="75"/>
  <c r="K19"/>
  <c r="K16" i="59"/>
  <c r="K15"/>
  <c r="K17" s="1"/>
  <c r="K21" i="42"/>
  <c r="K22"/>
  <c r="L22" i="38"/>
  <c r="L23"/>
  <c r="K34" i="22"/>
  <c r="K33"/>
  <c r="K35" s="1"/>
  <c r="K35" i="158"/>
  <c r="K34"/>
  <c r="K20" i="29"/>
  <c r="K19"/>
  <c r="L23" i="14"/>
  <c r="L22"/>
  <c r="K15" i="146"/>
  <c r="K15" i="120"/>
  <c r="K43" i="163"/>
  <c r="K15" i="79"/>
  <c r="K36" i="181"/>
  <c r="K21" i="175"/>
  <c r="K20"/>
  <c r="K28" i="167"/>
  <c r="K21" i="144"/>
  <c r="K23" i="155"/>
  <c r="K17" i="151"/>
  <c r="K16"/>
  <c r="K17" i="165"/>
  <c r="K16"/>
  <c r="K21" i="134"/>
  <c r="K23" i="125"/>
  <c r="K92" i="124"/>
  <c r="K26" i="123"/>
  <c r="K39" i="122"/>
  <c r="K38"/>
  <c r="K19" i="121"/>
  <c r="K21" s="1"/>
  <c r="K16" i="120"/>
  <c r="K17" s="1"/>
  <c r="K24" i="119"/>
  <c r="K19" i="117"/>
  <c r="K19" i="156"/>
  <c r="K45" i="102"/>
  <c r="K44"/>
  <c r="K16" i="162"/>
  <c r="K18" s="1"/>
  <c r="K16" i="100"/>
  <c r="K18" s="1"/>
  <c r="K124" i="99"/>
  <c r="K25" i="90"/>
  <c r="K16" i="86"/>
  <c r="K18" s="1"/>
  <c r="K25" i="84"/>
  <c r="K16" i="79"/>
  <c r="K17" s="1"/>
  <c r="K25" i="161"/>
  <c r="K22" i="74"/>
  <c r="K125" i="99"/>
  <c r="K32" i="92"/>
  <c r="K33" s="1"/>
  <c r="K20" i="156"/>
  <c r="K21" s="1"/>
  <c r="K26" i="161"/>
  <c r="K25" i="119"/>
  <c r="K26" s="1"/>
  <c r="K26" i="90"/>
  <c r="K27" s="1"/>
  <c r="K16" i="146"/>
  <c r="K22" i="134"/>
  <c r="K62" i="126"/>
  <c r="K63" s="1"/>
  <c r="K20" i="117"/>
  <c r="K16" i="89"/>
  <c r="K23" i="74"/>
  <c r="K24" i="155"/>
  <c r="K44" i="163"/>
  <c r="K45" s="1"/>
  <c r="K22" i="144"/>
  <c r="K24" i="125"/>
  <c r="K29" i="167"/>
  <c r="K37" i="181"/>
  <c r="K38" s="1"/>
  <c r="K93" i="124"/>
  <c r="K94" s="1"/>
  <c r="K22" i="175"/>
  <c r="K27" i="123"/>
  <c r="K28" s="1"/>
  <c r="K30" i="94"/>
  <c r="K31" s="1"/>
  <c r="K26" i="84"/>
  <c r="K19" i="226"/>
  <c r="K18"/>
  <c r="K17"/>
  <c r="K16"/>
  <c r="K15"/>
  <c r="K15" i="223"/>
  <c r="K14"/>
  <c r="K17" s="1"/>
  <c r="K14" i="220"/>
  <c r="BG13"/>
  <c r="BF13"/>
  <c r="L24" i="38" l="1"/>
  <c r="K27" i="84"/>
  <c r="K28" i="37"/>
  <c r="K25" i="125"/>
  <c r="K24" i="74"/>
  <c r="K17" i="146"/>
  <c r="K23" i="134"/>
  <c r="K23" i="144"/>
  <c r="K19" i="49"/>
  <c r="K30" i="167"/>
  <c r="K17" i="89"/>
  <c r="K21" i="29"/>
  <c r="K17" i="61"/>
  <c r="K126" i="99"/>
  <c r="K27" i="17"/>
  <c r="K26" i="170"/>
  <c r="K23" i="42"/>
  <c r="K20" i="15"/>
  <c r="K27" i="25"/>
  <c r="K27" i="35"/>
  <c r="K28" i="19"/>
  <c r="K39" i="41"/>
  <c r="K18" i="50"/>
  <c r="L24" i="14"/>
  <c r="K36" i="158"/>
  <c r="K21" i="75"/>
  <c r="K17" i="56"/>
  <c r="K22" i="16"/>
  <c r="K28" i="40"/>
  <c r="K27" i="161"/>
  <c r="K17" i="62"/>
  <c r="K22" i="226"/>
  <c r="K21"/>
  <c r="K16" i="223"/>
  <c r="K16" i="220"/>
  <c r="K15"/>
  <c r="K25" i="155"/>
  <c r="K18" i="151"/>
  <c r="K18" i="165"/>
  <c r="K40" i="122"/>
  <c r="K21" i="117"/>
  <c r="K46" i="102"/>
  <c r="K23" i="226" l="1"/>
  <c r="K18" i="223"/>
  <c r="K17" i="220"/>
  <c r="L13" i="170"/>
  <c r="K29" i="38"/>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l="1"/>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BG14" i="155" l="1"/>
  <c r="BG13" i="138"/>
  <c r="BG13" i="144"/>
  <c r="BG14" i="146"/>
  <c r="BG14" i="150"/>
  <c r="BG14" i="156"/>
  <c r="BG14" i="151"/>
  <c r="BF14" i="155"/>
  <c r="BF13" i="138"/>
  <c r="BF13" i="144"/>
  <c r="BF14" i="146"/>
  <c r="BF14" i="150"/>
  <c r="BF14" i="151"/>
  <c r="BF14" i="156" l="1"/>
</calcChain>
</file>

<file path=xl/sharedStrings.xml><?xml version="1.0" encoding="utf-8"?>
<sst xmlns="http://schemas.openxmlformats.org/spreadsheetml/2006/main" count="15617" uniqueCount="6638">
  <si>
    <t>1.1.</t>
  </si>
  <si>
    <t>materijal titanska legura</t>
  </si>
  <si>
    <t>postavljanje polietilenskog i keramičkog umetka</t>
  </si>
  <si>
    <t>1.2.</t>
  </si>
  <si>
    <t>POLIETILENSKI UMETAK</t>
  </si>
  <si>
    <t>standardna i protrudirana varijanta umetka</t>
  </si>
  <si>
    <t>unutarnji promjer za glavice 28, 32 i 36 mm</t>
  </si>
  <si>
    <t>1.3.</t>
  </si>
  <si>
    <t xml:space="preserve">KERAMIČKI UMETAK ZA ACETABULUM </t>
  </si>
  <si>
    <t>1.4.</t>
  </si>
  <si>
    <t>FEMORALNA GLAVICA</t>
  </si>
  <si>
    <t>najmanje 5 dužina vrata od svakog promjera</t>
  </si>
  <si>
    <t>konus 12/14</t>
  </si>
  <si>
    <t>1.5.</t>
  </si>
  <si>
    <t>FEMUR</t>
  </si>
  <si>
    <t>standardna i lateralizirana varijanta stema</t>
  </si>
  <si>
    <t>najmanje 11 veličina standardne i 11 veličina lateralizirane varijante stema</t>
  </si>
  <si>
    <t>1.6.</t>
  </si>
  <si>
    <t>SPONGIOZNI VIJCI ZA BESCEMENTI ACETABULUM</t>
  </si>
  <si>
    <t>pojedinačno sterilno pakiranje</t>
  </si>
  <si>
    <t>SET</t>
  </si>
  <si>
    <t>FEMORALNA KOMPONENTA</t>
  </si>
  <si>
    <t>2.1.</t>
  </si>
  <si>
    <t>2.2.</t>
  </si>
  <si>
    <t>2.3.</t>
  </si>
  <si>
    <t>2.4.</t>
  </si>
  <si>
    <t xml:space="preserve">Keramika </t>
  </si>
  <si>
    <t>mogućnost postavljanja polietilenskog i keramičkog umetka</t>
  </si>
  <si>
    <t xml:space="preserve">materijal polietilen visoke molekularne strukture </t>
  </si>
  <si>
    <t>za konus 12/14</t>
  </si>
  <si>
    <t>minimalno 6 veličina</t>
  </si>
  <si>
    <t>PATELA</t>
  </si>
  <si>
    <t>TIBIALNA KOMPONENTA</t>
  </si>
  <si>
    <t>s mogučnosti očuvanja ili žrtvovanja stražnje ukrižene sveze</t>
  </si>
  <si>
    <t xml:space="preserve">materijal CoCrMo </t>
  </si>
  <si>
    <t xml:space="preserve">u najmanje 7 veličina </t>
  </si>
  <si>
    <t>3.3.</t>
  </si>
  <si>
    <t>TIBIALNI INSERT</t>
  </si>
  <si>
    <t xml:space="preserve">UMETCI/KLINOVI ZA POPUNJAVANJE KOŠTANOG DEFEKTA FEMURA I TIBIJE </t>
  </si>
  <si>
    <t xml:space="preserve">VIJCI ZA FIKSACIJU AUGMENTA </t>
  </si>
  <si>
    <t xml:space="preserve">ACETABULUM </t>
  </si>
  <si>
    <t xml:space="preserve">instrumentarij za pripremu acetabuluma (držač za frezu) – zakrivljen ili pod kutom od 
40 – 45 stupnjeva
</t>
  </si>
  <si>
    <t>retraktori operativne rane zakrivljeni u profilu i zaobljenih rubova</t>
  </si>
  <si>
    <t>najmanje 10 veličina u nizu</t>
  </si>
  <si>
    <t>najmanje 12 veličina</t>
  </si>
  <si>
    <t>struk proteze („stem“) zakrivljen (lučan) ili ravan, omogućena njegova aplikacija od strane malog trohantera;</t>
  </si>
  <si>
    <t>krom kobalt ,keramika</t>
  </si>
  <si>
    <t>INSERT ZA INVERZNI HUMERALNI VRAT</t>
  </si>
  <si>
    <t>GLENOSFERA</t>
  </si>
  <si>
    <t>STEMOVI MODULARNI, iz 2 dijela</t>
  </si>
  <si>
    <t>DISTALNI DIO: 
konični, u 2 varijante: cementni i bescementni, konus, presjek zvjezdoliki</t>
  </si>
  <si>
    <t>BESCEMENTI STEM</t>
  </si>
  <si>
    <t>bescementna varijanta stema u najmanje 4 promjera i po najmanje 2 dužine od svakog promjera</t>
  </si>
  <si>
    <t>CEMENTI STEM</t>
  </si>
  <si>
    <t>cementna varijanta stema u najmanje 2 promjera i po najmanje 3 dužine od svakog promjera, do maksimalno 200 mm dužine</t>
  </si>
  <si>
    <t>HUMERALNI VRAT</t>
  </si>
  <si>
    <t>UMETAK</t>
  </si>
  <si>
    <t>umetak za ekstenziju inverznog humeralnog vrata</t>
  </si>
  <si>
    <t>insert za inverzni humeralni vrat u najmanje 3 veličine</t>
  </si>
  <si>
    <t>GLENOID</t>
  </si>
  <si>
    <t>bescementni glenoid sa otvorima za dodatnu fiksaciju vijcima, u najmanje 4 veličine</t>
  </si>
  <si>
    <t>INSERT ZA GLENOID</t>
  </si>
  <si>
    <t>inserti za bescementni glenoid polietilenski, u 4 veličine</t>
  </si>
  <si>
    <t>VIJCI</t>
  </si>
  <si>
    <t xml:space="preserve">vijak za fixaciju bescementnog glenoida u najmanje 5 veličina </t>
  </si>
  <si>
    <t>PROKSIMALNI DIO</t>
  </si>
  <si>
    <t>promjeri 28, 32 i 36 mm</t>
  </si>
  <si>
    <t xml:space="preserve">FEMORALNA KOMPONENTA </t>
  </si>
  <si>
    <t>materijal polietilen visoke molekularne strukture s povečanim antioksidativnim svojstvom</t>
  </si>
  <si>
    <t>u najmanje 6 veličina i 5 različitih debljina</t>
  </si>
  <si>
    <t>3.1.</t>
  </si>
  <si>
    <t>krom kobalt ili titanska legura ili jednakovrijedno</t>
  </si>
  <si>
    <t>strukturirana površina</t>
  </si>
  <si>
    <t>unutarnji promjer 28 mm i fi 32 mm</t>
  </si>
  <si>
    <t>najmanje 9 veličina u nizu</t>
  </si>
  <si>
    <t>standardna i displastična varijanta polietilenskog umetka za glavu fi 28 mm i 32 mm</t>
  </si>
  <si>
    <t>3.2.</t>
  </si>
  <si>
    <t>Femur</t>
  </si>
  <si>
    <t>najmanje 10 veličina</t>
  </si>
  <si>
    <t>Glava</t>
  </si>
  <si>
    <t>promjer 28 mm i fi 32 mm</t>
  </si>
  <si>
    <t xml:space="preserve">Acetabulum </t>
  </si>
  <si>
    <t>plastični polietilenski</t>
  </si>
  <si>
    <t>najmanje 8 veličina</t>
  </si>
  <si>
    <t>bez okovratnika</t>
  </si>
  <si>
    <t>vrat centralno položen, konus 12/14 mm</t>
  </si>
  <si>
    <t>sterilno pakiranje</t>
  </si>
  <si>
    <t>najmanje 4 dužine vrata</t>
  </si>
  <si>
    <t>4.1.</t>
  </si>
  <si>
    <t>4.2.</t>
  </si>
  <si>
    <t>4.3.</t>
  </si>
  <si>
    <t>4.4.</t>
  </si>
  <si>
    <t>5.1.</t>
  </si>
  <si>
    <t>5.2.</t>
  </si>
  <si>
    <t>5.3.</t>
  </si>
  <si>
    <t>GLAVA</t>
  </si>
  <si>
    <t>najmanje 2 dužine</t>
  </si>
  <si>
    <t>sa ili bez ovratnika</t>
  </si>
  <si>
    <t>najmanje 3 veličine i 3 dužine, min. 180 mm na više</t>
  </si>
  <si>
    <t>glava promjera 28 i 32 mm</t>
  </si>
  <si>
    <t>8.1.</t>
  </si>
  <si>
    <t>9.1.</t>
  </si>
  <si>
    <t xml:space="preserve">Acetabularni umetak cementirani polietilenski za rekonstrukcije nedostaka acetabuluma u rasponu od Paprosky tip I do IV , polietilenski umetak standardni i displastičan 10°, veličine od 48 do 80 mm, unutarnji dijametar 28mm, 32mm, 36mm </t>
  </si>
  <si>
    <t>11.1.</t>
  </si>
  <si>
    <t>Vijak za acetabulum, vijak 6,5 mm , najmanje 7 veličina</t>
  </si>
  <si>
    <t>Stemovi, bescementni, ravni ili zakrivljeni, u minimalno 5 različitih promjera.</t>
  </si>
  <si>
    <t>Bipolarna glava, u najmanje 14 veličina, za dijametar 28mm</t>
  </si>
  <si>
    <t>21.1.</t>
  </si>
  <si>
    <t>21.2.</t>
  </si>
  <si>
    <t>2.5.</t>
  </si>
  <si>
    <t>Bescementni stemovi, izrađeni od CoCr ili legure titana, ravni u minimalno 5 različita promjera i 2 dužine sa offsetom</t>
  </si>
  <si>
    <t>Proksimalna tibija</t>
  </si>
  <si>
    <t>21.3.</t>
  </si>
  <si>
    <t>Kapa anatomskog humerusa u minimalno 3 veličina</t>
  </si>
  <si>
    <t xml:space="preserve">Ekstenzija za nadomještanje duljine resekcije humerusa u minimalno 3 različitih veličina, povezivanje sa ili bez vijaka. </t>
  </si>
  <si>
    <t>Cementni stemovi, ravni, u minimalno 5 različitih promjera i minimalne duljine od 75mm, sa opcijom za pacijente sa alergijom na metale.</t>
  </si>
  <si>
    <t>Bescementni stemovi, ravni, s minimalnim promjerom od 7mm, u minimalno 10 različitih promjera i minimalne duljine od 75mm.</t>
  </si>
  <si>
    <t xml:space="preserve">Vijci za fiksiranje </t>
  </si>
  <si>
    <t>Bescementni stemovi u minimalno 3 dužine i najmanje 2 promjera</t>
  </si>
  <si>
    <t>Cementni stemovi u minimalno 3 dužine</t>
  </si>
  <si>
    <t>Sigurnosni vijak</t>
  </si>
  <si>
    <t>Glava femura sa kočionim utorom, 28 i 36 mm, u min. 4 veličine</t>
  </si>
  <si>
    <t>modularni ili monoblok sistem</t>
  </si>
  <si>
    <t>3 ili više veličina u nizu</t>
  </si>
  <si>
    <t>najmanje 4 veličine</t>
  </si>
  <si>
    <t>25.1.</t>
  </si>
  <si>
    <t>25.2.</t>
  </si>
  <si>
    <t>inserti za bescementni glenoid u najmanje 4 veličine</t>
  </si>
  <si>
    <t>glenosfera standardna ili ekscentrična</t>
  </si>
  <si>
    <t>strukturirana površina (proksimalno horizontalne i distalno vertikalne makrostrukture)</t>
  </si>
  <si>
    <t>strukturirana površina, kvadratični presjek s trohanternim pojačanjem</t>
  </si>
  <si>
    <t>mogućnost nadogradnje tibijalnog dijela endoproteze stemom u najmanje 2 promjera</t>
  </si>
  <si>
    <t>sa žrtvovanjem stražnjeg križnog ligamenta</t>
  </si>
  <si>
    <t>površina visoko polirana radi smanjenja koeficijenta trenja zbog antialergijskog djelovanja i smanjenja otpuštanja metalnih iona</t>
  </si>
  <si>
    <t>materijal izrade titanska legura presvučena zbog antialergijskog djelovanja i smanjenja otpuštanja metalnih iona</t>
  </si>
  <si>
    <t>površina visokopolirana radi smanjenja koeficijenta trenja</t>
  </si>
  <si>
    <t xml:space="preserve">PROKSIMALNI VRAT </t>
  </si>
  <si>
    <t>2 varijante vrata, standardna i lateralizirana</t>
  </si>
  <si>
    <t>najmanje 6 dužina proskimalnog dijela koje se postižu različitim duljinama proksimalnog dijela ili dodavanjem različitih modula</t>
  </si>
  <si>
    <t>postizanje dužine vrata do 100 mm dodavanjem različitih modula ili različitim duljinama vrata</t>
  </si>
  <si>
    <t>pritezni vijci za spajanje proksimalnog i distalnog dijela</t>
  </si>
  <si>
    <t>DISTALNI STEM</t>
  </si>
  <si>
    <t>konusni oblik zvjezdolikog presjeka</t>
  </si>
  <si>
    <t>najmanje 6 promjera stema</t>
  </si>
  <si>
    <t>najmanje 6 dužina vrata od svakog promjera</t>
  </si>
  <si>
    <t>u najmanje 8 dužina</t>
  </si>
  <si>
    <t>8.2.</t>
  </si>
  <si>
    <t>8.3.</t>
  </si>
  <si>
    <t>insert za osovinu u najmanje 3 veličine i 3 debljina</t>
  </si>
  <si>
    <t xml:space="preserve">TRUPOVI </t>
  </si>
  <si>
    <t xml:space="preserve">krom kobalt ili titanska legura </t>
  </si>
  <si>
    <t>HUMERALNI STEM</t>
  </si>
  <si>
    <t>humeralni stem jednodjelni ili modularni</t>
  </si>
  <si>
    <t xml:space="preserve">najmanje 4 promjera </t>
  </si>
  <si>
    <t>ADAPTER</t>
  </si>
  <si>
    <t>konusni adapter sa najmanje 3 dužine vrata</t>
  </si>
  <si>
    <t>HUMERALNA GLAVA ILI HUMERALNA KAPA</t>
  </si>
  <si>
    <t xml:space="preserve">humeralna glava ili kapa u najmanje 4 promjera </t>
  </si>
  <si>
    <t>MODULARNI STEM</t>
  </si>
  <si>
    <t>DISTALNI DIO: konični, cementirani, u najmanje 5 promjera</t>
  </si>
  <si>
    <t>PROXIMALNI DIO: njamanje 3 veličine, s otvorima za povezivanje rotatorne manžete</t>
  </si>
  <si>
    <t xml:space="preserve">u najmanje 8 promjera </t>
  </si>
  <si>
    <t>CEMENTNI GLENOID POLIETILENSKI ILI BESCEMENTNI TITANSKI</t>
  </si>
  <si>
    <t>u najmanje 3 veličine</t>
  </si>
  <si>
    <t>DISTALNI DIO: konični, BEZcementirani, u najmanje 5 promjera</t>
  </si>
  <si>
    <t>BEZCEMENTNI GLENOID TITANSKI, ANATOMSKI</t>
  </si>
  <si>
    <t>INSERT ZA BESCEMENTNI GLENOID</t>
  </si>
  <si>
    <t>materijal CoCr</t>
  </si>
  <si>
    <t>cementna</t>
  </si>
  <si>
    <t>u najmanje 6 veličina i 5 debljina</t>
  </si>
  <si>
    <t>FEMORALNA GLAVA</t>
  </si>
  <si>
    <t>materijal medicinski čelik</t>
  </si>
  <si>
    <t>promjer 28 mm</t>
  </si>
  <si>
    <t>BIARTIKULARNA GLAVA SA POLIETILENSKIM INSERTOM I OSIGURAČEM</t>
  </si>
  <si>
    <t>polietilenski uložak za glavicu dia.28 mm</t>
  </si>
  <si>
    <t>polietilenski antiluksacijski osigurač</t>
  </si>
  <si>
    <t>VRAT</t>
  </si>
  <si>
    <t>materijal: titanska legura</t>
  </si>
  <si>
    <t>standardna i lateralizirajuća varijanta</t>
  </si>
  <si>
    <t>vijak za fiksaciju</t>
  </si>
  <si>
    <t>konični; makro i mikro strukturirane površine</t>
  </si>
  <si>
    <t>u najmanje 10 promjera (najmanji od od 13 mm)</t>
  </si>
  <si>
    <t>u najmanje jednoj dužini do 100 mm</t>
  </si>
  <si>
    <t>titanska legura</t>
  </si>
  <si>
    <t>sferični vanjski oblik</t>
  </si>
  <si>
    <t>unutarnji promjer umetka 28, 32 i 36 mm</t>
  </si>
  <si>
    <t>najmanje 14 veličina u nizu</t>
  </si>
  <si>
    <t>najmanje 3 rupe za fiksaciju vijcima</t>
  </si>
  <si>
    <t>standardna i displastična varijanta umetka</t>
  </si>
  <si>
    <t>ACETABULARNA KAPA POVRŠINSKE STRUKTURE OD TRABEKULARNOG TITANIUMA ILI TANTALA, REVIZIJSKA</t>
  </si>
  <si>
    <t>najmanje 17 veličina u nizu</t>
  </si>
  <si>
    <t>najmanje 5 rupa za fiksaciju vijcima</t>
  </si>
  <si>
    <t>promjer 28, 32 i 36 mm</t>
  </si>
  <si>
    <t>najmanje 3 dužina vrata od svakog promjera</t>
  </si>
  <si>
    <t>INSERT</t>
  </si>
  <si>
    <t>unutarnji promjer umetka 28, 32, 36 mm</t>
  </si>
  <si>
    <t>unutarnji promjer 28, 32 i 36 mm</t>
  </si>
  <si>
    <t>standardna i protudirana varijanta umetka</t>
  </si>
  <si>
    <t>SPECIJALNE NOSIVE POVRŠINE</t>
  </si>
  <si>
    <t>Femoralna glava, materijal keramika, promjer 28, 32, 36 konus 12/14</t>
  </si>
  <si>
    <t>FEMORALNA KOMPONENTA STANDARDNA</t>
  </si>
  <si>
    <t>sa očuvanjem stražnjeg križnog ligamenta</t>
  </si>
  <si>
    <t xml:space="preserve">najmanje 10 veličina </t>
  </si>
  <si>
    <t xml:space="preserve">u najmanje 10 veličina </t>
  </si>
  <si>
    <t>za očuvanje stražnjeg križnog ligamenta</t>
  </si>
  <si>
    <t>u najmanje 5 veličina i 8 različitih debljina</t>
  </si>
  <si>
    <t>čitava od polietilena u najmanje 6 veličina</t>
  </si>
  <si>
    <t>Metakarpalna glava minimalno 4 različite dužine vrata proteze</t>
  </si>
  <si>
    <t>Nazubljeni vijak za radius dužine vijka od 32 do 80 mm</t>
  </si>
  <si>
    <t>Nazubljeni vijak za 3. metakarpalnu kost dimenzija S45, S50, S55, S60 i L65 mm</t>
  </si>
  <si>
    <t xml:space="preserve">Nazubljeni vijak za 3. metakarpalnu kost dimenzija L65, L70 i S70 mm </t>
  </si>
  <si>
    <t>17.1.</t>
  </si>
  <si>
    <t>17.2.</t>
  </si>
  <si>
    <t>9.2.</t>
  </si>
  <si>
    <t>9.3.</t>
  </si>
  <si>
    <t>9.4.</t>
  </si>
  <si>
    <t>9.5.</t>
  </si>
  <si>
    <t>9.6.</t>
  </si>
  <si>
    <t>9.7.</t>
  </si>
  <si>
    <t>11.2.</t>
  </si>
  <si>
    <t>11.3.</t>
  </si>
  <si>
    <t>spongiozni vijci za revizijske košare, najmanje 5 dužina, pojedinačno sterilno pakiranje</t>
  </si>
  <si>
    <t>27.1.</t>
  </si>
  <si>
    <t>27.2.</t>
  </si>
  <si>
    <t>27.3.</t>
  </si>
  <si>
    <t>27.4.</t>
  </si>
  <si>
    <t>cementi i bescementi trupovi u najmanje 3 dužine i 5 debljina</t>
  </si>
  <si>
    <t>29.1.</t>
  </si>
  <si>
    <t>29.2.</t>
  </si>
  <si>
    <t>31.1.</t>
  </si>
  <si>
    <t>31.2.</t>
  </si>
  <si>
    <t>31.3.</t>
  </si>
  <si>
    <t>34.1.</t>
  </si>
  <si>
    <t>34.2.</t>
  </si>
  <si>
    <t>34.3.</t>
  </si>
  <si>
    <t>34.4.</t>
  </si>
  <si>
    <t>35.1.</t>
  </si>
  <si>
    <t>35.2.</t>
  </si>
  <si>
    <t>35.3.</t>
  </si>
  <si>
    <t>35.4.</t>
  </si>
  <si>
    <t>35.5.</t>
  </si>
  <si>
    <t>36.1.</t>
  </si>
  <si>
    <t>36.2.</t>
  </si>
  <si>
    <t>37.1.</t>
  </si>
  <si>
    <t>37.2.</t>
  </si>
  <si>
    <t>37.3.</t>
  </si>
  <si>
    <t>37.4.</t>
  </si>
  <si>
    <t>39.1.</t>
  </si>
  <si>
    <t>39.1.1.</t>
  </si>
  <si>
    <t>39.1.2.</t>
  </si>
  <si>
    <t>39.1.3.</t>
  </si>
  <si>
    <t>39.2.</t>
  </si>
  <si>
    <t>39.2.1.</t>
  </si>
  <si>
    <t>39.2.2.</t>
  </si>
  <si>
    <t>39.2.3.</t>
  </si>
  <si>
    <t>39.2.4.</t>
  </si>
  <si>
    <t>39.2.5.</t>
  </si>
  <si>
    <t>39.2.6.</t>
  </si>
  <si>
    <t>39.2.7.</t>
  </si>
  <si>
    <t>11.4.</t>
  </si>
  <si>
    <t>16.1.</t>
  </si>
  <si>
    <t>17.3.</t>
  </si>
  <si>
    <t>22.1.</t>
  </si>
  <si>
    <t>24.1.</t>
  </si>
  <si>
    <t>24.2.</t>
  </si>
  <si>
    <t>24.3.</t>
  </si>
  <si>
    <t>24.4.</t>
  </si>
  <si>
    <t>25.3.</t>
  </si>
  <si>
    <t>25.4.</t>
  </si>
  <si>
    <t>26.1.</t>
  </si>
  <si>
    <t>26.2.</t>
  </si>
  <si>
    <t>26.3.</t>
  </si>
  <si>
    <t>26.4.</t>
  </si>
  <si>
    <t>28.1.</t>
  </si>
  <si>
    <t>28.2.</t>
  </si>
  <si>
    <t>28.3.</t>
  </si>
  <si>
    <t>28.4.</t>
  </si>
  <si>
    <t>28.5.</t>
  </si>
  <si>
    <t>28.6.</t>
  </si>
  <si>
    <t>28.7.</t>
  </si>
  <si>
    <t>28.8.</t>
  </si>
  <si>
    <t>28.8.1.</t>
  </si>
  <si>
    <t>28.8.2.</t>
  </si>
  <si>
    <t>28.8.3.</t>
  </si>
  <si>
    <t>Svrdlo za sidra iz stavke 1. (obvezno svrdlanje kroz vodilicu)</t>
  </si>
  <si>
    <t xml:space="preserve">Bioresorptivna sidra debljine 5,5 mm u koja stanu minimalno 4 konca br 2 </t>
  </si>
  <si>
    <t>Metalni interferentni vijak promjera od 7 do 9, dužine 25mm, navoj cijelom dužinom vijka</t>
  </si>
  <si>
    <t xml:space="preserve">Set za popravak distal bicepsa </t>
  </si>
  <si>
    <t>Set za trohleoplastiku sa svrdlom i vodilicom</t>
  </si>
  <si>
    <t>Sidro za šaku 2.5x8mm, PEEK</t>
  </si>
  <si>
    <t>Set za ugradnju sidra za šaku sa potrebnim instrumentima</t>
  </si>
  <si>
    <t>Mini sidra za šaku, min 2,4 x min 7,5/ max 8,5 mm</t>
  </si>
  <si>
    <t>Implantat za stabilizaciju subtalarnog zgloba, na mjestu tarzalnog kanala. Minimalno 6 veličina, pogodnih za pedijatrijske kao i pacijente starije životne dobi</t>
  </si>
  <si>
    <t>Sistem s vakumom za miješanje i iniciranje kostanog cementa, spremnik, lijevak, klip za miješanje sa filterom, cijeva za aplikaciju i ručni set za iniciranje, sterilno pakiranje.</t>
  </si>
  <si>
    <t>Titansko sidro samoborajuće, 5x15.5 mm, s dva konca #2, konci različitih boja radi lakšeg snalaženja kod čvoranja</t>
  </si>
  <si>
    <t>44.1.</t>
  </si>
  <si>
    <t>44.2.</t>
  </si>
  <si>
    <t>45.1.</t>
  </si>
  <si>
    <t>45.2.</t>
  </si>
  <si>
    <t>46.1.</t>
  </si>
  <si>
    <t>46.2.</t>
  </si>
  <si>
    <t>46.3.</t>
  </si>
  <si>
    <t>47.1.</t>
  </si>
  <si>
    <t>47.2.</t>
  </si>
  <si>
    <t>52.1.</t>
  </si>
  <si>
    <t>53.1.</t>
  </si>
  <si>
    <t>56.1.</t>
  </si>
  <si>
    <t>58.1.</t>
  </si>
  <si>
    <t>59.1.</t>
  </si>
  <si>
    <t>najmanje 4 dužine vrata od svakog promjera</t>
  </si>
  <si>
    <t>unutarnji promjer za glavice 28, 32, 36 mm</t>
  </si>
  <si>
    <t>promjeri 28, 32, 36 mm</t>
  </si>
  <si>
    <t>presjek: zvjezdoliki, oštrih krajeva ili jednakovrijedno</t>
  </si>
  <si>
    <t>keramika</t>
  </si>
  <si>
    <t>materijal polietilen visoke molekularne strukture</t>
  </si>
  <si>
    <t>mogućnost nadogradnje tibijalnog dijela endoproteze stemom</t>
  </si>
  <si>
    <t>materijal očvrsnuti polietilen</t>
  </si>
  <si>
    <t>mogućnost nadogradnje tibialnog dijela endoproteze stemom</t>
  </si>
  <si>
    <t>1.</t>
  </si>
  <si>
    <t>2.</t>
  </si>
  <si>
    <t>3.</t>
  </si>
  <si>
    <t>4.</t>
  </si>
  <si>
    <t>5.</t>
  </si>
  <si>
    <t>6.</t>
  </si>
  <si>
    <t>Ekstenzija za nadomještanje duljine resekcije femura u minimalno 4 različitih veličina, sa rotacijskim zupcima, povezivanje sa ili bez vijaka.</t>
  </si>
  <si>
    <t>Stemovi, CoCr ili legure titana, cementni,ravni ili zakrivljeni, u minimalno 4 različitih promjera i minimalno 3 različite duljine.</t>
  </si>
  <si>
    <t>Tibialni insert za mobilnu tibiu, minimalno 5 veličina, 1 debljina</t>
  </si>
  <si>
    <t>Femoralna glava dual mobility. Promjer glave odgovara unutrašnjim promjerima dual mobility inserta.</t>
  </si>
  <si>
    <t>Pločica sa cilindričnim izbočenjem, baza za prihvat glave humerusa, veličine od 39 do 53mm, obložena kalcij fosfatom (CaP) i TPS</t>
  </si>
  <si>
    <t>Glava proteze, 8 veličina od 39 do 53 mm</t>
  </si>
  <si>
    <t xml:space="preserve">Kavezni vijak, TSP obloga,4 veličine od 30 do 45 mm </t>
  </si>
  <si>
    <t>Osnovna ploča glenoida, 3 veličine, otvori za središnji vijak, periferne vijke, do 18° kutna varijacija, obložena kalcij fosfatom (CaP)</t>
  </si>
  <si>
    <t>Trup reverzne proteze, obložen kalcij fosfatom (CaP), intraoperativni izbor inklinacije 135 ili 155°, 7 raznih veličina trupa</t>
  </si>
  <si>
    <t>Odstojnik (spacer), titanski, 3 veličine (36,39 i 42mm) i 4 debljine (6, 9, 12 i 15mm)</t>
  </si>
  <si>
    <t>Polietielnska proteza glenoida sa kobilicom, 3 veličine</t>
  </si>
  <si>
    <t>Polietilenska proteza glenoida sa klinom, 3 veličine</t>
  </si>
  <si>
    <t>60.1.</t>
  </si>
  <si>
    <t>60.2.</t>
  </si>
  <si>
    <t>60.3.</t>
  </si>
  <si>
    <t>60.4.</t>
  </si>
  <si>
    <t>60.5.</t>
  </si>
  <si>
    <t>Sidro, neresorptivno , promjera do 1.4mm, izrađena od pletenog poliestera (sleev) # 5 i navedeno s jednim nisko profilnim koncem ne resorptivnim # 1 (od UHMWPE), s iglom # 5.</t>
  </si>
  <si>
    <t>Sidro, neresorptivno , promjera do 1,5 mm, izrađeno od pletenog poliestera (sleeve) # 6 i s navedenim low profile neresorbirajućim kirurškim # 2 koncem (od UHMWPE).</t>
  </si>
  <si>
    <t>Sidro, neresorptivno , promjera do 2.9mm, implantat izrađen od pletenog poliestera 2.0mm s dvostrukim punjenjem low profile neresorbirajućim kirurškim # 2 koncem (od UHMWPE).</t>
  </si>
  <si>
    <t>Uređaj za prikupljanje autolognog tkiva hrskavice i /ili kosti</t>
  </si>
  <si>
    <t>Igla za aplikaciju autolognog tkiva hrskavice i/ili kosti</t>
  </si>
  <si>
    <t>Sistem za pripremu autolognog aktivirajućeg seruma iz krvi ili iz plazme za korištenje u liječenju koštanih defekata</t>
  </si>
  <si>
    <t>Pločice u obliku osmice za premošćivanje privremene epifiziodeze 6 mm, titan</t>
  </si>
  <si>
    <t>Pločice u obliku osmice za premošćivanje privremene epifiziodeze 8 mm, titan</t>
  </si>
  <si>
    <t>Pločice u obliku osmice za premošćivanje privremene epifiziodeze 12 mm, titan</t>
  </si>
  <si>
    <t>Pločice u obliku osmice za premošćivanje privremene epifiziodeze 16 mm, titan</t>
  </si>
  <si>
    <t>Vijak za kosti kortikalni K 2,0, duž.6 mm, titan</t>
  </si>
  <si>
    <t>Vijak za kosti kortikalni K 2,0, duž.8 mm, titan</t>
  </si>
  <si>
    <t>Vijak za kosti kortikalni K 2,0, duž.10 mm, titan</t>
  </si>
  <si>
    <t>Vijak za kosti kortikalni HA 4,5/fi 1,6, samorezni, duž.16 mm, titan</t>
  </si>
  <si>
    <t>Vijak za kosti kortikalni HA 4,5/fi 1,6, samorezni, duž.24 mm, titan</t>
  </si>
  <si>
    <t>Vijak za kosti kortikalni HA 4,5/fi 1,6, samorezni, duž.32 mm, titan</t>
  </si>
  <si>
    <t>Vijak kanulirani 6,5mmx60mm, čelični, samonarezujuči u oba smjera</t>
  </si>
  <si>
    <t>Vijak kanulirani 6,5mmx65mm, čelični, samonarezujuči u oba smjera</t>
  </si>
  <si>
    <t>Vijak kanulirani 6,5mmx70mm, čelični, samonarezujuči u oba smjera</t>
  </si>
  <si>
    <t>Vijak kanulirani 6,5mmx75mm,čelični, samonarezujuči u oba smjera</t>
  </si>
  <si>
    <t>Vijak kanulirani 6,5mmx80mm, čelični, samonarezujuči u oba smjera</t>
  </si>
  <si>
    <t>Vijak kanulirani 6,5mmx85mm, čelični, samonarezujuči u oba smjera</t>
  </si>
  <si>
    <t>Vijak kanulirani 6,5mmx90mm, čelični, samonarezujuči u oba smjera</t>
  </si>
  <si>
    <t>Vijak kanulirani 6,5mmx95mm, čelični, samonarezujuči u oba smjera</t>
  </si>
  <si>
    <t>Vijak kanulirani 6,5mmx100mm, čelični, samonarezujuči u oba smjera</t>
  </si>
  <si>
    <t>Vijak kanulirani 6,5mmx105mm, čelični, samonarezujuči u oba smjera</t>
  </si>
  <si>
    <t>Vijak kanulirani 6,5mmx110mm, čelični, samonarezujuči u oba smjera</t>
  </si>
  <si>
    <t>Bioresorptivna mikro sidra debljine 2,2 mm u koja stanu minimalno 2 konca br 2 i dvije igle, te dvije K žice</t>
  </si>
  <si>
    <t>Žica, vodilica za bušenje, kalibrirana, Ø 2,4 mm promijer tijela, Ø 4 mm promjer zašiljenog vrha, zatvorena ušica na distalnom kraju</t>
  </si>
  <si>
    <t>Sidro bez navedenih konaca dimenzija 4.75 x 19.1mm iz beta tri kalcij fosfata i PLL kiseline. Navoj cijelom duljinom implantata</t>
  </si>
  <si>
    <t>Sidro bez navedenih konaca dimenzija 3.5 x 15.8mm iz beta tri kalcij fosfata i PLL kiseline. Navoj cijelom duljinom implantata</t>
  </si>
  <si>
    <t>Titanski implantat 3.5 mm x13 mm, naveden konac za provlačenje #5, omča od polietilena sa patentiranim zaključavanjem u 4 točke i prilagodljive duljine, namijenjen za tibijalnu i femoralnu fiksaciju ST/G transplantata</t>
  </si>
  <si>
    <t>Titanski gumb sa samozakljućavajučim patentom podoban za primarnu ili revizijsku fiksaciju ST/G transplatata te kod oštećenja kortikalnog zida.</t>
  </si>
  <si>
    <t>Titanski gumb, 20mm x 5mm, upotreba pri probijanju tunela, oštećenja kortikalnog zida, revizije i cjelovite tuneli pri rekonstrukciji križnih ligamenata</t>
  </si>
  <si>
    <t>Titanski gumb, okrugli, promjera 11, 14, 20mm, konkavno ispupčenje dimenzija 4, 7 i 9mm, služi za fiksaciju pri rekonstrukciji križnih ligamenata</t>
  </si>
  <si>
    <t>Konac napravljen od UHMWPE materijala kojem je na jednom kraju ušivena traka a na drugom kraju ravna igla za prošivavanje oštećenih tetiva</t>
  </si>
  <si>
    <t>Mikro instrument, 15cm dugačak, kanuliran, ergonomska plastična ručka na tijelu od čelika, prihvaća nitinolnu omču ili konac, raznih kuteva zakrivljenosti,sterilno pakiran</t>
  </si>
  <si>
    <t>Kanila od fleksibilnog silikona, niskoprofilna, pakirana sterilno. Kanila ima dvostruku branu kao zaštitu od curenja uz radni instrument. Dimenzije 6, 8 i 10 mm promjera te 2, 3, 4 i 5 cm duljine</t>
  </si>
  <si>
    <t>Deproteinizirani ksenologni koštani transplantati (klinovi) 7x30mm</t>
  </si>
  <si>
    <t>Deproteinizirani ksenologni koštani transplantati (klinovi) 10x30mm</t>
  </si>
  <si>
    <t>Deproteinizirani ksenologni koštani transplantati (klinovi) 12x35mm</t>
  </si>
  <si>
    <t>Deproteinizirani ksenologni koštani transplantati (klinovi) 15x35mm</t>
  </si>
  <si>
    <t>Deproteinizirani ksenologni koštani transplantati (blokovi) 5x10x10mm</t>
  </si>
  <si>
    <t>Deproteinizirani ksenologni koštani transplantati (blokovi) 10x10x20mm</t>
  </si>
  <si>
    <t>Koštani vosak</t>
  </si>
  <si>
    <t>Polietilenski konac UHMWPE #2, na zakrivljenoj igli, vlačna čvrstoća minimalno 68 lbs.</t>
  </si>
  <si>
    <t>Polietilenski konac sa zatvorenom omčom, UHMWPE #2, na ravnoj igli, vlačna čvrstoća minimalno 68 lbs.</t>
  </si>
  <si>
    <t>Meko končano sidro, dijametar 1.5 mm, neresorptivno, namjenjeno za rekonstrukciju muskulature, sa jednim navedenim #2 koncem od UHMWPE, na insertu.</t>
  </si>
  <si>
    <t>Meko končano sidro, dijametar 2.9 mm, neresorptivno, namjenjeno za rekonstrukciju muskulature, sa dva navedena #2 konca od UHMWPE, na insertu.</t>
  </si>
  <si>
    <t>Proksimalni vrat</t>
  </si>
  <si>
    <t>Proksimalni adapeter</t>
  </si>
  <si>
    <t>Vijak za zaključavanje</t>
  </si>
  <si>
    <t>Revizijski acetabulum</t>
  </si>
  <si>
    <t>Augmenti za nadogradnju acetabuluma</t>
  </si>
  <si>
    <t>Cementni spejser</t>
  </si>
  <si>
    <t>2.5mm pločica za skraćivanje ulne, zaključavajuća, materijal titan</t>
  </si>
  <si>
    <t>Privremeni pritezni vijak za pločicu za skraćivanje ulne</t>
  </si>
  <si>
    <t>2.5mm pločica za privremenu fiksaciju ručnog zgloba po principu unutarnjeg fiksatora, dostupna u ravnoj i zakrivljenoj varijanti, materijal titan</t>
  </si>
  <si>
    <t>2.5mm pločica za artrodezu ručnog zgloba s dorzalne strane, dostupna u ravnoj i savijenoj varijanti, materijal titan</t>
  </si>
  <si>
    <t>Vijak titanski za artroerezu, insercija u središte tarzalnog kanala što je karakteristika implantata druge generacije, predviđen za doživotnu implantaciju, veličine 5/6/7/8/9/10mm</t>
  </si>
  <si>
    <t>1.2/1.5mm pločica za šaku, ravna, 4 rupe, titan</t>
  </si>
  <si>
    <t>1.2/1.5mm pločica za šaku, ravna, 6 rupa, titan</t>
  </si>
  <si>
    <t>1.2/1.5mm pločica, oblik slova T, 2+5 rupa, titan</t>
  </si>
  <si>
    <t>1.2/1.5mm pločica mrežasta, 4 rupe (2x2), titan</t>
  </si>
  <si>
    <t>1.2/1.5mm pločica mrežasta, 6 rupa (3x2), titan</t>
  </si>
  <si>
    <t>1.2/1.5mm pločica trapezoidna, 8 rupa (4x2), titan</t>
  </si>
  <si>
    <t>1.2/1.5mm pločica, oblik slova T, 3+8 rupa, titan</t>
  </si>
  <si>
    <t>1.2/1.5mm pločica, oblik slova T, 4+8 rupa, titan</t>
  </si>
  <si>
    <t>1.2/1.5mm zaključavajuća pločica za skafoid, titan</t>
  </si>
  <si>
    <t>2.0 zaključavajuća pločica za fiksaciju koronoida, lijeva/desna, titan</t>
  </si>
  <si>
    <t>2.0/2.3 zaključavajuća pločica za fuziju karpalnih kostiju, titan</t>
  </si>
  <si>
    <t>2.0/2.3 pločica trapezoidna, 3x2 rupe, titan</t>
  </si>
  <si>
    <t>2.0/2.3 pločica trapezoidna, 6x2 rupe, titan</t>
  </si>
  <si>
    <t>2.0/2.3 zaključavajuća trapezoidna ploča, 3x2 rupe, debljina ploče do 1mm, titan</t>
  </si>
  <si>
    <t>2.0/2.3 zaključavajuća trapezoidna ploča, 4x2 rupe, debljina ploče do 1mm, titan</t>
  </si>
  <si>
    <t>2.0/2.3 zaključavajuća trapezoidna ploča, 6x2 rupe, titan</t>
  </si>
  <si>
    <t>2.0/2.3 zaključavajuća ploča ravna, 8 rupa, titan</t>
  </si>
  <si>
    <t>2.0/2.3 zaključavajuća T ploča, 2+4 rupe, debljina ploče do 1mm, titan</t>
  </si>
  <si>
    <t>2.0/2.3 zaključavajuća T ploča, 3+4 rupe, debljina ploče do 1mm, titan</t>
  </si>
  <si>
    <t>2.0/2.3 zaključavajuća T ploča, 3+5 rupa, titan</t>
  </si>
  <si>
    <t>2.0/2.3 zaključavajuća T ploča, 3+7 rupa, titan</t>
  </si>
  <si>
    <t>2.0/2.3 zaključavajuća rotacijska ploča, 6 rupa, titan</t>
  </si>
  <si>
    <t>Tibijalni umetak</t>
  </si>
  <si>
    <t>Patela</t>
  </si>
  <si>
    <t xml:space="preserve">Standardni trup </t>
  </si>
  <si>
    <t>Lateralizirani trup</t>
  </si>
  <si>
    <t>Trup produženi</t>
  </si>
  <si>
    <t xml:space="preserve">Acetabulum bescementni </t>
  </si>
  <si>
    <t>Acetabularni umetak polietilenski crosslinked</t>
  </si>
  <si>
    <t>Acetabularni umetak polietilenski</t>
  </si>
  <si>
    <t>Keramički umetak</t>
  </si>
  <si>
    <t xml:space="preserve">Glava </t>
  </si>
  <si>
    <t>Vijak za fiksaciju</t>
  </si>
  <si>
    <t>Cementni kuk</t>
  </si>
  <si>
    <t>unutarnji promjer 28mm, 32mm, 36mm, materijal: očvršćeni polietilen sa žicom za rendgenski marker koji pruža korisne postoperativne informacije o inklinaciji čašice, anteverziji i retroverziji</t>
  </si>
  <si>
    <t>Cementni trup</t>
  </si>
  <si>
    <t>73.1</t>
  </si>
  <si>
    <t>73.2</t>
  </si>
  <si>
    <t>73.3</t>
  </si>
  <si>
    <t>73.4</t>
  </si>
  <si>
    <t>73.5</t>
  </si>
  <si>
    <t>73.6</t>
  </si>
  <si>
    <t>74.1</t>
  </si>
  <si>
    <t>74.2</t>
  </si>
  <si>
    <t>74.3</t>
  </si>
  <si>
    <t>74.4</t>
  </si>
  <si>
    <t>75.1</t>
  </si>
  <si>
    <t>75.2</t>
  </si>
  <si>
    <t>75.3</t>
  </si>
  <si>
    <t>75.4</t>
  </si>
  <si>
    <t>75.5</t>
  </si>
  <si>
    <t>75.6</t>
  </si>
  <si>
    <t>75.7</t>
  </si>
  <si>
    <t>75.8</t>
  </si>
  <si>
    <t>75.9</t>
  </si>
  <si>
    <t>75.10</t>
  </si>
  <si>
    <t>75.11</t>
  </si>
  <si>
    <t>76.1</t>
  </si>
  <si>
    <t>77.1</t>
  </si>
  <si>
    <t>77.2</t>
  </si>
  <si>
    <t>80.1</t>
  </si>
  <si>
    <t>81.1</t>
  </si>
  <si>
    <t>81.2</t>
  </si>
  <si>
    <t>81.3</t>
  </si>
  <si>
    <t>81.4</t>
  </si>
  <si>
    <t>81.5</t>
  </si>
  <si>
    <t>81.6</t>
  </si>
  <si>
    <t>81.7</t>
  </si>
  <si>
    <t>81.8</t>
  </si>
  <si>
    <t>81.9</t>
  </si>
  <si>
    <t>81.10</t>
  </si>
  <si>
    <t>81.11</t>
  </si>
  <si>
    <t>82.1</t>
  </si>
  <si>
    <t>82.2</t>
  </si>
  <si>
    <t>82.3</t>
  </si>
  <si>
    <t>82.4</t>
  </si>
  <si>
    <t>82.5</t>
  </si>
  <si>
    <t>82.6</t>
  </si>
  <si>
    <t>titanska legura, Wagner tip trupa, najmanje 6 dužina do 330mm ili više</t>
  </si>
  <si>
    <t>materijal CoCr, anatomskog dizajna/ zakrivljen, minimalno 4 veličine, minimalno 3 debljine</t>
  </si>
  <si>
    <t>konus 12/14, u najmanje 2 veličine, s rupama za dodatnu fiksaciju, minimalno 2 opcije offseta, minimalno 135° rotacije</t>
  </si>
  <si>
    <t>materijal CoCr, za ekspanziju intraoperativno, u najmanje 2 veličine</t>
  </si>
  <si>
    <t>materijal trabekularnog metala, mogućnost dodatne fiksacije vijcima, mogućnost zatvaranja rupa na acetabulumu titanskim čepovima</t>
  </si>
  <si>
    <t>materijal trabekularne strukture, mogućnost fiksacije vijcima pod varijabilnim kutom, mogućnost fiksacije bescementno, cementno i hibridne opcije, minimalno 8 veličina i 4 debljine</t>
  </si>
  <si>
    <t>83.1.</t>
  </si>
  <si>
    <t>83.2</t>
  </si>
  <si>
    <t>83.3</t>
  </si>
  <si>
    <t>83.4</t>
  </si>
  <si>
    <t>83.5</t>
  </si>
  <si>
    <t>83.6</t>
  </si>
  <si>
    <t>83.7</t>
  </si>
  <si>
    <t>83.8</t>
  </si>
  <si>
    <t>84.1</t>
  </si>
  <si>
    <t>84.2</t>
  </si>
  <si>
    <t>84.3</t>
  </si>
  <si>
    <t>84.4</t>
  </si>
  <si>
    <t>84.5</t>
  </si>
  <si>
    <t>84.6</t>
  </si>
  <si>
    <t>84.7</t>
  </si>
  <si>
    <t>84.8</t>
  </si>
  <si>
    <t>84.9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</si>
  <si>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</si>
  <si>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</si>
  <si>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</si>
  <si>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</si>
  <si>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</si>
  <si>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</si>
  <si>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</si>
  <si>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</si>
  <si>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</si>
  <si>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</si>
  <si>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</si>
  <si>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</si>
  <si>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</si>
  <si>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</si>
  <si>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</si>
  <si>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</si>
  <si>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</si>
  <si>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</si>
  <si>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</si>
  <si>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</si>
  <si>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</si>
  <si>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</si>
  <si>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</si>
  <si>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</si>
  <si>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</si>
  <si>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</si>
  <si>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</si>
  <si>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</si>
  <si>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</si>
  <si>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</si>
  <si>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</si>
  <si>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</si>
  <si>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</si>
  <si>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</si>
  <si>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</si>
  <si>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</si>
  <si>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</si>
  <si>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</si>
  <si>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</si>
  <si>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</si>
  <si>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</si>
  <si>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</si>
  <si>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</si>
  <si>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materijal CoCr, u najmanje 8 veličina, posebno za lijevo i desno koljeno, mobilna opcija cementna i bescementna</t>
  </si>
  <si>
    <t>u dva dizajna za s očuvanje i žrtvovanjem stražnje ukrižene sveze, UHMWPE, u najmanje 5 veličina i 6 debljina</t>
  </si>
  <si>
    <t>cijela od polietilena, ovalnog oblika, najmanje 4 veličine</t>
  </si>
  <si>
    <t>85.1</t>
  </si>
  <si>
    <t>85.2</t>
  </si>
  <si>
    <t>85.3</t>
  </si>
  <si>
    <t>85.4</t>
  </si>
  <si>
    <t>85.5</t>
  </si>
  <si>
    <t>85.6</t>
  </si>
  <si>
    <t>85.7</t>
  </si>
  <si>
    <t>materijal čelik, visoko polirana površina, konus 12/14, najmanje 11 veličina</t>
  </si>
  <si>
    <t>materijal trabekularnog metala, mogućnost dodatne fiksacije vijcima, u najmanje 16 veličina od 42mm do 80mm, mogućnost zatvaranja rupa na acetabulumu titanskim čepovima</t>
  </si>
  <si>
    <t>materijal keramika, unutarnji promjer 28mm, 32mm i 36mm</t>
  </si>
  <si>
    <t>materijal čelik ili metal, promjer 28mm, 32mm i 36mm</t>
  </si>
  <si>
    <t>materijal titan, dijametar 6.5mm</t>
  </si>
  <si>
    <t>86.1</t>
  </si>
  <si>
    <t>86.2</t>
  </si>
  <si>
    <t>86.3</t>
  </si>
  <si>
    <t>86.4</t>
  </si>
  <si>
    <t>86.5</t>
  </si>
  <si>
    <t>86.6</t>
  </si>
  <si>
    <t>86.7</t>
  </si>
  <si>
    <t>86.8</t>
  </si>
  <si>
    <t>86.9</t>
  </si>
  <si>
    <t>86.10</t>
  </si>
  <si>
    <t>86.11</t>
  </si>
  <si>
    <t>86.12</t>
  </si>
  <si>
    <t>86.13</t>
  </si>
  <si>
    <t>materijal čelik, visoko polirana površina , konus 12/14, najmanje 8 veličina</t>
  </si>
  <si>
    <t>88.1</t>
  </si>
  <si>
    <t>88.2</t>
  </si>
  <si>
    <t>88.3</t>
  </si>
  <si>
    <t>88.4</t>
  </si>
  <si>
    <t>88.5</t>
  </si>
  <si>
    <t>88.6</t>
  </si>
  <si>
    <t>88.7</t>
  </si>
  <si>
    <t>88.8</t>
  </si>
  <si>
    <t>88.9</t>
  </si>
  <si>
    <t>88.10</t>
  </si>
  <si>
    <t>88.11</t>
  </si>
  <si>
    <t>88.12</t>
  </si>
  <si>
    <t>88.13</t>
  </si>
  <si>
    <t>POLIAKSIALNI SISTEM ZA TRANSPEDIKULARNU FIKSACIJU KRALJEŽNICE, STRAŽNJI PRISTUP:</t>
  </si>
  <si>
    <t>VIJAK DIA.4,5 mm L.25 sa maticom</t>
  </si>
  <si>
    <t>VIJAK DIA.4,5 mm L.30 sa maticom</t>
  </si>
  <si>
    <t>VIJAK DIA.4,5 mm L.35 sa maticom</t>
  </si>
  <si>
    <t>VIJAK DIA.4,5 mm L.40 sa maticom</t>
  </si>
  <si>
    <t>VIJAK DIA.5,5 mm L.30 sa maticom</t>
  </si>
  <si>
    <t>VIJAK DIA.5,5 mm L.35 sa maticom</t>
  </si>
  <si>
    <t>VIJAK DIA.5,5 mm L.40 sa maticom</t>
  </si>
  <si>
    <t>VIJAK DIA.6,5 mm L.35 sa maticom</t>
  </si>
  <si>
    <t>VIJAK DIA.6,5 mm L.40 sa maticom</t>
  </si>
  <si>
    <t>VIJAK DIA.6,5 mm L.45 sa maticom</t>
  </si>
  <si>
    <t>VIJAK DIA.6,5 mm L.50 sa maticom</t>
  </si>
  <si>
    <t>VIJAK DIA.6,5 mm L.55 sa maticom</t>
  </si>
  <si>
    <t>VIJAK DIA.7,5 mm L.35 sa maticom</t>
  </si>
  <si>
    <t>VIJAK DIA.7,5 mm L.40 sa maticom</t>
  </si>
  <si>
    <t>VIJAK DIA.7,5 mm L.45 sa maticom</t>
  </si>
  <si>
    <t>VIJAK DIA.7,5 mm L.50 sa maticom</t>
  </si>
  <si>
    <t>VIJAK DIA.7,5 mm L.55 sa maticom</t>
  </si>
  <si>
    <t>MONOAKSIJALNI PEDIKULARNI VIJCI MATERIJAL TITAN:</t>
  </si>
  <si>
    <t>POLIAKSIJALNI PEDIKULARNI VIJCI ZA SPONDILOLISTEZU – TITAN :</t>
  </si>
  <si>
    <t>VIJAK DIA.5,5 mm L.45 sa maticom</t>
  </si>
  <si>
    <t>ŠIPKA dia.5 mm, L.45,5 mm</t>
  </si>
  <si>
    <t>ŠIPKA dia.5 mm, L.55,5 mm</t>
  </si>
  <si>
    <t>ŠIPKA dia.5 mm, L.65 mm</t>
  </si>
  <si>
    <t>ŠIPKA dia.5 mm, L.75 mm</t>
  </si>
  <si>
    <t>ŠIPKA dia.5 mm, L.90 mm</t>
  </si>
  <si>
    <t>ŠIPKA dia.5 mm, L.105 mm</t>
  </si>
  <si>
    <t>ŠIPKA dia.5 mm, L.125 mm</t>
  </si>
  <si>
    <t>ŠIPKA dia.5 mm, L.154 mm</t>
  </si>
  <si>
    <t>ŠIPKA dia.5 mm, L.180 mm</t>
  </si>
  <si>
    <t>ŠIPKA dia.5 mm, L.200 mm</t>
  </si>
  <si>
    <t>ŠIPKA dia.5 mm, L.220 mm</t>
  </si>
  <si>
    <t>ŠIPKA dia.5 mm, L.250 mm</t>
  </si>
  <si>
    <t>ŠIPKA dia.5 mm, L.270 mm</t>
  </si>
  <si>
    <t>ŠIPKA dia.5 mm, L.290 mm</t>
  </si>
  <si>
    <t>ŠIPKA dia.5 mm, L.300 mm</t>
  </si>
  <si>
    <t>ŠIPKA dia.5 mm, L.320 mm</t>
  </si>
  <si>
    <t>ŠIPKA dia.5 mm, L.400 mm</t>
  </si>
  <si>
    <t>ŠIPKA dia.5 mm, L.450 mm</t>
  </si>
  <si>
    <t>ŠIPKA dia.6 mm, L.45,5 mm</t>
  </si>
  <si>
    <t>ŠIPKA dia.6 mm, L.65 mm</t>
  </si>
  <si>
    <t>ŠIPKA dia.6 mm, L.75 mm</t>
  </si>
  <si>
    <t>ŠIPKA dia.6 mm, L.90 mm</t>
  </si>
  <si>
    <t>ŠIPKA dia.6 mm, L.105 mm</t>
  </si>
  <si>
    <t>ŠIPKA dia.6 mm, L.125 mm</t>
  </si>
  <si>
    <t>ŠIPKA dia.6 mm, L.154 mm</t>
  </si>
  <si>
    <t>ŠIPKA dia.6 mm, L.180 mm</t>
  </si>
  <si>
    <t>ŠIPKA dia.6 mm, L.200 mm</t>
  </si>
  <si>
    <t>ŠIPKA dia.6 mm, L.220 mm</t>
  </si>
  <si>
    <t>ŠIPKA dia.6 mm, L.250 mm</t>
  </si>
  <si>
    <t>ŠIPKA dia.6 mm, L.270 mm</t>
  </si>
  <si>
    <t>ŠIPKA dia.6 mm, L.290 mm</t>
  </si>
  <si>
    <t>ŠIPKA dia.6 mm, L.300 mm</t>
  </si>
  <si>
    <t>ŠIPKA dia.6 mm, L.320 mm</t>
  </si>
  <si>
    <t>ŠIPKA dia.6 mm, L.350 mm</t>
  </si>
  <si>
    <t>ŠIPKA dia.6 mm, L.375 mm</t>
  </si>
  <si>
    <t>ŠIPKA dia.6 mm, L.400 mm</t>
  </si>
  <si>
    <t>ŠIPKA dia.6 mm, L.450 mm</t>
  </si>
  <si>
    <t xml:space="preserve">TORAKO – LAMINARNA KUKICA </t>
  </si>
  <si>
    <t xml:space="preserve">LUMBALNO LAMINARNA KUKICA </t>
  </si>
  <si>
    <t>POLIAKSIJALNI VIJAK DIA. 3,5 MM SA USADNOM MATICOM, MATERIJAL TITAN:</t>
  </si>
  <si>
    <t xml:space="preserve">VIJAK dia. 3,5 mm L.10 </t>
  </si>
  <si>
    <t xml:space="preserve">VIJAK dia. 3,5 mm L.12 </t>
  </si>
  <si>
    <t xml:space="preserve">VIJAK dia. 3,5 mm L.14 </t>
  </si>
  <si>
    <t xml:space="preserve">VIJAK dia. 3,5 mm L.16 </t>
  </si>
  <si>
    <t xml:space="preserve">VIJAK dia. 3,5 mm L.18 </t>
  </si>
  <si>
    <t xml:space="preserve">VIJAK dia. 3,5 mm L.20 </t>
  </si>
  <si>
    <t xml:space="preserve">VIJAK dia. 3,5 mm L.25 </t>
  </si>
  <si>
    <t xml:space="preserve">VIJAK dia. 3,5 mm L.30 </t>
  </si>
  <si>
    <t>ŠIPKA DIA. 3,0 MM, MATERIJAL TITAN:</t>
  </si>
  <si>
    <t>ŠIPKA dia.3,0 mm L.50</t>
  </si>
  <si>
    <t>ŠIPKA dia.3,0 mm L.75</t>
  </si>
  <si>
    <t>ŠIPKA dia.3,0 mm L.100</t>
  </si>
  <si>
    <t>ŠIPKA dia.3,0 mm L.125</t>
  </si>
  <si>
    <t>ŠIPKA dia.3,0 mm L.150</t>
  </si>
  <si>
    <t>ŠIPKA dia.3,0 mm L.180</t>
  </si>
  <si>
    <t>POVEZNICA ZA ŠIPKE DIA.3 I 5 MM:</t>
  </si>
  <si>
    <t>POVEZNICA ZA ŠIPKE DIA.3 I 6 MM:</t>
  </si>
  <si>
    <t>MONOAKSIJALNI PEDIKULARNI VIJCI ZA SPONDILODEZU:</t>
  </si>
  <si>
    <t>Vijak dia. 5.5mm L.35</t>
  </si>
  <si>
    <t>Vijak dia. 5.5mm L.40</t>
  </si>
  <si>
    <t>Vijak dia. 5.5mm L.45</t>
  </si>
  <si>
    <t>Vijak dia. 6.5mm L.40</t>
  </si>
  <si>
    <t>Vijak dia. 6.5mm L.45</t>
  </si>
  <si>
    <t>Vijak dia. 6.5mm L.50</t>
  </si>
  <si>
    <t xml:space="preserve">PLOČICE ZA FIKSACIJU VRATNE KRALJEŽNICE </t>
  </si>
  <si>
    <t>ANTERIORNA VRATNA PLOČICA ZAKLJUČANA, MATERIJAL TITAN</t>
  </si>
  <si>
    <t>PLOČICA SA 4 PROVRTA, L.25</t>
  </si>
  <si>
    <t>PLOČICA SA 6 PROVRTA, L.39</t>
  </si>
  <si>
    <t>PLOČICA SA 8 PROVRTA, L.52</t>
  </si>
  <si>
    <t>VIJCI ZA FIKSACIJU ZAKLJUČANE VRATNE PLOČICE, MATERIJAL TITAN</t>
  </si>
  <si>
    <t>VIJAK DIA. 4,0 MM, L. 12</t>
  </si>
  <si>
    <t>VIJAK DIA. 4,0 MM, L. 14</t>
  </si>
  <si>
    <t>VIJAK DIA. 4,0 MM, L. 16</t>
  </si>
  <si>
    <t>VIJAK DIA. 4,0 MM, L. 18</t>
  </si>
  <si>
    <t>VIJAK DIA. 4,0 MM, L. 20</t>
  </si>
  <si>
    <t>VIJAK DIA. 4,0 MM, L. 22</t>
  </si>
  <si>
    <t>VIJAK ZA ZAKLJUČANU PLOČICU ZA KORPUS, MATERIJAL TITAN</t>
  </si>
  <si>
    <t>Vijak za zaključanu pločicu za korpus L.20</t>
  </si>
  <si>
    <t>Vijak za zaključanu pločicu za korpus L.25</t>
  </si>
  <si>
    <t>Vijak za zaključanu pločicu za korpus L.30</t>
  </si>
  <si>
    <t>Vijak za zaključanu pločicu za korpus L.35</t>
  </si>
  <si>
    <t>USTUPANJE NA KORIŠTENJE</t>
  </si>
  <si>
    <t>USTUPANJE NA KORIŠTENJE I ODRŽAVANJE INSTRUMENTARIJA ZA UGRADNJU ZA POLIAKSIALNI SISTEM ZA TRANSPEDIKULARNU FIKSACIJU KRALJEŽNICE 
(TOČKA 1)</t>
  </si>
  <si>
    <t>USTUPANJE NA KORIŠTENJE I ODRŽAVANJE INSTRUMENTARIJA ZA UGRADNJU ANTERIORNIH VRATNIH PLOČICA ZAKLJUČANIH, MATERIJAL TITAN (TOČKA 2)</t>
  </si>
  <si>
    <t>8 X 10 mm, L.25</t>
  </si>
  <si>
    <t>10 X 12 mm, L.25</t>
  </si>
  <si>
    <t>12 X 14 mm, L.25</t>
  </si>
  <si>
    <t>13 X 15mm, L.25</t>
  </si>
  <si>
    <t>8 x 10 mm</t>
  </si>
  <si>
    <t>10 x 12 mm</t>
  </si>
  <si>
    <t>12 x 14 mm</t>
  </si>
  <si>
    <t>KEJĐEVI ZA FIKSACIJU VRATNE KRALJEŽNICE</t>
  </si>
  <si>
    <t>KEJDŽEVI ZA VRATNU KRALJEŽNICU, MATERIJAL PEEK, trapezoidnog oblika, radiolucentan sa 2 markera, lordozičan 4 stupnja, obostrano nazubljena površina</t>
  </si>
  <si>
    <t>VELIČINA SMALL 13,7 x 4 MM</t>
  </si>
  <si>
    <t>VELIČINA SMALL 13,7 x 5 MM</t>
  </si>
  <si>
    <t>VELIČINA SMALL 13,7 x 6 MM</t>
  </si>
  <si>
    <t>VELIČINA SMALL 13,7 x 7 MM</t>
  </si>
  <si>
    <t>VELIČINA SMALL 13,7 x 8 MM</t>
  </si>
  <si>
    <t>VELIČINA SMALL 13,7 x 9 MM</t>
  </si>
  <si>
    <t>VELIČINA SMALL 13,7 x 10 MM</t>
  </si>
  <si>
    <t>VELIČINA SMALL 13,7 x 11 MM</t>
  </si>
  <si>
    <t>VELIČINA LARGE 15,7 x 4 MM</t>
  </si>
  <si>
    <t>VELIČINA LARGE 15,7 x 5 MM</t>
  </si>
  <si>
    <t>VELIČINA LARGE 15,7 x 6 MM</t>
  </si>
  <si>
    <t>VELIČINA LARGE 15,7 x 7 MM</t>
  </si>
  <si>
    <t>VELIČINA LARGE 15,7 x 8 MM</t>
  </si>
  <si>
    <t>VELIČINA LARGE 15,7 x 9 MM</t>
  </si>
  <si>
    <t>VELIČINA LARGE 15,7 x 10 MM</t>
  </si>
  <si>
    <t>VELIČINA LARGE 15,7 x 11 MM</t>
  </si>
  <si>
    <t>Sistem za šivanje meniska, 4 PEEK implantata uvedena na konac, PRDT™ tehnologija, zakrivljen vrh</t>
  </si>
  <si>
    <t>Sistem za šivanje meniska, 7 PEEK implantata uvedenih na konac, PRDT™ tehnologija, zakrivljen vrh</t>
  </si>
  <si>
    <t>ravni i/ili zakrivljeni dizajn, metafizne fiksacije</t>
  </si>
  <si>
    <t>porozna površina u cijelosti ili djelomično presvučena hidroksiepatitom i/ili porotitanijem</t>
  </si>
  <si>
    <t>u min.10 veličina, konus 12/14</t>
  </si>
  <si>
    <t>Acetabulum primarni, bescementni</t>
  </si>
  <si>
    <t>materijal titan, sferičan dizajn</t>
  </si>
  <si>
    <t>u min.10 veličina do min.64 diametara</t>
  </si>
  <si>
    <t>povrišna presvučena hidroksiepatitom i/ili porotitanijem</t>
  </si>
  <si>
    <t>min. 3 rupa za fiksaciju vijcima</t>
  </si>
  <si>
    <t>Acetabulum primarni, visokoporozni, bescementni</t>
  </si>
  <si>
    <t>trabekularna površina pravilne strukture pora</t>
  </si>
  <si>
    <t>Umetak polietilenski</t>
  </si>
  <si>
    <t>očvrsnuti polietilen unutarnjeg dia.28/32/36</t>
  </si>
  <si>
    <t>Umetak keramički</t>
  </si>
  <si>
    <t>keramika novije generacije, unutarnji dia. 28/32/36</t>
  </si>
  <si>
    <t>očvrsnuti polietilen s pojačanim antioksidativnim svojstvom unutarnjeg dia.28/32/36</t>
  </si>
  <si>
    <t>Glava femoralna, čelik ili CoCr</t>
  </si>
  <si>
    <t>minimalno 6 veličina od svakog promjera, dia.28,32,36</t>
  </si>
  <si>
    <t>Glava femoralna, keramička</t>
  </si>
  <si>
    <t>keramika novije generacije, min.3 veličine</t>
  </si>
  <si>
    <t>Vijci za acetabulum</t>
  </si>
  <si>
    <t>spongiozni, dia 6.5 u više veličina do min.50 mm</t>
  </si>
  <si>
    <t>89.1.1.</t>
  </si>
  <si>
    <t>89.1.1.1</t>
  </si>
  <si>
    <t>89.1.1.2</t>
  </si>
  <si>
    <t>89.1.1.3</t>
  </si>
  <si>
    <t>89.1.1.4</t>
  </si>
  <si>
    <t>89.1.1.5</t>
  </si>
  <si>
    <t>89.1.1.6</t>
  </si>
  <si>
    <t>89.1.1.7</t>
  </si>
  <si>
    <t>89.1.1.8</t>
  </si>
  <si>
    <t>89.1.2.</t>
  </si>
  <si>
    <t>89.1.2.1</t>
  </si>
  <si>
    <t>89.1.2.2</t>
  </si>
  <si>
    <t>89.1.2.3</t>
  </si>
  <si>
    <t>89.1.2.4</t>
  </si>
  <si>
    <t>89.1.2.5</t>
  </si>
  <si>
    <t>89.1.2.6</t>
  </si>
  <si>
    <t>89.1.2.7</t>
  </si>
  <si>
    <t>89.1.2.8</t>
  </si>
  <si>
    <t>89.1.3.</t>
  </si>
  <si>
    <t>89.1.3.1</t>
  </si>
  <si>
    <t>89.1.3.2</t>
  </si>
  <si>
    <t>89.1.3.3</t>
  </si>
  <si>
    <t>89.1.3.4</t>
  </si>
  <si>
    <t>89.1.3.5</t>
  </si>
  <si>
    <t>89.1.3.6</t>
  </si>
  <si>
    <t>89.1.3.7</t>
  </si>
  <si>
    <t>89.1.3.8</t>
  </si>
  <si>
    <t>89.1.4.</t>
  </si>
  <si>
    <t>89.1.4.1</t>
  </si>
  <si>
    <t>89.1.4.2</t>
  </si>
  <si>
    <t>89.1.4.3</t>
  </si>
  <si>
    <t>89.1.4.4</t>
  </si>
  <si>
    <t>89.1.4.5</t>
  </si>
  <si>
    <t>89.1.4.6</t>
  </si>
  <si>
    <t>89.1.4.7</t>
  </si>
  <si>
    <t>89.1.4.8</t>
  </si>
  <si>
    <t>89.1.4.9</t>
  </si>
  <si>
    <t>89.1.4.10</t>
  </si>
  <si>
    <t>89.1.4.11</t>
  </si>
  <si>
    <t>89.1.4.12</t>
  </si>
  <si>
    <t>89.1.4.13</t>
  </si>
  <si>
    <t>89.1.4.14</t>
  </si>
  <si>
    <t>89.1.4.15</t>
  </si>
  <si>
    <t>89.1.4.16</t>
  </si>
  <si>
    <t>89.1.4.17</t>
  </si>
  <si>
    <t>89.1.4.18</t>
  </si>
  <si>
    <t>89.1.4.19</t>
  </si>
  <si>
    <t>89.1.4.20</t>
  </si>
  <si>
    <t>89.1.4.21</t>
  </si>
  <si>
    <t>89.1.4.22</t>
  </si>
  <si>
    <t>89.1.4.23</t>
  </si>
  <si>
    <t>89.1.4.24</t>
  </si>
  <si>
    <t>89.1.4.25</t>
  </si>
  <si>
    <t>89.1.4.26</t>
  </si>
  <si>
    <t>89.1.4.27</t>
  </si>
  <si>
    <t>89.1.4.28</t>
  </si>
  <si>
    <t>89.1.4.29</t>
  </si>
  <si>
    <t>89.1.4.30</t>
  </si>
  <si>
    <t>89.1.4.31</t>
  </si>
  <si>
    <t>89.1.4.32</t>
  </si>
  <si>
    <t>89.1.4.33</t>
  </si>
  <si>
    <t>89.1.4.34</t>
  </si>
  <si>
    <t>89.1.4.35</t>
  </si>
  <si>
    <t>89.1.4.36</t>
  </si>
  <si>
    <t>89.1.4.37</t>
  </si>
  <si>
    <t>89.1.5.</t>
  </si>
  <si>
    <t>89.1.6.</t>
  </si>
  <si>
    <t>89.1.7.</t>
  </si>
  <si>
    <t>89.4</t>
  </si>
  <si>
    <t>89.9.</t>
  </si>
  <si>
    <t>90.1</t>
  </si>
  <si>
    <t>90.2</t>
  </si>
  <si>
    <t>92.1</t>
  </si>
  <si>
    <t>92.2</t>
  </si>
  <si>
    <t>92.3</t>
  </si>
  <si>
    <t>92.4</t>
  </si>
  <si>
    <t>92.5</t>
  </si>
  <si>
    <t>92.6</t>
  </si>
  <si>
    <t>92.7</t>
  </si>
  <si>
    <t>92.8</t>
  </si>
  <si>
    <t>92.9</t>
  </si>
  <si>
    <t>93.1</t>
  </si>
  <si>
    <t>93.2</t>
  </si>
  <si>
    <t>93.3</t>
  </si>
  <si>
    <t>93.4</t>
  </si>
  <si>
    <t>93.5</t>
  </si>
  <si>
    <t>93.6</t>
  </si>
  <si>
    <t>93.7</t>
  </si>
  <si>
    <t>93.8</t>
  </si>
  <si>
    <t>93.9</t>
  </si>
  <si>
    <t>93.10</t>
  </si>
  <si>
    <t>93.11</t>
  </si>
  <si>
    <t>93.12</t>
  </si>
  <si>
    <t>93.13</t>
  </si>
  <si>
    <t>93.14</t>
  </si>
  <si>
    <t>43.1</t>
  </si>
  <si>
    <t>43.2</t>
  </si>
  <si>
    <t>43.3</t>
  </si>
  <si>
    <t>43.4</t>
  </si>
  <si>
    <t>43.5</t>
  </si>
  <si>
    <t>43.6</t>
  </si>
  <si>
    <t>43.7</t>
  </si>
  <si>
    <t>43.8</t>
  </si>
  <si>
    <t>43.9</t>
  </si>
  <si>
    <t>Sterilni set za koštane defekte, resorptivna keramička supstanca na bazi gentamicina, hidroksiapatita, kalcij sulfat hemidhidrata, mješalica, injektor za ciljanu aplikaciju, 10ml</t>
  </si>
  <si>
    <t>kut</t>
  </si>
  <si>
    <t>Pločica za otvarajuću metatarzalnu osteotomiju, L oblika, lijeva ili desna, ravna ili s klinom od 2 do 7 mm</t>
  </si>
  <si>
    <t xml:space="preserve">Ravne pločice metatarzalne 2,4 mm, sa 4, 5, 6, 7 ili 8 rupa </t>
  </si>
  <si>
    <t xml:space="preserve">T pločice metatarzalne, 2,4 mm, sa 3,4,5,6,7,8 ili 9 rupa </t>
  </si>
  <si>
    <t>X pločica, mala, srednja ili velika</t>
  </si>
  <si>
    <t>TMT pločice ravne 3 mm sa 2, 4 ili 5 rupa</t>
  </si>
  <si>
    <t xml:space="preserve">TMT pločice T oblika, 3 mm, sa 2, 3 ili 4 rupe </t>
  </si>
  <si>
    <t>Pločice zaključavajuće za proksimalnu otvarajuću osteotomiju prve metatarzalne kosti, ravne ili s klinom veličine od 2 do 7 mm (u razmacima od 0,5 mm)</t>
  </si>
  <si>
    <t xml:space="preserve">Sistem implantata za šivanje plantarne fascije koji uključuje jednokratni instrument punjen sa UHMWP koncem #0 te sa dodatno četiri UHMWP konca #0 različitih boja, provlakač konca konusnog oblika </t>
  </si>
  <si>
    <t>Titanski vijci niskoga profila 2 i 3 mm, sa lomljivom glavom, samonarezujući od 10 do 19 mm</t>
  </si>
  <si>
    <t>Titanski vijci niskoga profila 2.4 mm, samoborajući, samonarezujući; kanulirani, djelomičnog navoja i nekanulirani, punog navoja, dužine od 8 do 40 mm</t>
  </si>
  <si>
    <t xml:space="preserve">Titanski niskoprofilni kanulirani vijak, djelomičnog navoja, Ø 3 mm, dužine 10 do 36 mm </t>
  </si>
  <si>
    <t xml:space="preserve">Niskoprofilna titanska pločica za artrodezu prve metatarzalne kosti, profil pločice 1.5 mm, anatomski dizajnirana za lijevo i desno stopalo, sa kutom od 8% dorzarne fleksije i 5% valgus kuta sa 6 ili 8 rupa </t>
  </si>
  <si>
    <t>Niskoprofilni titanski kortikalni vijci punog navoja, Ø 3 mm, dužine od 10 do 24 mm</t>
  </si>
  <si>
    <t>Set implantata za rekonstrukciju rupture Lisfrancovog ligamenta koji se sastoji od 3.5 mm titanijskog sidra s navojem cijelom dužinom, punjenog s UHMWP koncem #0 povezanog sa okruglim gumbom veličine 5.5 mm sa samozaključavajućim sistemom</t>
  </si>
  <si>
    <t xml:space="preserve">Titanski implantat 2.6 mm x 8 mm, naveden konac za provlačenje, povezan UHMWP koncem #2, sa okruglim gumbom veličine 5.5 mm sa samozaključavajućim sistemom </t>
  </si>
  <si>
    <t>Titanski niskoprofilni vijak djelomičnog navoja, kanulirani Ø 4.5 mm, dužine od 20 do 80 mm</t>
  </si>
  <si>
    <t>Titanski niskoprofilni vijak punog navoja, kanulirani Ø 4.5 mm, dužine od 20 do 80 mm</t>
  </si>
  <si>
    <t xml:space="preserve">Podložna pločica za kanulirani 4.5 mm vijak </t>
  </si>
  <si>
    <t xml:space="preserve">Žica vodilica za kanulirani vijak 4.5 i 6.7 </t>
  </si>
  <si>
    <t>Titanski niskoprofilni vijak, djelomičnog navoja od 18 mm, dužine od 40 do 120 mm</t>
  </si>
  <si>
    <t>Titanski niskoprofilni vijak, djelomičnog navoja od 28 mm, dužine od 40 do 120 mm</t>
  </si>
  <si>
    <t>Titanski niskoprofilni vijak, dužine od 40 do 120 mm</t>
  </si>
  <si>
    <t>Podložna pločica za 6.7 vijak</t>
  </si>
  <si>
    <t>Titanska niskoprofilna pločica anatomski dizajnirana za fiksaciju akutne Lisfrancove ozljede i artrodezu tarzalnometatarzalnog zgloba</t>
  </si>
  <si>
    <t>Titanska niskoprofilna pločica anatomski dizajnirana za artrodezu prvog tarzalnometatarzalnog zgloba sa 4 ili 5 rupa</t>
  </si>
  <si>
    <t>Titanska niskoprofilna pločica za artrodezu medijalnog dijela stopala koja obuhvaća kosti od stražnjeg do prednjeg stopala uz mogućnost varijabilnih kuteva</t>
  </si>
  <si>
    <t>Pin za pridržavanje pločice, okruglog oblika sa navojem ili bez navoja</t>
  </si>
  <si>
    <t>Žica vodilica 1.35 mm, gradirana, sa ili bez navoja</t>
  </si>
  <si>
    <t xml:space="preserve">Brusilica za minimalno invazivnu korekciju stopala </t>
  </si>
  <si>
    <t>Ploče za fuziju gležnja, anteriorna, lateralna tibiotalarna i lateralna tibiotalokalkanealna, lijeva i desna</t>
  </si>
  <si>
    <t xml:space="preserve">Vijci odgovarajući pločama za fruziju gležnja </t>
  </si>
  <si>
    <t xml:space="preserve">Titanska mala sidra za šaku </t>
  </si>
  <si>
    <t>Set za artroskopiju kuka koji se sastoji od tri nitinolne žice 1.1mmx38cm, tri spinalne igle 17Gx17.7cm, oštrica oblika banane i otvorene kanile</t>
  </si>
  <si>
    <t>Jednokratni kružni perforirani striper za tetivu kvadricepsa,veličina od 8 do 11 mm</t>
  </si>
  <si>
    <t>Specijalni konac za postepeno i precizno tibijalno fiksiranje tetive kvadricepsa sa mogučnošću dotezanja</t>
  </si>
  <si>
    <t>Kanila za artroskopiju kuka, 8.25 x 15 cm sa proksimalnim navojima i kalibracijom</t>
  </si>
  <si>
    <t>Pilica za korakoid, 19 x 10 mm</t>
  </si>
  <si>
    <t>Bipolarna sonda sa sukcijom za RF vodeni kutor, 50 i 90 stupnjeva zakrivljenosti glave</t>
  </si>
  <si>
    <t>Bipolarna sonda za RF vodeni kutor, oblika kukice, 90 stupnjeva</t>
  </si>
  <si>
    <t>Pletene končane serklažne trake različitih dužina i funkcija</t>
  </si>
  <si>
    <t>Zakrivljena igla s petljom 26 mm, 1/2 kruga</t>
  </si>
  <si>
    <t>Pletena traka na prstenu</t>
  </si>
  <si>
    <t>Podložna pločica promjera 6,5 mm za vijke promjera 3.0 mm</t>
  </si>
  <si>
    <t>Podložna pločica promjera 7 mm za vijke promjera 4.0 mm</t>
  </si>
  <si>
    <t xml:space="preserve">Zaključavajuća, trećinska tubularna pločica, 4,5,6,7,8,10 i 12 rupa, čelik </t>
  </si>
  <si>
    <t xml:space="preserve">Ne zaključavajuća, trećinska tubularna pločica, 4,5,6,7,8,10 i 12 rupa, čelik </t>
  </si>
  <si>
    <t>Zaključavajuća ravna pločica, dužine 55 do 156 mm, sa 4,6,7,8,10 i 12 zaključavajućih rupa, čelik</t>
  </si>
  <si>
    <t xml:space="preserve">Ne zaključavajući kortikalni vijci promjera 3.5 mm, dužine 10 do 60 mm, 
u razmacima od 2 mm, čelik </t>
  </si>
  <si>
    <t xml:space="preserve">Zaključavajući kortikalni vijci promjera 3.5 mm, dužine 10 do 50 mm, 
u razmacima od 2 mm, čelik </t>
  </si>
  <si>
    <t xml:space="preserve">Ne zaključavajući spongiozni vijci promjera 4.0 mm, dužina od 10 do 60 mm, čelik </t>
  </si>
  <si>
    <t xml:space="preserve">Igla za postavljanje serklažne trake </t>
  </si>
  <si>
    <t xml:space="preserve">Podložna pločica za 2.4 mm vijak </t>
  </si>
  <si>
    <t>Kortikalni vijak, promjera Ø 2.7 mm, samonarezni, dužine 10 mm, čelik</t>
  </si>
  <si>
    <t>Kortikalni vijak, promjera Ø 2.7 mm, samonarezni, dužine 12 mm, čelik</t>
  </si>
  <si>
    <t>Kortikalni vijak, promjera Ø 2.7 mm, samonarezni, dužine 14 mm, čelik</t>
  </si>
  <si>
    <t>Kortikalni vijak, promjera Ø 2.7 mm, samonarezni, dužine 16 mm, čelik</t>
  </si>
  <si>
    <t>Kortikalni vijak, promjera Ø 2.7 mm, samonarezni, dužine 18 mm, čelik</t>
  </si>
  <si>
    <t>Kortikalni vijak, promjera Ø 2.7 mm, samonarezni, dužine 20 mm, čelik</t>
  </si>
  <si>
    <t>Kortikalni vijak, promjera Ø 2.7 mm, samonarezni, dužine 22 mm, čelik</t>
  </si>
  <si>
    <t>Kortikalni vijak, promjera Ø 2.7 mm, samonarezni, dužine 24 mm, čelik</t>
  </si>
  <si>
    <t>Kortikalni vijak, promjera Ø 2.7 mm, samonarezni, dužine 26 mm, čelik</t>
  </si>
  <si>
    <t>Kortikalni vijak, promjera Ø 2.7 mm, samonarezni, dužine 28 mm, čelik</t>
  </si>
  <si>
    <t>Kortikalni vijak, promjera Ø 2.7 mm, samonarezni, dužine 30 mm, čelik</t>
  </si>
  <si>
    <t>Kortikalni vijak, promjera Ø 2.7 mm, samonarezni, dužine 32 mm, čelik</t>
  </si>
  <si>
    <t>Kortikalni vijak, promjera Ø 2.7 mm, samonarezni, dužine 34 mm, čelik</t>
  </si>
  <si>
    <t>Kortikalni vijak, promjera Ø 2.7 mm, samonarezni, dužine 36 mm, čelik</t>
  </si>
  <si>
    <t>Kortikalni vijak, promjera Ø 2.7 mm, samonarezni, dužine 38 mm, čelik</t>
  </si>
  <si>
    <t>Kortikalni vijak, promjera Ø 2.7 mm, samonarezni, dužine 40 mm, čelik</t>
  </si>
  <si>
    <t>Kortikalni vijak, promjera Ø 3.5 mm, samonarezni, dužine 10 mm, čelik</t>
  </si>
  <si>
    <t>Kortikalni vijak, promjera Ø 3.5 mm, samonarezni, dužine 12 mm, čelik</t>
  </si>
  <si>
    <t>Kortikalni vijak, promjera Ø 3.5 mm, samonarezni, dužine 14 mm, čelik</t>
  </si>
  <si>
    <t>Kortikalni vijak, promjera Ø 3.5 mm, samonarezni, dužine 16 mm, čelik</t>
  </si>
  <si>
    <t>Kortikalni vijak, promjera Ø 3.5 mm, samonarezni, dužine 18 mm, čelik</t>
  </si>
  <si>
    <t>Kortikalni vijak, promjera Ø 3.5 mm, samonarezni, dužine 20 mm, čelik</t>
  </si>
  <si>
    <t>Kortikalni vijak, promjera Ø 3.5 mm, samonarezni, dužine 22 mm, čelik</t>
  </si>
  <si>
    <t>Kortikalni vijak, promjera Ø 3.5 mm, samonarezni, dužine 24 mm, čelik</t>
  </si>
  <si>
    <t>Kortikalni vijak, promjera Ø 3.5 mm, samonarezni, dužine 26 mm, čelik</t>
  </si>
  <si>
    <t>Kortikalni vijak, promjera Ø 3.5 mm, samonarezni, dužine 28 mm, čelik</t>
  </si>
  <si>
    <t>Kortikalni vijak, promjera Ø 3.5 mm, samonarezni, dužine 30 mm, čelik</t>
  </si>
  <si>
    <t>Kortikalni vijak, promjera Ø 3.5 mm, samonarezni, dužine 32 mm, čelik</t>
  </si>
  <si>
    <t>Kortikalni vijak, promjera Ø 3.5 mm, samonarezni, dužine 34 mm, čelik</t>
  </si>
  <si>
    <t>Kortikalni vijak, promjera Ø 3.5 mm, samonarezni, dužine 36 mm, čelik</t>
  </si>
  <si>
    <t>Kortikalni vijak, promjera Ø 3.5 mm, samonarezni, dužine 38 mm, čelik</t>
  </si>
  <si>
    <t>Kortikalni vijak, promjera Ø 3.5 mm, samonarezni, dužine 40 mm, čelik</t>
  </si>
  <si>
    <t>Kortikalni vijak, promjera Ø 3.5 mm, samonarezni, dužine 42 mm, čelik</t>
  </si>
  <si>
    <t>Kortikalni vijak, promjera Ø 3.5 mm, samonarezni, dužine 44 mm, čelik</t>
  </si>
  <si>
    <t>Kortikalni vijak, promjera Ø 3.5 mm, samonarezni, dužine 45 mm, čelik</t>
  </si>
  <si>
    <t>Kortikalni vijak, promjera Ø 3.5 mm, samonarezni, dužine 46 mm, čelik</t>
  </si>
  <si>
    <t>Kortikalni vijak, promjera Ø 3.5 mm, samonarezni, dužine 48 mm, čelik</t>
  </si>
  <si>
    <t>Kortikalni vijak, promjera Ø 3.5 mm, samonarezni, dužine 50 mm, čelik</t>
  </si>
  <si>
    <t>Kortikalni vijak, promjera Ø 4.5 mm, samonarezni, dužine 14 mm, čelik</t>
  </si>
  <si>
    <t>Kortikalni vijak, promjera Ø 4.5 mm, samonarezni, dužine 16 mm, čelik</t>
  </si>
  <si>
    <t>Kortikalni vijak, promjera Ø 4.5 mm, samonarezni, dužine 18 mm, čelik</t>
  </si>
  <si>
    <t>Kortikalni vijak, promjera Ø 4.5 mm, samonarezni, dužine 20 mm, čelik</t>
  </si>
  <si>
    <t>Kortikalni vijak, promjera Ø 4.5 mm, samonarezni, dužine 22 mm, čelik</t>
  </si>
  <si>
    <t>Kortikalni vijak, promjera Ø 4.5 mm, samonarezni, dužine 24 mm, čelik</t>
  </si>
  <si>
    <t>Kortikalni vijak, promjera Ø 4.5 mm, samonarezni, dužine 26 mm, čelik</t>
  </si>
  <si>
    <t>Kortikalni vijak, promjera Ø 4.5 mm, samonarezni, dužine 28 mm, čelik</t>
  </si>
  <si>
    <t>Kortikalni vijak, promjera Ø 4.5 mm, samonarezni, dužine 30 mm, čelik</t>
  </si>
  <si>
    <t>Kortikalni vijak, promjera Ø 4.5 mm, samonarezni, dužine 32 mm, čelik</t>
  </si>
  <si>
    <t>Kortikalni vijak, promjera Ø 4.5 mm, samonarezni, dužine 34 mm, čelik</t>
  </si>
  <si>
    <t>Kortikalni vijak, promjera Ø 4.5 mm, samonarezni, dužine 36 mm, čelik</t>
  </si>
  <si>
    <t>Kortikalni vijak, promjera Ø 4.5 mm, samonarezni, dužine 38 mm, čelik</t>
  </si>
  <si>
    <t>Kortikalni vijak, promjera Ø 4.5 mm, samonarezni, dužine 40 mm, čelik</t>
  </si>
  <si>
    <t>Kortikalni vijak, promjera Ø 4.5 mm, samonarezni, dužine 42 mm, čelik</t>
  </si>
  <si>
    <t>Kortikalni vijak, promjera Ø 4.5 mm, samonarezni, dužine 44 mm, čelik</t>
  </si>
  <si>
    <t>Kortikalni vijak, promjera Ø 4.5 mm, samonarezni, dužine 46 mm, čelik</t>
  </si>
  <si>
    <t>Kortikalni vijak, promjera Ø 4.5 mm, samonarezni, dužine 48 mm, čelik</t>
  </si>
  <si>
    <t>Kortikalni vijak, promjera Ø 4.5 mm, samonarezni, dužine 50 mm, čelik</t>
  </si>
  <si>
    <t>Kortikalni vijak, promjera Ø 4.5 mm, samonarezni, dužine 52 mm, čelik</t>
  </si>
  <si>
    <t>Kortikalni vijak, promjera Ø 4.5 mm, samonarezni, dužine 54 mm, čelik</t>
  </si>
  <si>
    <t>Kortikalni vijak, promjera Ø 4.5 mm, samonarezni, dužine 56 mm, čelik</t>
  </si>
  <si>
    <t>Kortikalni vijak, promjera Ø 4.5 mm, samonarezni, dužine 58 mm, čelik</t>
  </si>
  <si>
    <t>Kortikalni vijak, promjera Ø 4.5 mm, samonarezni, dužine 60 mm, čelik</t>
  </si>
  <si>
    <t>Kortikalni vijak, promjera Ø 4.5 mm, samonarezni, dužine 62 mm, čelik</t>
  </si>
  <si>
    <t>Kortikalni vijak, promjera Ø 4.5 mm, samonarezni, dužine 64 mm, čelik</t>
  </si>
  <si>
    <t>Kortikalni vijak, promjera Ø 4.5 mm, samonarezni, dužine 66 mm, čelik</t>
  </si>
  <si>
    <t>Kortikalni vijak, promjera Ø 4.5 mm, samonarezni, dužine 68 mm, čelik</t>
  </si>
  <si>
    <t>Kortikalni vijak, promjera Ø 4.5 mm, samonarezni, dužine 70 mm, čelik</t>
  </si>
  <si>
    <t>Spongiozni vijak, promjera Ø 4.0 mm, pun navoj, dužine 10 mm, čelik</t>
  </si>
  <si>
    <t>Spongiozni vijak, promjera Ø 4.0 mm, pun navoj, dužine 12 mm, čelik</t>
  </si>
  <si>
    <t>Spongiozni vijak, promjera Ø 4.0 mm, pun navoj, dužine 14 mm, čelik</t>
  </si>
  <si>
    <t>Spongiozni vijak, promjera Ø 4.0 mm, pun navoj, dužine 16 mm, čelik</t>
  </si>
  <si>
    <t>Spongiozni vijak, promjera Ø 4.0 mm, pun navoj, dužine 18 mm, čelik</t>
  </si>
  <si>
    <t>Spongiozni vijak, promjera Ø 4.0 mm, pun navoj, dužine 20 mm, čelik</t>
  </si>
  <si>
    <t>Spongiozni vijak, promjera Ø 4.0 mm, pun navoj, dužine 22 mm, čelik</t>
  </si>
  <si>
    <t>Spongiozni vijak, promjera Ø 4.0 mm, pun navoj, dužine 24 mm, čelik</t>
  </si>
  <si>
    <t>Spongiozni vijak, promjera Ø 4.0 mm, pun navoj, dužine 26 mm, čelik</t>
  </si>
  <si>
    <t>Spongiozni vijak, promjera Ø 4.0 mm, pun navoj, dužine 28 mm, čelik</t>
  </si>
  <si>
    <t>Spongiozni vijak, promjera Ø 4.0 mm, pun navoj, dužine 30 mm, čelik</t>
  </si>
  <si>
    <t>Spongiozni vijak, promjera Ø 4.0 mm, pun navoj, dužine 32 mm, čelik</t>
  </si>
  <si>
    <t>Spongiozni vijak, promjera Ø 4.0 mm, pun navoj, dužine 35 mm, čelik</t>
  </si>
  <si>
    <t>Spongiozni vijak, promjera Ø 4.0 mm, pun navoj, dužine 40 mm, čelik</t>
  </si>
  <si>
    <t>Spongiozni vijak, promjera Ø 4.0 mm, pun navoj, dužine 45 mm, čelik</t>
  </si>
  <si>
    <t>Spongiozni vijak, promjera Ø 4.0 mm, pun navoj, dužine 50 mm, čelik</t>
  </si>
  <si>
    <t>Spongiozni vijak, promjera Ø 4.0 mm, dužine 10/5 mm, čelik</t>
  </si>
  <si>
    <t>Spongiozni vijak, promjera Ø 4.0 mm, dužine 12/5 mm, čelik</t>
  </si>
  <si>
    <t>Spongiozni vijak, promjera Ø 4.0 mm, dužine 14/5 mm, čelik</t>
  </si>
  <si>
    <t>Spongiozni vijak, promjera Ø 4.0 mm, dužine 16/6 mm, čelik</t>
  </si>
  <si>
    <t>Spongiozni vijak, promjera Ø 4.0 mm, dužine 18/7 mm, čelik</t>
  </si>
  <si>
    <t>Spongiozni vijak, promjera Ø 4.0 mm, dužine 20/8 mm, čelik</t>
  </si>
  <si>
    <t>Spongiozni vijak, promjera Ø 4.0 mm, dužine 22/9 mm, čelik</t>
  </si>
  <si>
    <t>Spongiozni vijak, promjera Ø 4.0 mm, dužine 24/10 mm, čelik</t>
  </si>
  <si>
    <t>Spongiozni vijak, promjera Ø 4.0 mm, dužine 26/12 mm, čelik</t>
  </si>
  <si>
    <t>Spongiozni vijak, promjera Ø 4.0 mm, dužine 28/14 mm, čelik</t>
  </si>
  <si>
    <t>Spongiozni vijak, promjera Ø 4.0 mm, dužine 30/14 mm, čelik</t>
  </si>
  <si>
    <t>Spongiozni vijak, promjera Ø 4.0 mm, dužine 35/14 mm, čelik</t>
  </si>
  <si>
    <t>Spongiozni vijak, promjera Ø 4.0 mm, dužine 40/14 mm, čelik</t>
  </si>
  <si>
    <t>Spongiozni vijak, promjera Ø 4.0 mm, dužine 45/15 mm, čelik</t>
  </si>
  <si>
    <t>Spongiozni vijak, promjera Ø 4.0 mm, dužine 50/15 mm, čelik</t>
  </si>
  <si>
    <t>Spongiozni vijak, promjera Ø 4.0 mm, dužine 55/16 mm, čelik</t>
  </si>
  <si>
    <t>Spongiozni vijak, promjera Ø 4.0 mm, dužine 60/16 mm, čelik</t>
  </si>
  <si>
    <t xml:space="preserve">Vijak kanulirani, promjera Ø 3.5 mm, dužina navoja 16/5 mm </t>
  </si>
  <si>
    <t xml:space="preserve">Vijak kanulirani, promjera Ø 3.5 mm, dužina navoja 18/6 mm </t>
  </si>
  <si>
    <t xml:space="preserve">Vijak kanulirani, promjera Ø 3.5 mm, dužina navoja 20/7 mm </t>
  </si>
  <si>
    <t xml:space="preserve">Vijak kanulirani, promjera Ø 3.5 mm, dužina navoja 22/7 mm </t>
  </si>
  <si>
    <t xml:space="preserve">Vijak kanulirani, promjera Ø 3.5 mm, dužina navoja 24/8 mm </t>
  </si>
  <si>
    <t xml:space="preserve">Vijak kanulirani, promjera Ø 3.5 mm, dužina navoja 26/8 mm </t>
  </si>
  <si>
    <t xml:space="preserve">Vijak kanulirani, promjera Ø 3.5 mm, dužina navoja 28/9 mm </t>
  </si>
  <si>
    <t xml:space="preserve">Vijak kanulirani, promjera Ø 3.5 mm, dužina navoja 30/10 mm </t>
  </si>
  <si>
    <t xml:space="preserve">Vijak kanulirani, promjera Ø 3.5 mm, dužina navoja 32/11 mm </t>
  </si>
  <si>
    <t xml:space="preserve">Vijak kanulirani, promjera Ø 3.5 mm, dužina navoja 34/11 mm </t>
  </si>
  <si>
    <t xml:space="preserve">Vijak kanulirani, promjera Ø 3.5 mm, dužina navoja 36/12 mm </t>
  </si>
  <si>
    <t xml:space="preserve">Vijak kanulirani, promjera Ø 3.5 mm, dužina navoja 38/12 mm </t>
  </si>
  <si>
    <t xml:space="preserve">Vijak kanulirani, promjera Ø 3.5 mm, dužina navoja 40/13 mm </t>
  </si>
  <si>
    <t xml:space="preserve">Vijak kanulirani, promjera Ø 3.5 mm, dužina navoja 42/14 mm </t>
  </si>
  <si>
    <t xml:space="preserve">Vijak kanulirani, promjera Ø 3.5 mm, dužina navoja 44/14 mm </t>
  </si>
  <si>
    <t xml:space="preserve">Vijak kanulirani, promjera Ø 3.5 mm, dužina navoja 46/15 mm </t>
  </si>
  <si>
    <t xml:space="preserve">Vijak kanulirani, promjera Ø 3.5 mm, dužina navoja 48/15 mm </t>
  </si>
  <si>
    <t xml:space="preserve">Vijak kanulirani, promjera Ø 3.5 mm, dužina navoja 50/16 mm </t>
  </si>
  <si>
    <t xml:space="preserve">Vijak kanulirani, promjera Ø 4.0 mm, dužina navoja 18/6 mm </t>
  </si>
  <si>
    <t xml:space="preserve">Vijak kanulirani, promjera Ø 4.0 mm, dužina navoja 20/7 mm </t>
  </si>
  <si>
    <t xml:space="preserve">Vijak kanulirani, promjera Ø 4.0 mm, dužina navoja 22/7 mm </t>
  </si>
  <si>
    <t xml:space="preserve">Vijak kanulirani, promjera Ø 4.0 mm, dužina navoja 24/8 mm </t>
  </si>
  <si>
    <t xml:space="preserve">Vijak kanulirani, promjera Ø 4.0 mm, dužina navoja 26/9 mm </t>
  </si>
  <si>
    <t xml:space="preserve">Vijak kanulirani, promjera Ø 4.0 mm, dužina navoja 28/9 mm </t>
  </si>
  <si>
    <t xml:space="preserve">Vijak kanulirani, promjera Ø 4.0 mm, dužina navoja 30/10 mm </t>
  </si>
  <si>
    <t xml:space="preserve">Vijak kanulirani, promjera Ø 4.0 mm, dužina navoja 32/11 mm </t>
  </si>
  <si>
    <t xml:space="preserve">Vijak kanulirani, promjera Ø 4.0 mm, dužina navoja 34/11 mm </t>
  </si>
  <si>
    <t>Vijak kanulirani, promjera Ø 4.0 mm, dužina navoja 36/12 mm</t>
  </si>
  <si>
    <t xml:space="preserve">Vijak kanulirani, promjera Ø 4.0 mm, dužina navoja 38/12 mm </t>
  </si>
  <si>
    <t>Vijak kanulirani, promjera Ø 4.0 mm, dužina navoja 40/13 mm</t>
  </si>
  <si>
    <t>Vijak kanulirani, promjera Ø 4.0 mm, dužina navoja 42/14 mm</t>
  </si>
  <si>
    <t>Vijak kanulirani, promjera Ø 4.0 mm, dužina navoja 44/14 mm</t>
  </si>
  <si>
    <t>Vijak kanulirani, promjera Ø 4.0 mm, dužina navoja 46/15 mm</t>
  </si>
  <si>
    <t>Vijak kanulirani, promjera Ø 4.0 mm, dužina navoja 48/15 mm</t>
  </si>
  <si>
    <t xml:space="preserve">Vijak kanulirani, promjera Ø 4.0 mm, dužina navoja 50/16 mm </t>
  </si>
  <si>
    <t>Vijak kanulirani, promjera Ø 4.0 mm, dužina navoja 52/17 mm</t>
  </si>
  <si>
    <t>Vijak kanulirani, promjera Ø 4.0 mm, dužina navoja 54/18 mm</t>
  </si>
  <si>
    <t>Vijak kanulirani,promjera Ø 4.0 mm, dužina navoja 56/19 mm</t>
  </si>
  <si>
    <t>Vijak kanulirani, promjera Ø 4.0 mm, dužina navoja 58/19 mm</t>
  </si>
  <si>
    <t>Vijak kanulirani, promjera Ø 4.0 mm, dužina navoja 60/20 mm</t>
  </si>
  <si>
    <t>Vijak kanulirani, promjera Ø 4.0 mm, dužina navoja 62/21 mm</t>
  </si>
  <si>
    <t>Vijak kanulirani, promjera Ø 4.0 mm, dužina navoja 64/21 mm</t>
  </si>
  <si>
    <t>Vijak kanulirani, promjera Ø 4.0 mm, dužina navoja 66/22 mm</t>
  </si>
  <si>
    <t>Vijak kanulirani, promjera Ø 4.0 mm, dužina navoja 68/23 mm</t>
  </si>
  <si>
    <t>Vijak kanulirani, promjera Ø 4.0 mm, dužina navoja 70/23 mm</t>
  </si>
  <si>
    <t xml:space="preserve">Vijak kanulirani, promjera Ø 4.0 mm, dužina navoja 72/24 mm </t>
  </si>
  <si>
    <t>Žica vodilica promjer 1.6 mm, s navojnim vrhom, duljina 150mm</t>
  </si>
  <si>
    <t>Žica vodilica promjer 1.25mm, s navojnim vrhom, duljina 150mm</t>
  </si>
  <si>
    <t>Podložne pločice 7.0 mm, titan</t>
  </si>
  <si>
    <t>Podložne pločice 10.0 mm, titan</t>
  </si>
  <si>
    <t>Titanski elastični čavao, promjera 1.5, duljine 300 mm</t>
  </si>
  <si>
    <t>Titanski elastični čavao, promjera 2.0, duljine 440mm.</t>
  </si>
  <si>
    <t>Titanski elastični čavao, promjera 2.5, duljine 440mm.</t>
  </si>
  <si>
    <t>Titanski elastični čavao, promjera 3.0, duljine 440mm.</t>
  </si>
  <si>
    <t>Titanski elastični čavao, promjera 3.5, duljine 440mm.</t>
  </si>
  <si>
    <t>Titanski elastični čavao, promjera 4.0mm, duljine 440mm.</t>
  </si>
  <si>
    <t>Pločica košarasta po Smiljaniću</t>
  </si>
  <si>
    <t xml:space="preserve">Lamela za sagitalnu pilu, dužina 40 x širina 14 x debljina 0,6 mm </t>
  </si>
  <si>
    <t xml:space="preserve">Lamela za sagitalnu pilu, dužina 40 x širina 9,5 x debljina 0,6 mm </t>
  </si>
  <si>
    <t xml:space="preserve">Lamela za sagitalnu pilu, dužina 25 x širina 9.4 x debljina 0,6 mm </t>
  </si>
  <si>
    <t xml:space="preserve">Lamela za sagitalnu pilu, dužina 16 x širina 5.5 x debljina 0,6 mm </t>
  </si>
  <si>
    <t>Kanulirani višekratni borer, promjera 2.0 mm</t>
  </si>
  <si>
    <t>Kanulirani višekratni borer, promjera 3.0 mm</t>
  </si>
  <si>
    <t>Kanulirani višekratni borer, promjera 2.5 mm</t>
  </si>
  <si>
    <t>Kanulirani višekratni borer, promjera 4.0 mm</t>
  </si>
  <si>
    <t xml:space="preserve">Kanulirani višekratni borer, promjera 3.0 mm, mini Hudson spojka </t>
  </si>
  <si>
    <t xml:space="preserve">Kanulirani višekratni borer, promjera 4.5 mm, mini Hudson spojka </t>
  </si>
  <si>
    <t xml:space="preserve">Kanulirani višekratni borer, promjera 4.0 mm, mini Hudson spojka </t>
  </si>
  <si>
    <t xml:space="preserve">Lamela za sagitalnu pilu, dužina 25 x širina 5.5 x debljina 0,6 mm </t>
  </si>
  <si>
    <t xml:space="preserve">Lamela za sagitalnu pilu, dužina 17 x širina 9,4 x debljina 0,55 mm </t>
  </si>
  <si>
    <t xml:space="preserve">Lamela za sagitalnu pilu, dužina 18,5 x širina 10 x debljina 0,55 mm </t>
  </si>
  <si>
    <t xml:space="preserve">Lamela za sagitalnu pilu pod 90°, dužina 19 x širina 10 x debljina 0,6 mm </t>
  </si>
  <si>
    <t xml:space="preserve">Kanulirani višekratni borer, promjera 6.7 mm, mini Hudson spojka </t>
  </si>
  <si>
    <t>Dugačke ravne igle s ušicom za transpoziciju tibialis anterior (Keith)</t>
  </si>
  <si>
    <t>IMPLANTATI SPECIJALNE IZVEDBE ZA OPERATIVNE ZAHVATE NA DUGIM LOMLJIVIM KOSTIMA, INTRAMEDULARNI, TELESKOPSKI</t>
  </si>
  <si>
    <t>Femoralni kanulirani čavli u najmanje 10 veličina.</t>
  </si>
  <si>
    <t>Tibialni i humeralni kanulirani čavli u najmanje 10 veličina.</t>
  </si>
  <si>
    <t>Žice 0.16: 1.6x450</t>
  </si>
  <si>
    <t>Žice 0.16: 2.0x450</t>
  </si>
  <si>
    <t>Dvotračna šipka vanjskog fiksatora duljine 350 mm</t>
  </si>
  <si>
    <t>Vodilica svrdla promjera 4.8 mm, duljina 80 mm</t>
  </si>
  <si>
    <t>Kirschner žica bez olive promjer 2 mm, duljina 400 mm</t>
  </si>
  <si>
    <t>Kanulirano svrdlo dužine 280 mm, promjera 4,8 mm, titanijum nitride premaz</t>
  </si>
  <si>
    <t>Svrdlo dužine 240mm, promjera 4.8mm</t>
  </si>
  <si>
    <t>Vodilica za vijak 160 mm</t>
  </si>
  <si>
    <t>Dijelovi za multiplanarni tip vanjskog fiksatora</t>
  </si>
  <si>
    <t>Vertikalni nosač za vijke sa 1 provrtom</t>
  </si>
  <si>
    <t>Vertikalni nosač za vijke sa 2 provrta</t>
  </si>
  <si>
    <t>Vertikalni nosač za vijke sa 3 provrta</t>
  </si>
  <si>
    <t>Vertikalni nosač za vijke sa 4 provrta</t>
  </si>
  <si>
    <t>Vertikalni nosač za maticu sa 1 provrtom</t>
  </si>
  <si>
    <t>Vertikalni nosač za maticu sa 2 provrta</t>
  </si>
  <si>
    <t>Vertikalni nosač za maticu sa 3 provrta</t>
  </si>
  <si>
    <t>Vertikalni nosač za maticu sa 4 provrta</t>
  </si>
  <si>
    <t>Ravni nosač sa 3 provrta</t>
  </si>
  <si>
    <t>Ravni nosač sa 4 provrta</t>
  </si>
  <si>
    <t>Ravni nosač sa 5 provrta</t>
  </si>
  <si>
    <t>Ravni nosač sa 6 provrta</t>
  </si>
  <si>
    <t>Ravni nosač sa 7 provrta</t>
  </si>
  <si>
    <t>Ravni nosač sa 8 provrta</t>
  </si>
  <si>
    <t>Ravni nosač sa 9 provrta</t>
  </si>
  <si>
    <t>Ravni nosač sa 10 provrta</t>
  </si>
  <si>
    <t>Savinuti nosač sa 2 provrta</t>
  </si>
  <si>
    <t>Savinuti nosač sa 3 provrta</t>
  </si>
  <si>
    <t>Savinuti nosač sa 4 provrta</t>
  </si>
  <si>
    <t>Vijci 15mm</t>
  </si>
  <si>
    <t>Vijci 20mm</t>
  </si>
  <si>
    <t>Matice</t>
  </si>
  <si>
    <t>Podložne pločice</t>
  </si>
  <si>
    <t>Dijelovi za unilateralni tip vanjskog fiksatora</t>
  </si>
  <si>
    <t>Spiralno svrdlo ø2.7 mm, duž. 150 mm</t>
  </si>
  <si>
    <t>Spiralno svrdlo ø3.2 mm, duž. 100 mm</t>
  </si>
  <si>
    <t>Spiralno svrdlo ø4 mm, duž. 110 mm</t>
  </si>
  <si>
    <t>Usmjerena vodilica ø6 mm</t>
  </si>
  <si>
    <t>Zglob</t>
  </si>
  <si>
    <t>Međuzglob I i II</t>
  </si>
  <si>
    <t>Vodilica ø6/ø3.2 mm, duž. 75 mm</t>
  </si>
  <si>
    <t>Vodilica ø6/ø4 mm, duž. 75 mm</t>
  </si>
  <si>
    <t>Vodilica ø6/ø5 mm, duž. 75 mm</t>
  </si>
  <si>
    <t>Zakretna samodržeća stezaljka za karbonske šipke za vanjski fiksator, velike, srednje i male</t>
  </si>
  <si>
    <t>Zakretna samodržeća stezaljka za više Schanzovih vijaka za vanjski fiksator, velike, srednje i male</t>
  </si>
  <si>
    <t>Stezaljka za pričvršćivanje šipki</t>
  </si>
  <si>
    <t>LCP pločica za distalni radijus, volarna, lijeva i desna, duž 60mm 3 rupe, titanske i čelične</t>
  </si>
  <si>
    <t>LCP pločica za distalni radijus, volarna, lijeva i desna, duž 72mm 4 rupe, titanske i čelične</t>
  </si>
  <si>
    <t>LCP pločica za distalni radijus, dorzalna, lijeva i desna, duž 60mm 3 rupe, titanske i čelične</t>
  </si>
  <si>
    <t>LCP pločica za distalni radijus, dorzalna, lijeva i desna, duž 72mm 4 rupe, titanske i čelične</t>
  </si>
  <si>
    <t>Koštani nadomjestak u granulama veličine 3x3x3 mm, ukupnog volumena 10cc</t>
  </si>
  <si>
    <t>Koštani nadomjestak u obliku klina(8°, 10°, 12°), hidroksiapatit(65%) + trikalcij fosfat(35%)</t>
  </si>
  <si>
    <t>ACETABULUM SA BESCEMENTNOM FIKSACIJOM I VITAMIN E POLIETILENOM ZA GLAVICU 32 I 36</t>
  </si>
  <si>
    <t>najmanje 12 veličina u nizu</t>
  </si>
  <si>
    <t>najmanje 13 veličina</t>
  </si>
  <si>
    <t>struk proteze zakrivljen trapezoidne geometrije vrata, trostruke koničnosti sa visokopoliranim distalnimm vrhom</t>
  </si>
  <si>
    <t xml:space="preserve"> titanska legura presvučena hidroksiepatitom od 150qm</t>
  </si>
  <si>
    <t>keramika, cirkon oksid</t>
  </si>
  <si>
    <t>promjeri 32 , 3 veličine</t>
  </si>
  <si>
    <t>promjeri 36 , 3 veličine</t>
  </si>
  <si>
    <t>VIJAK ZA ACETABULUM</t>
  </si>
  <si>
    <t>najmanje 5 veličine</t>
  </si>
  <si>
    <t>cementna, sa 1 klinom</t>
  </si>
  <si>
    <t>materijal polietilen sa vitaminom E antioksidativnog djelovanja</t>
  </si>
  <si>
    <t xml:space="preserve">u najmanje 5 veličina i 4 debljina </t>
  </si>
  <si>
    <t>u najmanje 5 veličina</t>
  </si>
  <si>
    <t xml:space="preserve">BALANSER ZA UNIKONDILARNU PROTEZU ZA MJERENJE TENZOJE LIGAMENATA </t>
  </si>
  <si>
    <t>SET ZA UNIKONDILARNU PROTEZU</t>
  </si>
  <si>
    <t>POLIAKSIALNI FENESTRIRANI I KANULIRANI PEDIKALNI VIJAK</t>
  </si>
  <si>
    <t xml:space="preserve">VIJAK DIA.5,5 mm L.40MM </t>
  </si>
  <si>
    <t xml:space="preserve">VIJAK DIA.5,5 mm L.45MM </t>
  </si>
  <si>
    <t xml:space="preserve">VIJAK DIA.5,5 mm L.50MM </t>
  </si>
  <si>
    <t>VIJAK DIA.6,5 mm L.45MM</t>
  </si>
  <si>
    <t>VIJAK DIA.6,5 mm L.50MM</t>
  </si>
  <si>
    <t>VIJAK DIA.6,5 mm L.55MM</t>
  </si>
  <si>
    <t>VIJAK DIA.7,5 mm L.40MM</t>
  </si>
  <si>
    <t>VIJAK DIA.7,5 mm L.45MM</t>
  </si>
  <si>
    <t>VIJAK DIA.7,5 mm L.50MM</t>
  </si>
  <si>
    <t>TORAKO – LUMBALNE ŠIPKE,ZAKRIVLJENE, TITANSKE</t>
  </si>
  <si>
    <t>ŠIPKA dia.5.5 mm, L.40 MM</t>
  </si>
  <si>
    <t>ŠIPKA dia.5.5 mm, L.45 MM</t>
  </si>
  <si>
    <t>ŠIPKA dia.5.5 mm, L.50 MM</t>
  </si>
  <si>
    <t>ŠIPKA dia.5.5 mm, L.65MM</t>
  </si>
  <si>
    <t>ŠIPKA dia.5.5 mm, L.85MM</t>
  </si>
  <si>
    <t>ŠIPKA dia.5.5 mm, L.105MM</t>
  </si>
  <si>
    <t>ŠIPKA dia.5.5 mm, L.125MM</t>
  </si>
  <si>
    <t>TORAKO – LUMBALNE ŠIPKE,RAVNA, TITANSKA I KOBALT KROM, ŠESTEROKUTNA, dia.5.5 x L 500</t>
  </si>
  <si>
    <t>Standardna glava vijka dia.12.5 x 14.9 mm</t>
  </si>
  <si>
    <t>Redukcijska glava vijka dia.12.5 x 32.2 mm</t>
  </si>
  <si>
    <t>Perkutana glava vijka dia.12.5 x 150 mm</t>
  </si>
  <si>
    <t>MATICA PEDIKULARNOG VIJKA, NAVOJ TRAPEZOIDNOG DIZAJNA</t>
  </si>
  <si>
    <t xml:space="preserve">Matica dia. 9.7 mm x 4.2 mm </t>
  </si>
  <si>
    <t>KANULA za SPINALNI CEMNET</t>
  </si>
  <si>
    <t>ULAZNA IGLA, 11G, L. 15 cm</t>
  </si>
  <si>
    <t>ZATVORENI SUSTAV SPINALNOG CEMENT VISOKE VISKOZNOSTI. Cemeent se sastoji od tekućine 8.6 g i praha 20g u kojem se nalazi 27.3 barijum sulfata i 9.1 HA</t>
  </si>
  <si>
    <t>LAMINARNA KUKICA 10.mm</t>
  </si>
  <si>
    <t>LAMINARNA KUKICA 7.5.mm</t>
  </si>
  <si>
    <t>LAMINARNA KUKICA 5.0 mm</t>
  </si>
  <si>
    <t>LAMINA VIJAK 10.mm</t>
  </si>
  <si>
    <t>LAMINA VIJAK 7.5.mm</t>
  </si>
  <si>
    <t>LAMINA VIJAK 5.0.mm</t>
  </si>
  <si>
    <t xml:space="preserve">POPREČNA SPOJNICA </t>
  </si>
  <si>
    <t>POPREČNA ŠIPKA DIA 4.0 mm X 50 mm</t>
  </si>
  <si>
    <t>MATICA ZA OLIVU ZA POPREČNU SPOJNICU</t>
  </si>
  <si>
    <t>SUSTAV ZA FIKSACIJU i FUZIJU VRATNE KRALJEŽNICE</t>
  </si>
  <si>
    <t>ANTERIORNA VRATNA PLOČICA ZAKLJUČANA, TITAN</t>
  </si>
  <si>
    <t>PROŠIRIVI VIJCI ZA FIKSACIJU ZAKLJUČANE VRATNE PLOČICE, MATERIJAL TITAN</t>
  </si>
  <si>
    <t>VIJAK DIA. 4,5 MM, L. 16</t>
  </si>
  <si>
    <t>KEJĐEVI ZA CERVIKALNU FUZIJU</t>
  </si>
  <si>
    <t>KEJĐEVI ZA PREDNJU CERVIKALNU FUZIJU</t>
  </si>
  <si>
    <t>KOŠTANI GRAFT ZA SPINALNE FUZIJE NA BAZI KOŠTANOG STAKLA FORULE 45S5</t>
  </si>
  <si>
    <t>Pasta 5cc, sterilmo pakiranje</t>
  </si>
  <si>
    <t>Pasta 10cc, sterilmo pakiranje</t>
  </si>
  <si>
    <t>Granule 10cc, sterilno pakiranje</t>
  </si>
  <si>
    <t>Granule 16cc, sterilno pakiranje</t>
  </si>
  <si>
    <t>CERVIKALNI GRAFT VIJAK, DIA 2.7 mm. L.14</t>
  </si>
  <si>
    <t>SPOJNI VIJAK ZA CERVIKALNI KEJĐ, DIA. 3.0 mm, L4.3 mm</t>
  </si>
  <si>
    <t>SPOJNI VIJAK ZA MODULARNO IZMJENJIVO VERTERBRALNO TIJELO, DIA 3.0 mm, L.9 mm</t>
  </si>
  <si>
    <t>TLIF PROŠIRIVI KEJĐ, materijal TITAN</t>
  </si>
  <si>
    <t>TIJELO DIA.16 mm</t>
  </si>
  <si>
    <t>EKSTENZIJA ZA TIJELO DIA 16 mm od 10 i 20 mm</t>
  </si>
  <si>
    <t>KRAJNJE ( ENDPLATES ) ZA TIJELO, lardoze 0,5,10,15 stupnjeva od TRABEKULARNO STRUKTURIRANOG TITANA</t>
  </si>
  <si>
    <t>širina 18 mm x dužina 22 mm</t>
  </si>
  <si>
    <t>širina 20 mm x dužina 35 mm</t>
  </si>
  <si>
    <t>širina 20 mm x dužina 43 mm</t>
  </si>
  <si>
    <t>Tibijalni insert za raotirajuću ukotvljenu tibiu, polietilenska zglobna površina, polietilenski umetak u najmanje u najmanje 5 veličina i 6 različitih debljina</t>
  </si>
  <si>
    <t xml:space="preserve">modularni tip s mogućnosti nadogradnje </t>
  </si>
  <si>
    <t>mogućnost postavljanja augmenata</t>
  </si>
  <si>
    <t>mogućnost postavljanja stema</t>
  </si>
  <si>
    <t>materijal CoCrMo</t>
  </si>
  <si>
    <t>najmanje 3 veličine posebno za lijevo posebno za desno koljeno</t>
  </si>
  <si>
    <t>Tibija</t>
  </si>
  <si>
    <t>modularni tip s mogućnosti nadogradnje</t>
  </si>
  <si>
    <t>mogučnost postavljanja augmenata</t>
  </si>
  <si>
    <t>mogučnost postavljanja stema</t>
  </si>
  <si>
    <t>Umetak za tibiju</t>
  </si>
  <si>
    <t xml:space="preserve">najmanje 3 veličine </t>
  </si>
  <si>
    <t>materijal UHMWPE</t>
  </si>
  <si>
    <t>Femoralni augmenti</t>
  </si>
  <si>
    <t>u najmanje tri veličine</t>
  </si>
  <si>
    <t>posebno medijalni i lateralni</t>
  </si>
  <si>
    <t>Tibijalni augmenti</t>
  </si>
  <si>
    <t>namanje 3 veličine</t>
  </si>
  <si>
    <t>najmanje 3 debljine</t>
  </si>
  <si>
    <t>Potpornj za tibiju</t>
  </si>
  <si>
    <t>najmanje tri debljine</t>
  </si>
  <si>
    <t>materijal CoCr I UHMWPE</t>
  </si>
  <si>
    <t>modularna</t>
  </si>
  <si>
    <t>najmanje 3 veličine</t>
  </si>
  <si>
    <t>Segmenti</t>
  </si>
  <si>
    <t>najmanje 8 dužina</t>
  </si>
  <si>
    <t>Proksimalni femur</t>
  </si>
  <si>
    <t>mogućnost offseta</t>
  </si>
  <si>
    <t>materijal CoCrMo mikroporozni</t>
  </si>
  <si>
    <t>rupe za šavove za dodatnu stabilnost</t>
  </si>
  <si>
    <t>Konektor za totalni femur</t>
  </si>
  <si>
    <t xml:space="preserve">posebno za proksimalni dio </t>
  </si>
  <si>
    <t>mogućnost postavljanja femoralne glave keramičke, CoCr i glinice (Alumina AI203)</t>
  </si>
  <si>
    <t>promjer 28mm, 32mm i 36mm</t>
  </si>
  <si>
    <t>minimalno 3 veličine od svakog promjera</t>
  </si>
  <si>
    <t>tretiranje infekcije koljena i kuka</t>
  </si>
  <si>
    <t>Koštani nadomjestak u obliku klina, trikalcij fosfat i hidroksiapatit, minimalno 3 veličine</t>
  </si>
  <si>
    <t>Koštani nadomjestak, granule, trikalcij fosfat i hidroksiapatit, 5ml</t>
  </si>
  <si>
    <t>Koštani nadomjestak, granule, trikalcij fosfat i hidroksiapatit, 10ml</t>
  </si>
  <si>
    <t>Koštani nadomjestak, granule, trikalcij fosfat i hidroksiapatit, 15ml</t>
  </si>
  <si>
    <t>Koštani nadomjestak, granule, trikalcij fosfat i hidroksiapatit, 20ml</t>
  </si>
  <si>
    <t>Koštani nadomjestak, pasta na bazi hidroksiapatita, 3ml</t>
  </si>
  <si>
    <t>Koštani nadomjestak, pasta na bazi hidroksiapatita, 5ml</t>
  </si>
  <si>
    <t>Koštani nadomjestak, pasta na bazi hidroksiapatita, 10ml</t>
  </si>
  <si>
    <t>Trup endoproteze za radijus (duljina trupa u najmanje 2 dužine, anatomska, najmanje 2 debljine vrata). Glavica proteze, najmanje 2 različita promjera, anatomska</t>
  </si>
  <si>
    <t>Osiguravajući clip</t>
  </si>
  <si>
    <t>42.1</t>
  </si>
  <si>
    <t>42.2</t>
  </si>
  <si>
    <t>42.3</t>
  </si>
  <si>
    <t>42.4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</si>
  <si>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</si>
  <si>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</si>
  <si>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</si>
  <si>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</si>
  <si>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</si>
  <si>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</si>
  <si>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</si>
  <si>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</si>
  <si>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</si>
  <si>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</si>
  <si>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</si>
  <si>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</si>
  <si>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</si>
  <si>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</si>
  <si>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</si>
  <si>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</si>
  <si>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</si>
  <si>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</si>
  <si>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</si>
  <si>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</si>
  <si>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</si>
  <si>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</si>
  <si>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</si>
  <si>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</si>
  <si>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</si>
  <si>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</si>
  <si>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</si>
  <si>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</si>
  <si>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</si>
  <si>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</si>
  <si>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</si>
  <si>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</si>
  <si>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</si>
  <si>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</si>
  <si>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</si>
  <si>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</si>
  <si>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</si>
  <si>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</si>
  <si>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</si>
  <si>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</si>
  <si>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</si>
  <si>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97.1</t>
  </si>
  <si>
    <t>97.2</t>
  </si>
  <si>
    <t>97.3</t>
  </si>
  <si>
    <t>97.4</t>
  </si>
  <si>
    <t>97.7</t>
  </si>
  <si>
    <t>97.8</t>
  </si>
  <si>
    <t>97.9</t>
  </si>
  <si>
    <t>97.10</t>
  </si>
  <si>
    <t>97.11</t>
  </si>
  <si>
    <t>97.12</t>
  </si>
  <si>
    <t>97.13</t>
  </si>
  <si>
    <t>97.14</t>
  </si>
  <si>
    <t>97.15</t>
  </si>
  <si>
    <t>97.16</t>
  </si>
  <si>
    <t>99.1</t>
  </si>
  <si>
    <t>99.2</t>
  </si>
  <si>
    <t>99.3</t>
  </si>
  <si>
    <t>99.4</t>
  </si>
  <si>
    <t>99.5</t>
  </si>
  <si>
    <t>102.1</t>
  </si>
  <si>
    <t>102.2</t>
  </si>
  <si>
    <t>102.3</t>
  </si>
  <si>
    <t>102.4</t>
  </si>
  <si>
    <t>103.1</t>
  </si>
  <si>
    <t>104.1</t>
  </si>
  <si>
    <t>104.2</t>
  </si>
  <si>
    <t>104.3</t>
  </si>
  <si>
    <t>104.4</t>
  </si>
  <si>
    <t>104.5</t>
  </si>
  <si>
    <t>104.10</t>
  </si>
  <si>
    <t>104.11</t>
  </si>
  <si>
    <t>105.1</t>
  </si>
  <si>
    <t>105.2</t>
  </si>
  <si>
    <t>105.3</t>
  </si>
  <si>
    <t>105.4</t>
  </si>
  <si>
    <t>105.5</t>
  </si>
  <si>
    <t>48.1</t>
  </si>
  <si>
    <t>48.2</t>
  </si>
  <si>
    <t>48.3</t>
  </si>
  <si>
    <t>48.4</t>
  </si>
  <si>
    <t>48.5</t>
  </si>
  <si>
    <t>48.6</t>
  </si>
  <si>
    <t>48.7</t>
  </si>
  <si>
    <t>48.8</t>
  </si>
  <si>
    <t>48.9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</si>
  <si>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</si>
  <si>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</si>
  <si>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</si>
  <si>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</si>
  <si>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</si>
  <si>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</si>
  <si>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</si>
  <si>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</si>
  <si>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</si>
  <si>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</si>
  <si>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</si>
  <si>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</si>
  <si>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</si>
  <si>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</si>
  <si>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</si>
  <si>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</si>
  <si>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</si>
  <si>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</si>
  <si>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</si>
  <si>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</si>
  <si>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</si>
  <si>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</si>
  <si>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</si>
  <si>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</si>
  <si>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</si>
  <si>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</si>
  <si>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</si>
  <si>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106.1</t>
  </si>
  <si>
    <t>106.2</t>
  </si>
  <si>
    <t>106.3</t>
  </si>
  <si>
    <t>106.4</t>
  </si>
  <si>
    <t>106.5</t>
  </si>
  <si>
    <t>106.6</t>
  </si>
  <si>
    <t>106.7</t>
  </si>
  <si>
    <t>106.8</t>
  </si>
  <si>
    <t>106.9</t>
  </si>
  <si>
    <t>106.10</t>
  </si>
  <si>
    <t>107.1</t>
  </si>
  <si>
    <t>108.1</t>
  </si>
  <si>
    <t>108.2</t>
  </si>
  <si>
    <t>108.3</t>
  </si>
  <si>
    <t>108.4</t>
  </si>
  <si>
    <t>108.5</t>
  </si>
  <si>
    <t>111.1</t>
  </si>
  <si>
    <t>111.1.1</t>
  </si>
  <si>
    <t>111.1.2</t>
  </si>
  <si>
    <t>111.1.3</t>
  </si>
  <si>
    <t>111.1.4</t>
  </si>
  <si>
    <t>111.1.5</t>
  </si>
  <si>
    <t>111.1.6</t>
  </si>
  <si>
    <t>111.1.7</t>
  </si>
  <si>
    <t>111.1.8</t>
  </si>
  <si>
    <t>111.1.9</t>
  </si>
  <si>
    <t>111.2</t>
  </si>
  <si>
    <t>111.2.1</t>
  </si>
  <si>
    <t>111.2.2</t>
  </si>
  <si>
    <t>111.2.3</t>
  </si>
  <si>
    <t>111.2.4</t>
  </si>
  <si>
    <t>111.2.5</t>
  </si>
  <si>
    <t>111.2.6</t>
  </si>
  <si>
    <t>111.2.7</t>
  </si>
  <si>
    <t>111.3</t>
  </si>
  <si>
    <t>111.4</t>
  </si>
  <si>
    <t>111.4.1</t>
  </si>
  <si>
    <t>111.4.2</t>
  </si>
  <si>
    <t>111.4.3</t>
  </si>
  <si>
    <t>111.5</t>
  </si>
  <si>
    <t>111.5.1</t>
  </si>
  <si>
    <t>111.6</t>
  </si>
  <si>
    <t>111.7</t>
  </si>
  <si>
    <t>111.8</t>
  </si>
  <si>
    <t>111.9</t>
  </si>
  <si>
    <t>111.9.1</t>
  </si>
  <si>
    <t>111.9.2</t>
  </si>
  <si>
    <t>111.9.3</t>
  </si>
  <si>
    <t>111.9.4</t>
  </si>
  <si>
    <t>111.9.5</t>
  </si>
  <si>
    <t>111.9.6</t>
  </si>
  <si>
    <t>111.10</t>
  </si>
  <si>
    <t>111.11</t>
  </si>
  <si>
    <t>111.12</t>
  </si>
  <si>
    <t>111.13</t>
  </si>
  <si>
    <t>111.14</t>
  </si>
  <si>
    <t>111.14.1</t>
  </si>
  <si>
    <t>111.14.2</t>
  </si>
  <si>
    <t>111.15</t>
  </si>
  <si>
    <t>111.15.1</t>
  </si>
  <si>
    <t>111.15.2</t>
  </si>
  <si>
    <t>111.15.3</t>
  </si>
  <si>
    <t>111.16</t>
  </si>
  <si>
    <t>111.16.1</t>
  </si>
  <si>
    <t>111.16.2</t>
  </si>
  <si>
    <t>111.17</t>
  </si>
  <si>
    <t>111.17.1</t>
  </si>
  <si>
    <t>111.17.2</t>
  </si>
  <si>
    <t>111.18</t>
  </si>
  <si>
    <t>111.19</t>
  </si>
  <si>
    <t>111.20</t>
  </si>
  <si>
    <t>111.20.1</t>
  </si>
  <si>
    <t>111.20.2</t>
  </si>
  <si>
    <t>111.20.3</t>
  </si>
  <si>
    <t>111.20.4</t>
  </si>
  <si>
    <t>111.21</t>
  </si>
  <si>
    <t>111.22</t>
  </si>
  <si>
    <t>111.23</t>
  </si>
  <si>
    <t>111.24</t>
  </si>
  <si>
    <t>111.24.1</t>
  </si>
  <si>
    <t>111.24.2</t>
  </si>
  <si>
    <t>111.25</t>
  </si>
  <si>
    <t>111.25.1</t>
  </si>
  <si>
    <t>111.25.2</t>
  </si>
  <si>
    <t>111.25.3</t>
  </si>
  <si>
    <t>111.25.4</t>
  </si>
  <si>
    <t>111.26</t>
  </si>
  <si>
    <t>111.27</t>
  </si>
  <si>
    <t>111.27.1</t>
  </si>
  <si>
    <t>111.27.2</t>
  </si>
  <si>
    <t>111.27.3</t>
  </si>
  <si>
    <t>111.27.4</t>
  </si>
  <si>
    <t>112.1</t>
  </si>
  <si>
    <t>112.2</t>
  </si>
  <si>
    <t>112.3</t>
  </si>
  <si>
    <t>112.4</t>
  </si>
  <si>
    <t>112.5</t>
  </si>
  <si>
    <t>112.6</t>
  </si>
  <si>
    <t>112.7</t>
  </si>
  <si>
    <t>113.1</t>
  </si>
  <si>
    <t>113.2</t>
  </si>
  <si>
    <t>113.3</t>
  </si>
  <si>
    <t>113.4</t>
  </si>
  <si>
    <t>113.5</t>
  </si>
  <si>
    <t>113.6</t>
  </si>
  <si>
    <t>113.7</t>
  </si>
  <si>
    <t>113.8</t>
  </si>
  <si>
    <t>113.9</t>
  </si>
  <si>
    <t>113.10</t>
  </si>
  <si>
    <t>113.11</t>
  </si>
  <si>
    <t>113.12</t>
  </si>
  <si>
    <t>115.1</t>
  </si>
  <si>
    <t>115.2</t>
  </si>
  <si>
    <t>115.3</t>
  </si>
  <si>
    <t>115.4</t>
  </si>
  <si>
    <t>115.5</t>
  </si>
  <si>
    <t>115.6</t>
  </si>
  <si>
    <t>115.7</t>
  </si>
  <si>
    <t>115.8</t>
  </si>
  <si>
    <t>115.9</t>
  </si>
  <si>
    <t>115.10</t>
  </si>
  <si>
    <t>115.11</t>
  </si>
  <si>
    <t>115.12</t>
  </si>
  <si>
    <t>115.13</t>
  </si>
  <si>
    <t>115.14</t>
  </si>
  <si>
    <t>115.15</t>
  </si>
  <si>
    <t>115.16</t>
  </si>
  <si>
    <t>116.1</t>
  </si>
  <si>
    <t>116.2</t>
  </si>
  <si>
    <t>116.3</t>
  </si>
  <si>
    <t>116.4</t>
  </si>
  <si>
    <t>116.5</t>
  </si>
  <si>
    <t>116.6</t>
  </si>
  <si>
    <t>116.7</t>
  </si>
  <si>
    <t>116.8</t>
  </si>
  <si>
    <t>116.9</t>
  </si>
  <si>
    <t>116.10</t>
  </si>
  <si>
    <t>116.11</t>
  </si>
  <si>
    <t>117.4</t>
  </si>
  <si>
    <t>117.5</t>
  </si>
  <si>
    <t>117.6</t>
  </si>
  <si>
    <t>117.7</t>
  </si>
  <si>
    <t>118.1</t>
  </si>
  <si>
    <t>118.2</t>
  </si>
  <si>
    <t>118.3</t>
  </si>
  <si>
    <t>118.4</t>
  </si>
  <si>
    <t>118.5</t>
  </si>
  <si>
    <t>118.6</t>
  </si>
  <si>
    <t>118.7</t>
  </si>
  <si>
    <t>118.8</t>
  </si>
  <si>
    <t>118.9</t>
  </si>
  <si>
    <t>119.1</t>
  </si>
  <si>
    <t>121.1</t>
  </si>
  <si>
    <t>121.2</t>
  </si>
  <si>
    <t>121.3</t>
  </si>
  <si>
    <t>121.3.1</t>
  </si>
  <si>
    <t>121.3.2</t>
  </si>
  <si>
    <t>16.2.</t>
  </si>
  <si>
    <t>17.4</t>
  </si>
  <si>
    <t>17.5</t>
  </si>
  <si>
    <t>33.1</t>
  </si>
  <si>
    <t>33.2</t>
  </si>
  <si>
    <t>33.3</t>
  </si>
  <si>
    <t>33.4</t>
  </si>
  <si>
    <t>33.5</t>
  </si>
  <si>
    <t>33.6</t>
  </si>
  <si>
    <t>33.7</t>
  </si>
  <si>
    <t>33.8</t>
  </si>
  <si>
    <t>33.9</t>
  </si>
  <si>
    <t>32.1.1</t>
  </si>
  <si>
    <t>32.1.2</t>
  </si>
  <si>
    <t>32.1.3</t>
  </si>
  <si>
    <t>32.1.4</t>
  </si>
  <si>
    <t>32.1.5</t>
  </si>
  <si>
    <t>32.1.6</t>
  </si>
  <si>
    <t>32.1.7</t>
  </si>
  <si>
    <t>32.1.8</t>
  </si>
  <si>
    <t>32.2.1</t>
  </si>
  <si>
    <t>32.2.2</t>
  </si>
  <si>
    <t>32.2.3</t>
  </si>
  <si>
    <t>Sintetska traka s omčom, u 2 različite boje, min. dužine 1 m</t>
  </si>
  <si>
    <t>Titanska pločica</t>
  </si>
  <si>
    <t xml:space="preserve">Konac žičani, sterilan, # 2 </t>
  </si>
  <si>
    <t xml:space="preserve">Žica s omčom za provlačenje sintetskih traka </t>
  </si>
  <si>
    <t>Kanulirano svrdlo 3 mm</t>
  </si>
  <si>
    <t>Beskončana sidra u koja stanu min. 4 konca broj 2</t>
  </si>
  <si>
    <t>Mini sidra za šaku</t>
  </si>
  <si>
    <t>Resorptivni interferentni vijak tupih navoja za fiksaciju transplantanata</t>
  </si>
  <si>
    <t>Žica/borer s otvorom</t>
  </si>
  <si>
    <t>Cjelovita cementna endoproteza ramena</t>
  </si>
  <si>
    <t>PROXIMALNI DIO</t>
  </si>
  <si>
    <t>najmanje 3 veličine, s otvorima za povezivanje</t>
  </si>
  <si>
    <t>humeralna glava u najmanje 8 promjera</t>
  </si>
  <si>
    <t>cementni glenoid u najmanje 3 veličine</t>
  </si>
  <si>
    <t>Pločica, naveden konac za provlačenje, omča s proširenjem za transplantat, namijenjen za tibijalnu i femoralnu fiksaciju transplantata</t>
  </si>
  <si>
    <t>Žica, vodilica za bušenje, zašiljenog vrha</t>
  </si>
  <si>
    <t>Interferntni vijak, za fiksaciju presatka u femoralnom i tibijalnom tunelu</t>
  </si>
  <si>
    <t>Vijak – resorptivni tupih navoja za fiksaciju presatka u femoralnom i tibijalnom tunelu</t>
  </si>
  <si>
    <t>Žica vodeća</t>
  </si>
  <si>
    <t>Ekstenzija za nadomještanje duljine resekcije femura u minimalno 10 različitih veličina, sa rotacijskim zupcima, povezivanje sa ili bez vijaka.</t>
  </si>
  <si>
    <t>Stemovi, CoCr ili legure titana, cementni,ravni ili zakrivljeni, u minimalno 7 različitih promjera i minimalno 3 različite duljine.</t>
  </si>
  <si>
    <t>Tibijalni polietilenski umetak, mobile bearing u minimalno 2 veličine i 4 debljine</t>
  </si>
  <si>
    <t>124.1</t>
  </si>
  <si>
    <t>125.1</t>
  </si>
  <si>
    <t>125.2</t>
  </si>
  <si>
    <t>125.3</t>
  </si>
  <si>
    <t>125.4</t>
  </si>
  <si>
    <t>125.5</t>
  </si>
  <si>
    <t>125.6</t>
  </si>
  <si>
    <t>126.1</t>
  </si>
  <si>
    <t>126.2</t>
  </si>
  <si>
    <t>128.1</t>
  </si>
  <si>
    <t>128.2</t>
  </si>
  <si>
    <t>128.3</t>
  </si>
  <si>
    <t>128.4</t>
  </si>
  <si>
    <t>128.5</t>
  </si>
  <si>
    <t>129.1</t>
  </si>
  <si>
    <t>130.1</t>
  </si>
  <si>
    <t>132.1</t>
  </si>
  <si>
    <t>132.2</t>
  </si>
  <si>
    <t>LCP Jednotrećinska tubularna pločica 3.5, 12 provrta, dužine 148 mm, debljine 1 mm, širine 9 mm, čelik</t>
  </si>
  <si>
    <t>LCP Jednotrećinska tubularna pločica 3.5, 10 provrta, dužine 124 mm, debljine 1 mm, širine 9 mm, čelik</t>
  </si>
  <si>
    <t>LCP Jednotrećinska tubularna pločica 3.5, 9 provrta, dužine 112 mm, debljine 1 mm, širine 9 mm, čelik</t>
  </si>
  <si>
    <t>LCP Jednotrećinska tubularna pločica 3.5, 8 provrta, dužine 100 mm, debljine 1 mm, širine 9 mm, čelik</t>
  </si>
  <si>
    <t>LCP Jednotrećinska tubularna pločica 3.5, 7 provrta, dužine 88 mm, debljine 1 mm, širine 9 mm, čelik</t>
  </si>
  <si>
    <t>LCP Jednotrećinska tubularna pločica 3.5, 6 provrta, dužine 76 mm, debljine 1 mm, širine 9 mm, čelik</t>
  </si>
  <si>
    <t>LCP Jednotrećinska tubularna pločica 3.5, 5 provrta, dužine 64 mm, debljine 1 mm, širine 9 mm, čelik</t>
  </si>
  <si>
    <t>LCP Jednotrećinska tubularna pločica 3.5, 4 provrta, dužine 52 mm, debljine 1 mm, širine 9 mm, čelik</t>
  </si>
  <si>
    <t>LCP Jednotrećinska tubularna pločica 3.5, 3 provrta, dužine 40 mm, debljine 1 mm, širine 9 mm, čelik</t>
  </si>
  <si>
    <t>LCP Jednotrećinska tubularna pločica 3.5, 2 provrta, dužine 28 mm, debljine 1 mm, širine 9 mm, čelik</t>
  </si>
  <si>
    <t>LCP pločica 3.5, 12 provrta, dužine 163 mm, debljine 3.3 mm, širine 11 mm, čelik</t>
  </si>
  <si>
    <t>LCP pločica 3.5, 11 provrta, dužine 150 mm, debljine 3.3 mm, širine 11 mm, čelik</t>
  </si>
  <si>
    <t>LCP pločica 3.5, 10 provrta, dužine 137 mm, debljine 3.3 mm, širine 11 mm, čelik</t>
  </si>
  <si>
    <t>LCP pločica 3.5, 9 provrta, dužine 124 mm, debljine 3.3 mm, širine 11 mm, čelik</t>
  </si>
  <si>
    <t>LCP pločica 3.5, 8 provrta, dužine 111 mm, debljine 3.3 mm, širine 11 mm, čelik</t>
  </si>
  <si>
    <t>LCP pločica 3.5, 7 provrta, dužine 98 mm, debljine 3.3 mm, širine 11 mm, čelik</t>
  </si>
  <si>
    <t>LCP pločica 3.5, 6 provrta, dužine 85 mm, debljine 3.3 mm, širine 11 mm, čelik</t>
  </si>
  <si>
    <t>LCP pločica 3.5, 5 provrta, dužine 72 mm, debljine 3.3 mm, širine 11 mm, čelik</t>
  </si>
  <si>
    <t>LCP pločica 3.5, 4 provrta, dužine 59 mm, debljine 3.3 mm, širine 11 mm, čelik</t>
  </si>
  <si>
    <t>LCP metafizealna pločica 3.5, 12 provrta, dužine 164 mm, čelik</t>
  </si>
  <si>
    <t>LCP metafizealna pločica 3.5, 11 provrta, dužine 151 mm, čelik</t>
  </si>
  <si>
    <t>LCP metafizealna pločica 3.5, 10 provrta, dužine 138 mm, čelik</t>
  </si>
  <si>
    <t>LCP metafizealna pločica 3.5, 9 provrta, dužine 125 mm, čelik</t>
  </si>
  <si>
    <t>LCP metafizealna pločica 3.5, 8 provrta, dužine 112 mm, čelik</t>
  </si>
  <si>
    <t>LCP metafizealna pločica 3.5, 7 provrta, dužine 99 mm, čelik</t>
  </si>
  <si>
    <t>LCP metafizealna pločica 3.5, 6 provrta, dužine 86 mm, čelik</t>
  </si>
  <si>
    <t>LCP rekonstrukcijska pločica 4.5/5.0, 12 provrta, dužine 227 mm, debljine 2.8 mm, širine 12 mm, čelik</t>
  </si>
  <si>
    <t>LCP rekonstrukcijska pločica 4.5/5.0, 11 provrta, dužine 208 mm, debljine 2.8 mm, širine 12 mm, čelik</t>
  </si>
  <si>
    <t>LCP rekonstrukcijska pločica 4.5/5.0, 10 provrta, dužine 189 mm, debljine 2.8 mm, širine 12 mm, čelik</t>
  </si>
  <si>
    <t>LCP rekonstrukcijska pločica 4.5/5.0, 9 provrta, dužine 170 mm, debljine 2.8 mm, širine 12 mm, čelik</t>
  </si>
  <si>
    <t>LCP rekonstrukcijska pločica 4.5/5.0, 8 provrta, dužine 151 mm, debljine 2.8 mm, širine 12 mm, čelik</t>
  </si>
  <si>
    <t>LCP rekonstrukcijska pločica 4.5/5.0, 7 provrta, dužine 132 mm, debljine 2.8 mm, širine 12 mm, čelik</t>
  </si>
  <si>
    <t>LCP rekonstrukcijska pločica 4.5/5.0, 6 provrta, dužine 113 mm, debljine 2.8 mm, širine 12 mm, čelik</t>
  </si>
  <si>
    <t>LCP rekonstrukcijska pločica 4.5/5.0, 5 provrta, dužine 94 mm, debljine 2.8 mm, širine 12 mm, čelik</t>
  </si>
  <si>
    <t>LCP rekonstrukcijska pločica 4.5/5.0, 4 provrta, dužine 75 mm, debljine 2.8 mm, širine 12 mm, čelik</t>
  </si>
  <si>
    <t>LCP rekonstrukcijska pločica 4.5/5.0, 3 provrta, dužine 56 mm, debljine 2.8 mm, širine 12 mm, čelik</t>
  </si>
  <si>
    <t>LCP pločica 4.5/5.0, široka, 12 provrta, dužine 224 mm, debljine 5.2 mm, širine 17.5 mm, čelik</t>
  </si>
  <si>
    <t>LCP pločica 4.5/5.0, široka, 11 provrta, dužine 206 mm, debljine 5.2 mm, širine 17.5 mm, čelik</t>
  </si>
  <si>
    <t>LCP pločica 4.5/5.0, široka, 10 provrta, dužine 188 mm, debljine 5.2 mm, širine 17.5 mm, čelik</t>
  </si>
  <si>
    <t>LCP pločica 4.5/5.0, široka, 9 provrta, dužine 170 mm, debljine 5.2 mm, širine 17.5 mm, čelik</t>
  </si>
  <si>
    <t>LCP pločica 4.5/5.0, široka, 8 provrta, dužine 152 mm, debljine 5.2 mm, širine 17.5 mm, čelik</t>
  </si>
  <si>
    <t>LCP pločica 4.5/5.0, široka, 7 provrta, dužine 134 mm, debljine 5.2 mm, širine 17.5 mm, čelik</t>
  </si>
  <si>
    <t>LCP pločica 4.5/5.0, široka, 6 provrta, dužine 116 mm, debljine 5.2 mm, širine 17.5 mm, čelik</t>
  </si>
  <si>
    <t>LCP pločica 4.5/5.0, uska, 12 provrta, dužine 224 mm, debljine 4.6 mm, širine 13.5 mm, čelik</t>
  </si>
  <si>
    <t>LCP pločica 4.5/5.0, uska, 11 provrta, dužine 206 mm, debljine 4.6 mm, širine 13.5 mm, čelik</t>
  </si>
  <si>
    <t>LCP pločica 4.5/5.0, uska, 10 provrta, dužine 188 mm, debljine 4.6 mm, širine 13.5 mm, čelik</t>
  </si>
  <si>
    <t>LCP pločica 4.5/5.0, uska, 9 provrta, dužine 170 mm, debljine 4.6 mm, širine 13.5 mm, čelik</t>
  </si>
  <si>
    <t>LCP pločica 4.5/5.0, uska, 8 provrta, dužine 152 mm, debljine 4.6 mm, širine 13.5 mm, čelik</t>
  </si>
  <si>
    <t>LCP pločica 4.5/5.0, uska, 7 provrta, dužine 134 mm, debljine 4.6 mm, širine 13.5 mm, čelik</t>
  </si>
  <si>
    <t>LCP pločica 4.5/5.0, uska, 6 provrta, dužine 116 mm, debljine 4.6 mm, širine 13.5 mm, čelik</t>
  </si>
  <si>
    <t>LCP pločica 4.5/5.0, uska, 5 provrta, dužine 98 mm, debljine 4.6 mm, širine 13.5 mm, čelik</t>
  </si>
  <si>
    <t>LCP pločica 4.5/5.0, uska, 4 provrta, dužine 80 mm, debljine 4.6 mm, širine 13.5 mm, čelik</t>
  </si>
  <si>
    <t>LCP pločica 4.5/5.0, uska, 3 provrta, dužine 62 mm, debljine 4.6 mm, širine 13.5 mm, čelik</t>
  </si>
  <si>
    <t>LCP pločica 4.5/5.0, uska, 2 provrta, dužine 44 mm, debljine 4.6 mm, širine 13.5 mm, čelik</t>
  </si>
  <si>
    <t>Pločica za tibijalnu klinastu osteotomiju. Titanska i karbonska, desna, s klinovima dimenzija 3; 5; 7.5; 9; 10; 11; 12.5; 15 i 17.5mm</t>
  </si>
  <si>
    <t>Pločica za tibijalnu klinastu osteotomiju. Titanska i karbonska, lijeva, s klinovima dimenzija 3; 5; 7.5; 9; 10; 11; 12.5; 15 i 17.5mm</t>
  </si>
  <si>
    <t>Pločica za femoralnu klinastu osteotomiju. Titanska i karbonska sa klinovima dimenzija 5; 7.5; 9; 10; 11; 12.5; 15 i 17.5mm.</t>
  </si>
  <si>
    <t>LCP pedijatrijska kondilarna pločica, promjera Ø 5.0 mm, 90°, 7 rupe u tijelu, duljine 159 mm, čelik</t>
  </si>
  <si>
    <t>LCP pedijatrijska kondilarna pločica, promjera Ø 5.0 mm, 90°, 5 rupe u tijelu, duljine 127 mm, čelik</t>
  </si>
  <si>
    <t>LCP pedijatrijska kondilarna pločica, promjera Ø 5.0 mm, 90°, 3 rupe u tijelu, duljine 95 mm, čelik</t>
  </si>
  <si>
    <t>LCP pedijatrijska kondilarna pločica, promjera Ø 3.5 mm, 90°, 7 rupe u tijelu, duljine 127 mm, čelik</t>
  </si>
  <si>
    <t>LCP pedijatrijska kondilarna pločica, promjera Ø 3.5 mm, 90°, 5 rupe u tijelu, duljine 101 mm, čelik</t>
  </si>
  <si>
    <t>LCP pedijatrijska kondilarna pločica, promjera Ø 3.5 mm, 90°, 3 rupe u tijelu, duljine 75 mm, čelik</t>
  </si>
  <si>
    <t>Zaključavajući vijak, promjera Ø 5.0 mm, samonarezni, dužine 90 mm, čelik</t>
  </si>
  <si>
    <t>Zaključavajući vijak, promjera Ø 5.0 mm, samonarezni, dužine 85 mm, čelik</t>
  </si>
  <si>
    <t>Zaključavajući vijak, promjera Ø 5.0 mm, samonarezni, dužine 80 mm, čelik</t>
  </si>
  <si>
    <t>Zaključavajući vijak, promjera Ø 5.0 mm, samonarezni, dužine 75 mm, čelik</t>
  </si>
  <si>
    <t>Zaključavajući vijak, promjera Ø 5.0 mm, samonarezni, dužine 70 mm, čelik</t>
  </si>
  <si>
    <t>Zaključavajući vijak, promjera Ø 5.0 mm, samonarezni, dužine 65 mm, čelik</t>
  </si>
  <si>
    <t>Zaključavajući vijak, promjera Ø 5.0 mm, samonarezni, dužine 60 mm, čelik</t>
  </si>
  <si>
    <t>Zaključavajući vijak, promjera Ø 5.0 mm, samonarezni, dužine 55 mm, čelik</t>
  </si>
  <si>
    <t>Zaključavajući vijak, promjera Ø 5.0 mm, samonarezni, dužine 50 mm, čelik</t>
  </si>
  <si>
    <t>Zaključavajući vijak, promjera Ø 5.0 mm, samonarezni, dužine 48 mm, čelik</t>
  </si>
  <si>
    <t>Zaključavajući vijak, promjera Ø 5.0 mm, samonarezni, dužine 46 mm, čelik</t>
  </si>
  <si>
    <t>Zaključavajući vijak, promjera Ø 5.0 mm, samonarezni, dužine 44 mm, čelik</t>
  </si>
  <si>
    <t>Zaključavajući vijak, promjera Ø 5.0 mm, samonarezni, dužine 42 mm, čelik</t>
  </si>
  <si>
    <t>Zaključavajući vijak, promjera Ø 5.0 mm, samonarezni, dužine 40 mm, čelik</t>
  </si>
  <si>
    <t>Zaključavajući vijak, promjera Ø 5.0 mm, samonarezni, dužine 38 mm, čelik</t>
  </si>
  <si>
    <t>Zaključavajući vijak, promjera Ø 5.0 mm, samonarezni, dužine 36 mm, čelik</t>
  </si>
  <si>
    <t>Zaključavajući vijak, promjera Ø 5.0 mm, samonarezni, dužine 34 mm, čelik</t>
  </si>
  <si>
    <t>Zaključavajući vijak, promjera Ø 5.0 mm, samonarezni, dužine 32 mm, čelik</t>
  </si>
  <si>
    <t>Zaključavajući vijak, promjera Ø 5.0 mm, samonarezni, dužine 30 mm, čelik</t>
  </si>
  <si>
    <t>Zaključavajući vijak, promjera Ø 5.0 mm, samonarezni, dužine 28 mm, čelik</t>
  </si>
  <si>
    <t>Zaključavajući vijak, promjera Ø 5.0 mm, samonarezni, dužine 26 mm, čelik</t>
  </si>
  <si>
    <t>Zaključavajući vijak, promjera Ø 5.0 mm, samonarezni, dužine 24 mm, čelik</t>
  </si>
  <si>
    <t>Zaključavajući vijak, promjera Ø 5.0 mm, samonarezni, dužine 22 mm, čelik</t>
  </si>
  <si>
    <t>Zaključavajući vijak, promjera Ø 5.0 mm, samonarezni, dužine 20 mm, čelik</t>
  </si>
  <si>
    <t>Zaključavajući vijak, promjera Ø 5.0 mm, samonarezni, dužine 18 mm, čelik</t>
  </si>
  <si>
    <t>Zaključavajući vijak, promjera Ø 5.0 mm, samonarezni, dužine 16 mm, čelik</t>
  </si>
  <si>
    <t>Zaključavajući vijak, promjera Ø 5.0 mm, samonarezni, dužine 14 mm, čelik</t>
  </si>
  <si>
    <t>Zaključavajući vijak, promjera Ø 3.5 mm, samonarezni, dužine 90 mm, čelik</t>
  </si>
  <si>
    <t>Zaključavajući vijak, promjera Ø 3.5 mm, samonarezni, dužine 85 mm, čelik</t>
  </si>
  <si>
    <t>Zaključavajući vijak, promjera Ø 3.5 mm, samonarezni, dužine 80 mm, čelik</t>
  </si>
  <si>
    <t>Zaključavajući vijak, promjera Ø 3.5 mm, samonarezni, dužine 75 mm, čelik</t>
  </si>
  <si>
    <t>Zaključavajući vijak, promjera Ø 3.5 mm, samonarezni, dužine 70 mm, čelik</t>
  </si>
  <si>
    <t>Zaključavajući vijak, promjera Ø 3.5 mm, samonarezni, dužine 65 mm, čelik</t>
  </si>
  <si>
    <t>Zaključavajući vijak, promjera Ø 3.5 mm, samonarezni, dužine 60 mm, čelik</t>
  </si>
  <si>
    <t>Zaključavajući vijak, promjera Ø 3.5 mm, samonarezni, dužine 55 mm, čelik</t>
  </si>
  <si>
    <t>Zaključavajući vijak, promjera Ø 3.5 mm, samonarezni, dužine 50 mm, čelik</t>
  </si>
  <si>
    <t>Zaključavajući vijak, promjera Ø 3.5 mm, samonarezni, dužine 45 mm, čelik</t>
  </si>
  <si>
    <t>Zaključavajući vijak, promjera Ø 3.5 mm, samonarezni, dužine 40 mm, čelik</t>
  </si>
  <si>
    <t>Zaključavajući vijak, promjera Ø 3.5 mm, samonarezni, dužine 38 mm, čelik</t>
  </si>
  <si>
    <t>Zaključavajući vijak, promjera Ø 3.5 mm, samonarezni, dužine 36 mm, čelik</t>
  </si>
  <si>
    <t>Zaključavajući vijak, promjera Ø 3.5 mm, samonarezni, dužine 35 mm, čelik</t>
  </si>
  <si>
    <t>Zaključavajući vijak, promjera Ø 3.5 mm, samonarezni, dužine 34 mm, čelik</t>
  </si>
  <si>
    <t>Zaključavajući vijak, promjera Ø 3.5 mm, samonarezni, dužine 32 mm, čelik</t>
  </si>
  <si>
    <t>Zaključavajući vijak, promjera Ø 3.5 mm, samonarezni, dužine 30 mm, čelik</t>
  </si>
  <si>
    <t>Zaključavajući vijak, promjera Ø 3.5 mm, samonarezni, dužine 28 mm, čelik</t>
  </si>
  <si>
    <t>Zaključavajući vijak, promjera Ø 3.5 mm, samonarezni, dužine 26 mm, čelik</t>
  </si>
  <si>
    <t>Zaključavajući vijak, promjera Ø 3.5 mm, samonarezni, dužine 24 mm, čelik</t>
  </si>
  <si>
    <t>Zaključavajući vijak, promjera Ø 3.5 mm, samonarezni, dužine 22 mm, čelik</t>
  </si>
  <si>
    <t>Zaključavajući vijak, promjera Ø 3.5 mm, samonarezni, dužine 20 mm, čelik</t>
  </si>
  <si>
    <t>Zaključavajući vijak, promjera Ø 3.5 mm, samonarezni, dužine 18 mm, čelik</t>
  </si>
  <si>
    <t>Zaključavajući vijak, promjera Ø 3.5 mm, samonarezni, dužine 16 mm, čelik</t>
  </si>
  <si>
    <t>Zaključavajući vijak, promjera Ø 3.5 mm, samonarezni, dužine 14 mm, čelik</t>
  </si>
  <si>
    <t>Zaključavajući vijak, promjera Ø 3.5 mm, samonarezni, dužine 12 mm, čelik</t>
  </si>
  <si>
    <t>Zaključavajući vijak, promjera Ø 3.5 mm, samonarezni, dužine 10 mm, čelik</t>
  </si>
  <si>
    <t>Zaključavajući vijak, promjera Ø 2.7 mm, samonarezni, dužine 60 mm, čelik</t>
  </si>
  <si>
    <t>Zaključavajući vijak, promjera Ø 2.7 mm, samonarezni, dužine 58 mm, čelik</t>
  </si>
  <si>
    <t>Zaključavajući vijak, promjera Ø 2.7 mm, samonarezni, dužine 56 mm, čelik</t>
  </si>
  <si>
    <t>Zaključavajući vijak, promjera Ø 2.7 mm, samonarezni, dužine 54 mm, čelik</t>
  </si>
  <si>
    <t>Zaključavajući vijak, promjera Ø 2.7 mm, samonarezni, dužine 52 mm, čelik</t>
  </si>
  <si>
    <t>Zaključavajući vijak, promjera Ø 2.7 mm, samonarezni, dužine 50 mm, čelik</t>
  </si>
  <si>
    <t>Zaključavajući vijak, promjera Ø 2.7 mm, samonarezni, dužine 48 mm, čelik</t>
  </si>
  <si>
    <t>Zaključavajući vijak, promjera Ø 2.7 mm, samonarezni, dužine 44 mm, čelik</t>
  </si>
  <si>
    <t>Zaključavajući vijak, promjera Ø 2.7 mm, samonarezni, dužine 42 mm, čelik</t>
  </si>
  <si>
    <t>Zaključavajući vijak, promjera Ø 2.7 mm, samonarezni, dužine 40 mm, čelik</t>
  </si>
  <si>
    <t>Zaključavajući vijak, promjera Ø 2.7 mm, samonarezni, dužine 38 mm, čelik</t>
  </si>
  <si>
    <t>Zaključavajući vijak, promjera Ø 2.7 mm, samonarezni, dužine 36 mm, čelik</t>
  </si>
  <si>
    <t>Zaključavajući vijak, promjera Ø 2.7 mm, samonarezni, dužine 34 mm, čelik</t>
  </si>
  <si>
    <t>Zaključavajući vijak, promjera Ø 2.7 mm, samonarezni, dužine 32 mm, čelik</t>
  </si>
  <si>
    <t>Zaključavajući vijak, promjera Ø 2.7 mm, samonarezni, dužine 30 mm, čelik</t>
  </si>
  <si>
    <t>Zaključavajući vijak, promjera Ø 2.7 mm, samonarezni, dužine 28 mm, čelik</t>
  </si>
  <si>
    <t>Zaključavajući vijak, promjera Ø 2.7 mm, samonarezni, dužine 26 mm, čelik</t>
  </si>
  <si>
    <t>Zaključavajući vijak, promjera Ø 2.7 mm, samonarezni, dužine 24 mm, čelik</t>
  </si>
  <si>
    <t>Zaključavajući vijak, promjera Ø 2.7 mm, samonarezni, dužine 22 mm, čelik</t>
  </si>
  <si>
    <t>Zaključavajući vijak, promjera Ø 2.7 mm, samonarezni, dužine 20 mm, čelik</t>
  </si>
  <si>
    <t>Zaključavajući vijak, promjera Ø 2.7 mm, samonarezni, dužine 18 mm, čelik</t>
  </si>
  <si>
    <t>Zaključavajući vijak, promjera Ø 2.7 mm, samonarezni, dužine 16 mm, čelik</t>
  </si>
  <si>
    <t>Zaključavajući vijak, promjera Ø 2.7 mm, samonarezni, dužine 14 mm, čelik</t>
  </si>
  <si>
    <t>Zaključavajući vijak, promjera Ø 2.7 mm, samonarezni, dužine 12 mm, čelik</t>
  </si>
  <si>
    <t>Zaključavajući vijak, promjera Ø 2.7 mm, samonarezni, dužine 10 mm, čelik</t>
  </si>
  <si>
    <t>Zaključavajući vijak, promjera Ø 2.7 mm, samonarezni, dužine 8 mm, čelik</t>
  </si>
  <si>
    <t>Zaključavajući vijak, promjera Ø 2.7 mm, samonarezni, dužine 6 mm, čelik</t>
  </si>
  <si>
    <t>LCP pedijatrijska pločica za kuk, promjera Ø 5.0 mm, 130°, 9 rupe u tijelu, duljine 175 mm, čelik</t>
  </si>
  <si>
    <t>LCP pedijatrijska pločica za kuk, promjera Ø 5.0 mm, 130°, 7 rupe u tijelu, duljine 143 mm, čelik</t>
  </si>
  <si>
    <t>LCP pedijatrijska pločica za kuk, promjera Ø 5.0 mm, 130°, 5 rupe u tijelu, duljine 111 mm, čelik</t>
  </si>
  <si>
    <t>LCP pedijatrijska pločica za kuk, promjera Ø 5.0 mm, 130°, 3 rupe u tijelu, duljine 79 mm, čelik</t>
  </si>
  <si>
    <t>LCP pedijatrijska pločica za kuk, promjera Ø 5.0 mm, 140°, 3 rupe u tijelu, duljine 90 mm, čelik</t>
  </si>
  <si>
    <t>LCP pedijatrijska pločica za kuk, promjera Ø 5.0 mm, 150°, 3 rupe u tijelu, duljine 74 mm, čelik</t>
  </si>
  <si>
    <t>LCP pedijatrijska pločica za kuk, promjera Ø 5.0 mm, 120°, 4 rupe u tijelu, duljine 95 mm, čelik</t>
  </si>
  <si>
    <t>LCP pedijatrijska pločica za kuk, promjera Ø 5.0 mm, 110°, 3 rupe u tijelu, duljine 90 mm, čelik</t>
  </si>
  <si>
    <t>LCP pedijatrijska pločica za kuk, promjera Ø 5.0 mm, 100°, 3 rupe u tijelu, duljine 90 mm, čelik</t>
  </si>
  <si>
    <t>LCP pedijatrijska pločica za kuk, promjera Ø 3.5 mm, 130°, 9 rupe u tijelu, duljine 140 mm, čelik</t>
  </si>
  <si>
    <t>LCP pedijatrijska pločica za kuk, promjera Ø 3.5 mm, 130°, 7 rupe u tijelu, duljine 114 mm, čelik</t>
  </si>
  <si>
    <t>LCP pedijatrijska pločica za kuk, promjera Ø 3.5 mm, 130°, 5 rupe u tijelu, duljine 88 mm, čelik</t>
  </si>
  <si>
    <t>LCP pedijatrijska pločica za kuk, promjera Ø 3.5 mm, 130°, 3 rupe u tijelu, duljine 62 mm, čelik</t>
  </si>
  <si>
    <t>LCP pedijatrijska pločica za kuk, promjera Ø 3.5 mm, 140°, 3 rupe u tijelu, duljine 70 mm, čelik</t>
  </si>
  <si>
    <t>LCP pedijatrijska pločica za kuk, promjera Ø 3.5 mm, 150°, 3 rupe u tijelu, duljine 58 mm, čelik</t>
  </si>
  <si>
    <t>LCP pedijatrijska pločica za kuk, promjera Ø 3.5 mm, 120°, 4 rupe u tijelu, duljine 75 mm, čelik</t>
  </si>
  <si>
    <t>LCP pedijatrijska pločica za kuk, promjera Ø 3.5 mm, 110°, 3 rupe u tijelu, duljine 73 mm, čelik</t>
  </si>
  <si>
    <t>LCP pedijatrijska pločica za kuk, promjera Ø 3.5 mm, 100°, 3 rupe u tijelu, duljine 73 mm, čelik</t>
  </si>
  <si>
    <t>LCP pedijatrijska pločica za kuk, promjera Ø 2.7 mm, 130°, 2 rupe u tijelu, duljine 46 mm, čelik</t>
  </si>
  <si>
    <t>LCP pedijatrijska pločica za kuk, promjera Ø 2.7 mm, 110°, 2 rupe u tijelu, duljine 46 mm, čelik</t>
  </si>
  <si>
    <t>LCP pedijatrijska pločica za kuk, promjera Ø 2.7 mm, 100°, 2 rupe u tijelu, duljine 46 mm, čelik</t>
  </si>
  <si>
    <t>Femoralni i tibijalni stožasti umetci, materijal Tantal, ravni i stepenasti, tibijalni od 15 mm do 30 mm, femoralni lijevi i desni od 30mm do 50mm</t>
  </si>
  <si>
    <t>Bescementni stemovi, izrađeni od CoCr ili legure titana, ravni u minimalno 5 različita promjera i 2 dužine.</t>
  </si>
  <si>
    <t>Kolar za stem, Tantal, u najmanje 3 veličine i 2 različita dijametra.</t>
  </si>
  <si>
    <t>Žica/borer vodilica sa vrhom 4.5mm, kalibrirana, sa ušicom</t>
  </si>
  <si>
    <t>Nitinol žica vodilica za interferentne vijke</t>
  </si>
  <si>
    <t>Radiofrekvencijska elektroda za vaporizaciju i koagulaciju u artroskopskoj kirurgiji, sa integriranom sukcijom, bipolarna, 45°, s ručnom kontrolom i putem nožne pedale</t>
  </si>
  <si>
    <t>Radiofrekvencijska elektroda za vaporizaciju i koagulaciju u artroskopskoj kirurgiji, sa integriranom sukcijom, bipolarna, 90°, s ručnom kontrolom i putem nožne pedale</t>
  </si>
  <si>
    <t>1.11.2</t>
  </si>
  <si>
    <t>1.11.1</t>
  </si>
  <si>
    <t>1.11</t>
  </si>
  <si>
    <t>1.10</t>
  </si>
  <si>
    <t>1.9</t>
  </si>
  <si>
    <t>1.8</t>
  </si>
  <si>
    <t>1.7.4</t>
  </si>
  <si>
    <t>1.7.3</t>
  </si>
  <si>
    <t>1.7.2</t>
  </si>
  <si>
    <t>1.7.1</t>
  </si>
  <si>
    <t>1.7</t>
  </si>
  <si>
    <t>1.6</t>
  </si>
  <si>
    <t>1.5</t>
  </si>
  <si>
    <t>1.4.2</t>
  </si>
  <si>
    <t>1.4.1</t>
  </si>
  <si>
    <t>CERVIKALNI KEJDŽ ,TRABEKULATNI TITAN</t>
  </si>
  <si>
    <t>1.4</t>
  </si>
  <si>
    <t>1.3.2</t>
  </si>
  <si>
    <t>1.3.1</t>
  </si>
  <si>
    <t>CERVIKALNI KEJDŽ , PEEK</t>
  </si>
  <si>
    <t>1.3</t>
  </si>
  <si>
    <t>VIJAK DIA. 4,5 I 4.0 MM, L. 16</t>
  </si>
  <si>
    <t>1.2.3</t>
  </si>
  <si>
    <t>1.2.2</t>
  </si>
  <si>
    <t>1.2.1</t>
  </si>
  <si>
    <t>PROŠIRIVI I STANDARDNI VIJCI ZA VRATNE PLOČICE, MATERIJAL TITAN</t>
  </si>
  <si>
    <t>1.2</t>
  </si>
  <si>
    <t>1.1.2</t>
  </si>
  <si>
    <t>1.1.1</t>
  </si>
  <si>
    <t>1.1</t>
  </si>
  <si>
    <t>FUZIJA VRATNE KRALJEŽNICE</t>
  </si>
  <si>
    <t xml:space="preserve">polietilenski cementni umetak veličine 39 </t>
  </si>
  <si>
    <t>polietilenski cementni umetak veličine 37</t>
  </si>
  <si>
    <t xml:space="preserve">polietilenski cementni umetak veličine 35 </t>
  </si>
  <si>
    <t>g</t>
  </si>
  <si>
    <t>KOŠTANI CEMENT BEZ ANTIBIOTIKA, standardni viskozitet, pakiranje ne manje od 40 g. Za ručno miješanje u posudi vrijeme stvrdnjavanje koštanog cementa pri sobnoj temp. od 20 stupnjeva iznosi 7 do 8 minuta</t>
  </si>
  <si>
    <t>20.1.</t>
  </si>
  <si>
    <t>20.2.</t>
  </si>
  <si>
    <t>20.3.</t>
  </si>
  <si>
    <t>20.4.</t>
  </si>
  <si>
    <t>20.5.</t>
  </si>
  <si>
    <t>20.6.</t>
  </si>
  <si>
    <t>20.7.</t>
  </si>
  <si>
    <t>20.8.</t>
  </si>
  <si>
    <t>20.9.</t>
  </si>
  <si>
    <t>23.1.</t>
  </si>
  <si>
    <t>23.2.</t>
  </si>
  <si>
    <t>23.3.</t>
  </si>
  <si>
    <t>23.4.</t>
  </si>
  <si>
    <t>65.1</t>
  </si>
  <si>
    <t>65.2</t>
  </si>
  <si>
    <t>65.3</t>
  </si>
  <si>
    <t>65.4</t>
  </si>
  <si>
    <t>65.5</t>
  </si>
  <si>
    <t>65.6</t>
  </si>
  <si>
    <t>65.7</t>
  </si>
  <si>
    <t>65.8</t>
  </si>
  <si>
    <t>65.9</t>
  </si>
  <si>
    <t>65.10</t>
  </si>
  <si>
    <t>65.11</t>
  </si>
  <si>
    <t>65.12</t>
  </si>
  <si>
    <t>65.13</t>
  </si>
  <si>
    <t>65.14</t>
  </si>
  <si>
    <t>65.15</t>
  </si>
  <si>
    <t>65.16</t>
  </si>
  <si>
    <t>65.17</t>
  </si>
  <si>
    <t>65.18</t>
  </si>
  <si>
    <t>65.19</t>
  </si>
  <si>
    <t>65.20</t>
  </si>
  <si>
    <t>65.21</t>
  </si>
  <si>
    <t>65.22</t>
  </si>
  <si>
    <t>66.1</t>
  </si>
  <si>
    <t>66.2</t>
  </si>
  <si>
    <t>66.3</t>
  </si>
  <si>
    <t>66.4</t>
  </si>
  <si>
    <t>66.5</t>
  </si>
  <si>
    <t>66.6</t>
  </si>
  <si>
    <t>66.7</t>
  </si>
  <si>
    <t>66.8</t>
  </si>
  <si>
    <t>66.9</t>
  </si>
  <si>
    <t>71.1</t>
  </si>
  <si>
    <t>71.2</t>
  </si>
  <si>
    <t>71.3</t>
  </si>
  <si>
    <t>71.4</t>
  </si>
  <si>
    <t>71.5</t>
  </si>
  <si>
    <t>71.6</t>
  </si>
  <si>
    <t>71.7</t>
  </si>
  <si>
    <t>71.8</t>
  </si>
  <si>
    <t>71.9</t>
  </si>
  <si>
    <t>71.10</t>
  </si>
  <si>
    <t>71.11</t>
  </si>
  <si>
    <t>71.12</t>
  </si>
  <si>
    <t>71.13</t>
  </si>
  <si>
    <t>71.14</t>
  </si>
  <si>
    <t>100.1</t>
  </si>
  <si>
    <t>100.2</t>
  </si>
  <si>
    <t>100.3</t>
  </si>
  <si>
    <t>100.3.1</t>
  </si>
  <si>
    <t>100.3.2</t>
  </si>
  <si>
    <t>100.3.3</t>
  </si>
  <si>
    <t>122.1</t>
  </si>
  <si>
    <t>122.2</t>
  </si>
  <si>
    <t>91.1.</t>
  </si>
  <si>
    <t>91.2.</t>
  </si>
  <si>
    <t>dia 4.0 ili 5.0 mm</t>
  </si>
  <si>
    <t xml:space="preserve">držač za frezu i aplikator čašice zakrivljen </t>
  </si>
  <si>
    <t>USTUPANJE NA KORIŠTENJE I ODRŽAVANJE SETA INSTRUMENTARIJA ZA UGRADNJU U KONTEJNERU ZA STERILIZACIJU</t>
  </si>
  <si>
    <t>USTUPANJE NA KORIŠTENJE I ODRŽAVANJE SETA INSTRUMENTARIJA ZA UGRADNJU</t>
  </si>
  <si>
    <t>131.1</t>
  </si>
  <si>
    <t>131.2</t>
  </si>
  <si>
    <t>131.3</t>
  </si>
  <si>
    <t>131.4</t>
  </si>
  <si>
    <t>131.5</t>
  </si>
  <si>
    <t>131.6</t>
  </si>
  <si>
    <t>131.7</t>
  </si>
  <si>
    <t>131.8</t>
  </si>
  <si>
    <t>131.9</t>
  </si>
  <si>
    <t>131.10</t>
  </si>
  <si>
    <t>131.11</t>
  </si>
  <si>
    <t>131.12</t>
  </si>
  <si>
    <t>131.13</t>
  </si>
  <si>
    <t>103.1.1</t>
  </si>
  <si>
    <t>103.1.2</t>
  </si>
  <si>
    <t>103.1.3</t>
  </si>
  <si>
    <t>103.1.4</t>
  </si>
  <si>
    <t>103.1.5</t>
  </si>
  <si>
    <t>103.1.6</t>
  </si>
  <si>
    <t>103.1.7</t>
  </si>
  <si>
    <t>103.1.8</t>
  </si>
  <si>
    <t>103.1.9</t>
  </si>
  <si>
    <t>103.1.10</t>
  </si>
  <si>
    <t>103.1.11</t>
  </si>
  <si>
    <t>103.1.12</t>
  </si>
  <si>
    <t>103.1.13</t>
  </si>
  <si>
    <t>103.1.14</t>
  </si>
  <si>
    <t>103.1.15</t>
  </si>
  <si>
    <t>103.1.16</t>
  </si>
  <si>
    <t>103.1.17</t>
  </si>
  <si>
    <t>103.1.18</t>
  </si>
  <si>
    <t>103.1.19</t>
  </si>
  <si>
    <t>103.1.20</t>
  </si>
  <si>
    <t>103.1.21</t>
  </si>
  <si>
    <t>103.1.22</t>
  </si>
  <si>
    <t>103.1.23</t>
  </si>
  <si>
    <t>103.1.24</t>
  </si>
  <si>
    <t>103.1.25</t>
  </si>
  <si>
    <t>103.1.26</t>
  </si>
  <si>
    <t>103.1.27</t>
  </si>
  <si>
    <t>103.1.28</t>
  </si>
  <si>
    <t>103.1.29</t>
  </si>
  <si>
    <t>103.1.30</t>
  </si>
  <si>
    <t>103.1.31</t>
  </si>
  <si>
    <t>103.1.32</t>
  </si>
  <si>
    <t xml:space="preserve">USTUPANJE NA KORIŠTENJE I ODRŽAVANJE SETA INSTRUMENTARIJA ZA UGRADNJU U KONTEJNERU ZA STERILIZACIJU </t>
  </si>
  <si>
    <t>103.2</t>
  </si>
  <si>
    <t xml:space="preserve">Spongiozni vijak, promjera Ø 6.5 mm, dužina navoja 16 mm, dužina vijka 30 mm, čelik </t>
  </si>
  <si>
    <t xml:space="preserve">Spongiozni vijak, promjera Ø 6.5 mm, dužina navoja 16 mm, dužina vijka 35 mm, čelik </t>
  </si>
  <si>
    <t xml:space="preserve">Spongiozni vijak, promjera Ø 6.5 mm, dužina navoja 16 mm, dužina vijka 40 mm, čelik </t>
  </si>
  <si>
    <t xml:space="preserve">Spongiozni vijak, promjera Ø 6.5 mm, dužina navoja 16 mm, dužina vijka 45 mm, čelik </t>
  </si>
  <si>
    <t xml:space="preserve">Spongiozni vijak, promjera Ø 6.5 mm, dužina navoja 16 mm, dužina vijka 50 mm, čelik </t>
  </si>
  <si>
    <t xml:space="preserve">Spongiozni vijak, promjera Ø 6.5 mm, dužina navoja 16 mm, dužina vijka 55 mm, čelik </t>
  </si>
  <si>
    <t xml:space="preserve">Spongiozni vijak, promjera Ø 6.5 mm, dužina navoja 16 mm, dužina vijka 60 mm, čelik </t>
  </si>
  <si>
    <t xml:space="preserve">Spongiozni vijak, promjera Ø 6.5 mm, dužina navoja 16 mm, dužina vijka 65 mm, čelik </t>
  </si>
  <si>
    <t xml:space="preserve">Spongiozni vijak, promjera Ø 6.5 mm, dužina navoja 16 mm, dužina vijka 70 mm, čelik </t>
  </si>
  <si>
    <t xml:space="preserve">Spongiozni vijak, promjera Ø 6.5 mm, dužina navoja 16 mm, dužina vijka 75 mm, čelik </t>
  </si>
  <si>
    <t xml:space="preserve">Spongiozni vijak, promjera Ø 6.5 mm, dužina navoja 16 mm, dužina vijka 80 mm, čelik </t>
  </si>
  <si>
    <t xml:space="preserve">Spongiozni vijak, promjera Ø 6.5 mm, dužina navoja 16 mm, dužina vijka 85 mm, čelik </t>
  </si>
  <si>
    <t xml:space="preserve">Spongiozni vijak, promjera Ø 6.5 mm, dužina navoja 16 mm, dužina vijka 90 mm, čelik </t>
  </si>
  <si>
    <t xml:space="preserve">Spongiozni vijak, promjera Ø 6.5 mm, dužina navoja 16 mm, dužina vijka 95 mm, čelik </t>
  </si>
  <si>
    <t xml:space="preserve">Spongiozni vijak, promjera Ø 6.5 mm, dužina navoja 16 mm, dužina vijka 100 mm, čelik </t>
  </si>
  <si>
    <t xml:space="preserve">Spongiozni vijak, promjera Ø 6.5 mm, dužina navoja 16 mm, dužina vijka 105 mm, čelik </t>
  </si>
  <si>
    <t xml:space="preserve">Spongiozni vijak, promjera Ø 6.5 mm, dužina navoja 16 mm, dužina vijka 110 mm, čelik </t>
  </si>
  <si>
    <t xml:space="preserve">Spongiozni vijak, promjera Ø 6.5 mm, dužina navoja 16 mm, dužina vijka 115 mm, čelik </t>
  </si>
  <si>
    <t xml:space="preserve">Spongiozni vijak, promjera Ø 6.5 mm, dužina navoja 32 mm, dužina vijka 45 mm, čelik </t>
  </si>
  <si>
    <t xml:space="preserve">Spongiozni vijak, promjera Ø 6.5 mm, dužina navoja 32 mm, dužina vijka 50 mm, čelik </t>
  </si>
  <si>
    <t xml:space="preserve">Spongiozni vijak, promjera Ø 6.5 mm, dužina navoja 32 mm, dužina vijka 55 mm, čelik </t>
  </si>
  <si>
    <t xml:space="preserve">Spongiozni vijak, promjera Ø 6.5 mm, dužina navoja 32 mm, dužina vijka 60 mm, čelik </t>
  </si>
  <si>
    <t xml:space="preserve">Spongiozni vijak, promjera Ø 6.5 mm, dužina navoja 32 mm, dužina vijka 65 mm, čelik </t>
  </si>
  <si>
    <t xml:space="preserve">Spongiozni vijak, promjera Ø 6.5 mm, dužina navoja 32 mm, dužina vijka 70 mm, čelik </t>
  </si>
  <si>
    <t xml:space="preserve">Spongiozni vijak, promjera Ø 6.5 mm, dužina navoja 32 mm, dužina vijka 75 mm, čelik </t>
  </si>
  <si>
    <t xml:space="preserve">Spongiozni vijak, promjera Ø 6.5 mm, dužina navoja 32 mm, dužina vijka 80 mm, čelik </t>
  </si>
  <si>
    <t xml:space="preserve">Spongiozni vijak, promjera Ø 6.5 mm, dužina navoja 32 mm, dužina vijka 85 mm, čelik </t>
  </si>
  <si>
    <t xml:space="preserve">Spongiozni vijak, promjera Ø 6.5 mm, dužina navoja 32 mm, dužina vijka 90 mm, čelik </t>
  </si>
  <si>
    <t xml:space="preserve">Spongiozni vijak, promjera Ø 6.5 mm, dužina navoja 32 mm, dužina vijka 95 mm, čelik </t>
  </si>
  <si>
    <t xml:space="preserve">Spongiozni vijak, promjera Ø 6.5 mm, dužina navoja 32 mm, dužina vijka 100 mm, čelik </t>
  </si>
  <si>
    <t xml:space="preserve">Spongiozni vijak, promjera Ø 6.5 mm, dužina navoja 32 mm, dužina vijka 105 mm, čelik </t>
  </si>
  <si>
    <t xml:space="preserve">Spongiozni vijak, promjera Ø 6.5 mm, dužina navoja 32 mm, dužina vijka 110 mm, čelik </t>
  </si>
  <si>
    <t xml:space="preserve">Spongiozni vijak, promjera Ø 6.5 mm, dužina navoja 32 mm, dužina vijka 115 mm, čelik </t>
  </si>
  <si>
    <t xml:space="preserve">Spongiozni vijak, promjera Ø 6.5 mm, dužina navoja 32 mm, dužina vijka 120 mm, čelik </t>
  </si>
  <si>
    <t xml:space="preserve">Spongiozni vijak, promjera Ø 6.5 mm, dužina navoja 32 mm, dužina vijka 125 mm, čelik </t>
  </si>
  <si>
    <t xml:space="preserve">Spongiozni vijak, promjera Ø 6.5 mm, dužina navoja 32 mm, dužina vijka 130 mm, čelik </t>
  </si>
  <si>
    <t xml:space="preserve">Spongiozni vijak, promjera Ø 6.5 mm, dužina navoja 32 mm, dužina vijka 135 mm, čelik </t>
  </si>
  <si>
    <t xml:space="preserve">Spongiozni vijak, promjera Ø 6.5 mm, dužina navoja 32 mm, dužina vijka 140 mm, čelik </t>
  </si>
  <si>
    <t xml:space="preserve">Spongiozni vijak, promjera Ø 6.5 mm, dužina navoja 32 mm, dužina vijka 145 mm, čelik </t>
  </si>
  <si>
    <t xml:space="preserve">Spongiozni vijak, promjera Ø 6.5 mm, dužina navoja 32 mm, dužina vijka 150 mm, čelik </t>
  </si>
  <si>
    <t xml:space="preserve">Spongiozni vijak, promjera Ø 6.5 mm, puni navoj, dužina vijka 20 mm, čelik </t>
  </si>
  <si>
    <t xml:space="preserve">Spongiozni vijak, promjera Ø 6.5 mm, puni navoj, dužina vijka 25 mm, čelik </t>
  </si>
  <si>
    <t xml:space="preserve">Spongiozni vijak, promjera Ø 6.5 mm, puni navoj, dužina vijka 30 mm, čelik </t>
  </si>
  <si>
    <t xml:space="preserve">Spongiozni vijak, promjera Ø 6.5 mm, puni navoj, dužina vijka 35 mm, čelik </t>
  </si>
  <si>
    <t xml:space="preserve">Spongiozni vijak, promjera Ø 6.5 mm, puni navoj, dužina vijka 40 mm, čelik </t>
  </si>
  <si>
    <t xml:space="preserve">Spongiozni vijak, promjera Ø 6.5 mm, puni navoj, dužina vijka 45 mm, čelik </t>
  </si>
  <si>
    <t xml:space="preserve">Spongiozni vijak, promjera Ø 6.5 mm, puni navoj, dužina vijka 50 mm, čelik </t>
  </si>
  <si>
    <t xml:space="preserve">Spongiozni vijak, promjera Ø 6.5 mm, puni navoj, dužina vijka 55 mm, čelik </t>
  </si>
  <si>
    <t xml:space="preserve">Spongiozni vijak, promjera Ø 6.5 mm, puni navoj, dužina vijka 60 mm, čelik </t>
  </si>
  <si>
    <t xml:space="preserve">Spongiozni vijak, promjera Ø 6.5 mm, puni navoj, dužina vijka 65 mm, čelik </t>
  </si>
  <si>
    <t xml:space="preserve">Spongiozni vijak, promjera Ø 6.5 mm, puni navoj, dužina vijka 70 mm, čelik </t>
  </si>
  <si>
    <t xml:space="preserve">Spongiozni vijak, promjera Ø 6.5 mm, puni navoj, dužina vijka 75 mm, čelik </t>
  </si>
  <si>
    <t xml:space="preserve">Spongiozni vijak, promjera Ø 6.5 mm, puni navoj, dužina vijka 80 mm, čelik </t>
  </si>
  <si>
    <t xml:space="preserve">Spongiozni vijak, promjera Ø 6.5 mm, puni navoj, dužina vijka 85 mm, čelik </t>
  </si>
  <si>
    <t xml:space="preserve">Spongiozni vijak, promjera Ø 6.5 mm, puni navoj, dužina vijka 90 mm, čelik </t>
  </si>
  <si>
    <t xml:space="preserve">Spongiozni vijak, promjera Ø 6.5 mm, puni navoj, dužina vijka 95 mm, čelik </t>
  </si>
  <si>
    <t xml:space="preserve">Spongiozni vijak, promjera Ø 6.5 mm, puni navoj, dužina vijka 100 mm, čelik </t>
  </si>
  <si>
    <t xml:space="preserve">Spongiozni vijak, promjera Ø 6.5 mm, puni navoj, dužina vijka 105 mm, čelik </t>
  </si>
  <si>
    <t xml:space="preserve">Spongiozni vijak, promjera Ø 6.5 mm, puni navoj, dužina vijka 110 mm, čelik </t>
  </si>
  <si>
    <t>6</t>
  </si>
  <si>
    <t>7</t>
  </si>
  <si>
    <t>12</t>
  </si>
  <si>
    <t>132.3</t>
  </si>
  <si>
    <t>132.4</t>
  </si>
  <si>
    <t>Acetabularni umetak, materijal keramika, unutarnji promjer umetka 28, 32, 36, najmanje 8 veličina</t>
  </si>
  <si>
    <t>28.8.4.</t>
  </si>
  <si>
    <t>28.8.5.</t>
  </si>
  <si>
    <t xml:space="preserve">Acetabularni umetak polietilenski za rekonstrukcije nedostaka acetabuluma u rasponu od Paprosky tip I do IV , polietilenski umetak standardni i displastičan 10°
veličine od 48 do 65 mm, unutarnji dijametar 28mm, 32mm, 36mm </t>
  </si>
  <si>
    <t>28.8.6.</t>
  </si>
  <si>
    <t>134.1</t>
  </si>
  <si>
    <t>134.2</t>
  </si>
  <si>
    <t>134.3</t>
  </si>
  <si>
    <t>134.4</t>
  </si>
  <si>
    <t>54.1</t>
  </si>
  <si>
    <t>54.2</t>
  </si>
  <si>
    <t>54.3</t>
  </si>
  <si>
    <t>54.4</t>
  </si>
  <si>
    <t>54.5</t>
  </si>
  <si>
    <t>54.6</t>
  </si>
  <si>
    <t>54.7</t>
  </si>
  <si>
    <t>54.8</t>
  </si>
  <si>
    <t>54.9</t>
  </si>
  <si>
    <t>54.10</t>
  </si>
  <si>
    <t>54.11</t>
  </si>
  <si>
    <t>54.12</t>
  </si>
  <si>
    <t>54.13</t>
  </si>
  <si>
    <t>54.14</t>
  </si>
  <si>
    <t>54.15</t>
  </si>
  <si>
    <t>54.16</t>
  </si>
  <si>
    <t>54.17</t>
  </si>
  <si>
    <t>55.1</t>
  </si>
  <si>
    <t>TOTALNA CEMENTNA ENDOPROTEZA KOLJENA</t>
  </si>
  <si>
    <t>55.1.1</t>
  </si>
  <si>
    <t>55.1.2</t>
  </si>
  <si>
    <t>55.1.3</t>
  </si>
  <si>
    <t>55.2</t>
  </si>
  <si>
    <t>55.2.1</t>
  </si>
  <si>
    <t>55.2.2</t>
  </si>
  <si>
    <t>55.2.3</t>
  </si>
  <si>
    <t>55.3</t>
  </si>
  <si>
    <t>55.3.1</t>
  </si>
  <si>
    <t>55.3.2</t>
  </si>
  <si>
    <t>55.4</t>
  </si>
  <si>
    <t>KOŠTANI CEMENT</t>
  </si>
  <si>
    <t>55.4.1</t>
  </si>
  <si>
    <t>55.4.2</t>
  </si>
  <si>
    <t>55.4.3</t>
  </si>
  <si>
    <t>55.4.4</t>
  </si>
  <si>
    <t>55.4.5</t>
  </si>
  <si>
    <t>55.4.6</t>
  </si>
  <si>
    <t>57.1</t>
  </si>
  <si>
    <t>57.1.1</t>
  </si>
  <si>
    <t>57.1.2</t>
  </si>
  <si>
    <t>57.1.3</t>
  </si>
  <si>
    <t>57.1.4</t>
  </si>
  <si>
    <t>57.1.5</t>
  </si>
  <si>
    <t xml:space="preserve">ŠARNIRSKA ENDOPROTEZA KOLJENA </t>
  </si>
  <si>
    <t>57.2.1</t>
  </si>
  <si>
    <t>57.2.2</t>
  </si>
  <si>
    <t>57.2.3</t>
  </si>
  <si>
    <t>57.3</t>
  </si>
  <si>
    <t>CJELOVITA REVIZIJSKA ENDOPROTEZA KOLJENA FIKSNA I MOBILNA S ŽRTVOVANJEM STRAŽNJE UKRIŽENE SVEZE</t>
  </si>
  <si>
    <t>57.3.1</t>
  </si>
  <si>
    <t>57.3.2</t>
  </si>
  <si>
    <t>57.3.3</t>
  </si>
  <si>
    <t>57.3.4</t>
  </si>
  <si>
    <t>57.3.5</t>
  </si>
  <si>
    <t>57.3.6</t>
  </si>
  <si>
    <t>57.3.7</t>
  </si>
  <si>
    <t>57.3.8</t>
  </si>
  <si>
    <t xml:space="preserve">TUMORSKA ENDOPROTEZA (PROKSIMALNI, DISTALNI ILI TOTAL FEMUR) </t>
  </si>
  <si>
    <t>63.1</t>
  </si>
  <si>
    <t>63.2</t>
  </si>
  <si>
    <t>63.3</t>
  </si>
  <si>
    <t>63.4</t>
  </si>
  <si>
    <t>63.5</t>
  </si>
  <si>
    <t>63.6</t>
  </si>
  <si>
    <t>63.7</t>
  </si>
  <si>
    <t>63.8</t>
  </si>
  <si>
    <t>63.9</t>
  </si>
  <si>
    <t>63.10</t>
  </si>
  <si>
    <t>63.11</t>
  </si>
  <si>
    <t>63.12</t>
  </si>
  <si>
    <t>63.13</t>
  </si>
  <si>
    <t>63.14</t>
  </si>
  <si>
    <t>Cjelovita cementna endoproteza koljena</t>
  </si>
  <si>
    <t>bikondilijarni tip endoproteze</t>
  </si>
  <si>
    <t>mogućnost očuvanja ili žrtvovanja stražnje ukrižne sveze</t>
  </si>
  <si>
    <t>patela od polietilena</t>
  </si>
  <si>
    <t>Sve u jednom sustav za postavljanje sidra na dno tunela za sigurnu fiksaciju, sastoji se od vodilice, svrdla i sidra, pakirano u sustavu za postavljanje veličine sidara od 1.3 mm do 1.8 mm s jednim ili dva #0 ili #2 konca</t>
  </si>
  <si>
    <t>OSNOVNI VIJAK ZA PROXIMALNI FEMORALNI ČAVAO, STERILNO PAKIRANJE</t>
  </si>
  <si>
    <t>DISTALNI VIJAK ZA PROXIMALNI FEMORALNI ČAVAO, STERILNO PAKIRANJE</t>
  </si>
  <si>
    <t>VIJAK ZA UČVRŠĆIVANJE OSNOVNOG VIJKA S OSIGURAČEM PROTIV ODVRTANJA, STERILNO PAKIRANJE</t>
  </si>
  <si>
    <t>ZAŠTITNA KAPICA ZA PROXIMALNI FEMORALNI ČAVAO</t>
  </si>
  <si>
    <t xml:space="preserve">Sistem za rekonstrukciju AC zgloba, sastoji se od UHMW polietilen konaca i titanskih pločica veličine 5, akutna stanja </t>
  </si>
  <si>
    <t>Instrument za manipulaciju koncem, savinut pod 90°, sterilno pakiran, za jednokratnu primjenu</t>
  </si>
  <si>
    <t>Meko končano besčvorno sidro, 1.8x19mm, neresorptivno, namijenjeno za stabilizaciju ramena, naveden #2 konac od UHMW polietilena</t>
  </si>
  <si>
    <t>Artroskopska grickalica, širine reza 5.5x2.5 mm, ravnih čeljusti, ručka s adapterom za čišćenje, radne duljine 13cm</t>
  </si>
  <si>
    <t>Artroskopska grickalica, širine reza 5.5x2.5 mm, ravnih čeljusti, lijevi ugriz, ručka s adapterom za čišćenje, radne duljine 13cm</t>
  </si>
  <si>
    <t>Artroskopska grickalica, širine reza 5.5x2.5 mm, ravnih čeljusti, desni ugriz, ručka s adapterom za čišćenje, radne duljine 13cm</t>
  </si>
  <si>
    <t>Artroskopska grickalica za male zglobove, ravnih čeljusti, promjera instrumenta 2.7mm</t>
  </si>
  <si>
    <t>Igla za instrument za provlačenje konca kroz meka tkiva u zglobu kuka (labrum)</t>
  </si>
  <si>
    <t>Končana sidra debljine 2,6 mm s minimalno 2 konca br 2 različite boje (obavezno postavljanje kroz vodilicu)</t>
  </si>
  <si>
    <t xml:space="preserve">Sterilni kit za ugradnju mini sidara </t>
  </si>
  <si>
    <t>Revizijska čašica s krilcima, najmanje 5 promjera, dodatna fiksacija s vijcima</t>
  </si>
  <si>
    <t>Čašica za trapezium konusnog oblika, minimalno promjera 9 mm i 10 mm</t>
  </si>
  <si>
    <t>Čašica za trapezium sferičnog oblika, sa šiljcima za pojačanu stabilnost, minimalno promjera 9 mm i 10 mm</t>
  </si>
  <si>
    <t>Vrat proteze ravan, minimalno 3 visine 6, 8 i 10 mm, promjera glave min 4 mm</t>
  </si>
  <si>
    <t>Vrat proteze s nagibom od 15 stupnjeva, minimalno 3 visine 6, 8 i 10 mm, promjera glave min 4 mm</t>
  </si>
  <si>
    <t xml:space="preserve">Stem konusnog oblika za 1. metakarpalnu kost minimalno 6 dimenzija </t>
  </si>
  <si>
    <t>Vijak kanulirani, promjera Ø 4.0 mm, dužina navoja 16/5 mm</t>
  </si>
  <si>
    <t>135.1.</t>
  </si>
  <si>
    <t>135.2.</t>
  </si>
  <si>
    <t>135.135.</t>
  </si>
  <si>
    <t>135.4.</t>
  </si>
  <si>
    <t>138.1</t>
  </si>
  <si>
    <t>139.1</t>
  </si>
  <si>
    <t>145.1</t>
  </si>
  <si>
    <t>145.2</t>
  </si>
  <si>
    <t>145.3</t>
  </si>
  <si>
    <t>145.4</t>
  </si>
  <si>
    <t>145.5</t>
  </si>
  <si>
    <r>
      <rPr>
        <b/>
        <sz val="10"/>
        <color indexed="8"/>
        <rFont val="Arial Narrow"/>
        <family val="2"/>
        <charset val="238"/>
      </rPr>
      <t>Distalni dio</t>
    </r>
    <r>
      <rPr>
        <sz val="10"/>
        <color indexed="8"/>
        <rFont val="Arial Narrow"/>
        <family val="2"/>
        <charset val="238"/>
      </rPr>
      <t>, titanska legura, Wagnerov tip trupa, ravni trup i trup sa 3 stupnja, biplanarni vrat 2,5 stupnja protiv klizanja trupa, minimalno 3 dužine i 16 debljina, koronalni prorezi na distalnom dijelu</t>
    </r>
  </si>
  <si>
    <r>
      <rPr>
        <b/>
        <sz val="10"/>
        <rFont val="Arial Narrow"/>
        <family val="2"/>
        <charset val="238"/>
      </rPr>
      <t>Vijci za acetabulum</t>
    </r>
    <r>
      <rPr>
        <sz val="10"/>
        <rFont val="Arial Narrow"/>
        <family val="2"/>
        <charset val="238"/>
      </rPr>
      <t>, titanski spongiozni vijak punog navoja za fiksaciju acetabularne čašice promjera 6,5 mm duljine od 15 do 70 mm</t>
    </r>
  </si>
  <si>
    <r>
      <rPr>
        <b/>
        <sz val="10"/>
        <color indexed="8"/>
        <rFont val="Arial Narrow"/>
        <family val="2"/>
        <charset val="238"/>
      </rPr>
      <t>Revizijski potporanj za acetabulum</t>
    </r>
    <r>
      <rPr>
        <sz val="10"/>
        <color indexed="8"/>
        <rFont val="Arial Narrow"/>
        <family val="2"/>
        <charset val="238"/>
      </rPr>
      <t xml:space="preserve"> najmanje 3 različite veličine (neutral, lijevi, desni)</t>
    </r>
  </si>
  <si>
    <r>
      <t xml:space="preserve">Zaključavajući vijci za augmente i potporanj </t>
    </r>
    <r>
      <rPr>
        <sz val="10"/>
        <rFont val="Arial Narrow"/>
        <family val="2"/>
        <charset val="238"/>
      </rPr>
      <t>zaključavajući vijci za augmente, potpornje i podloške od 5,5 mm
najmanje 10 različitih dužina vijaka</t>
    </r>
    <r>
      <rPr>
        <b/>
        <sz val="10"/>
        <rFont val="Arial Narrow"/>
        <family val="2"/>
        <charset val="238"/>
      </rPr>
      <t xml:space="preserve"> </t>
    </r>
  </si>
  <si>
    <r>
      <rPr>
        <b/>
        <sz val="10"/>
        <rFont val="Arial Narrow"/>
        <family val="2"/>
        <charset val="238"/>
      </rPr>
      <t>Femoralni augmenti</t>
    </r>
    <r>
      <rPr>
        <sz val="10"/>
        <rFont val="Arial Narrow"/>
        <family val="2"/>
        <charset val="238"/>
      </rPr>
      <t>, distalni femoralni augmenti najmanje 3 veličine i 2 debljine</t>
    </r>
  </si>
  <si>
    <r>
      <rPr>
        <b/>
        <sz val="10"/>
        <rFont val="Arial Narrow"/>
        <family val="2"/>
        <charset val="238"/>
      </rPr>
      <t>Tibijalni umetak za mobilnu platformu</t>
    </r>
    <r>
      <rPr>
        <sz val="10"/>
        <rFont val="Arial Narrow"/>
        <family val="2"/>
        <charset val="238"/>
      </rPr>
      <t>, materijal antioksidativni polietilen, tibijalni umetak za mobilnu platformu za žrtvovanje stražnje ukrižene sveze u najmanje 10 veličina i najmanje 11 različitih debljina</t>
    </r>
  </si>
  <si>
    <r>
      <t xml:space="preserve">Patela, </t>
    </r>
    <r>
      <rPr>
        <sz val="10"/>
        <rFont val="Arial Narrow"/>
        <family val="2"/>
        <charset val="238"/>
      </rPr>
      <t>patela ovalna s tri klina, cijela od polietilena, najmanje 3 veličina</t>
    </r>
  </si>
  <si>
    <r>
      <rPr>
        <b/>
        <sz val="10"/>
        <rFont val="Arial Narrow"/>
        <family val="2"/>
        <charset val="238"/>
      </rPr>
      <t>Tibijalni augmenti za mobilnu i fiksnu platformu</t>
    </r>
    <r>
      <rPr>
        <sz val="10"/>
        <rFont val="Arial Narrow"/>
        <family val="2"/>
        <charset val="238"/>
      </rPr>
      <t>, najmanje 3 debljine za najmanje 10 veličina za mobilnu i fiksnu opciju tibijalne platforme</t>
    </r>
  </si>
  <si>
    <r>
      <rPr>
        <b/>
        <sz val="10"/>
        <color indexed="8"/>
        <rFont val="Arial Narrow"/>
        <family val="2"/>
        <charset val="238"/>
      </rPr>
      <t>Proksimalni femur</t>
    </r>
    <r>
      <rPr>
        <sz val="10"/>
        <color indexed="8"/>
        <rFont val="Arial Narrow"/>
        <family val="2"/>
        <charset val="238"/>
      </rPr>
      <t xml:space="preserve">, titanska legura presvučena s poroznim slojem, standardna, neutralna i opcija s 15 stupnjeva anteverzija (lijeva i desna), rupe na proksimalnom femuru za pričvišćivanje mekih struktura, antirotacijske strukture, 90 mm minimalna resekcija, 135 stupnjeva kut vrat/trup </t>
    </r>
  </si>
  <si>
    <r>
      <rPr>
        <b/>
        <sz val="10"/>
        <color indexed="8"/>
        <rFont val="Arial Narrow"/>
        <family val="2"/>
        <charset val="238"/>
      </rPr>
      <t>Distalni femoralni adapter</t>
    </r>
    <r>
      <rPr>
        <sz val="10"/>
        <color indexed="8"/>
        <rFont val="Arial Narrow"/>
        <family val="2"/>
        <charset val="238"/>
      </rPr>
      <t>, distalni femoralni adapter za opciju postavljanja metafiznog rukava, opcija +5 i +10</t>
    </r>
  </si>
  <si>
    <r>
      <rPr>
        <b/>
        <sz val="10"/>
        <color indexed="8"/>
        <rFont val="Arial Narrow"/>
        <family val="2"/>
        <charset val="238"/>
      </rPr>
      <t>Stemovi bescementni zakrivljeni</t>
    </r>
    <r>
      <rPr>
        <sz val="10"/>
        <color indexed="8"/>
        <rFont val="Arial Narrow"/>
        <family val="2"/>
        <charset val="238"/>
      </rPr>
      <t>, CoCr legura, minimalno 8 veličina, zakrivljeni (150 i 200 mm) cementna i bescementna opcija, bescementni vrat visine minimalno 20 mm, bescementni prekriveni poroznim slojem, kraj stema poliran</t>
    </r>
  </si>
  <si>
    <r>
      <rPr>
        <b/>
        <sz val="10"/>
        <color indexed="8"/>
        <rFont val="Arial Narrow"/>
        <family val="2"/>
        <charset val="238"/>
      </rPr>
      <t>TibijalnI umetak</t>
    </r>
    <r>
      <rPr>
        <sz val="10"/>
        <color indexed="8"/>
        <rFont val="Arial Narrow"/>
        <family val="2"/>
        <charset val="238"/>
      </rPr>
      <t>, polietilen tibijalnog dijela u najmanje 5 veličina sa minimalno 5 debljina</t>
    </r>
  </si>
  <si>
    <r>
      <rPr>
        <b/>
        <sz val="10"/>
        <rFont val="Arial Narrow"/>
        <family val="2"/>
        <charset val="238"/>
      </rPr>
      <t>Acetabularni umetak umreženi cross linked polietilen</t>
    </r>
    <r>
      <rPr>
        <sz val="10"/>
        <rFont val="Arial Narrow"/>
        <family val="2"/>
        <charset val="238"/>
      </rPr>
      <t>, smanjeno trošenje i mehanički integritet uz eliminaciju oksidacije, minimalno 4 različite opcije umetka za unutarnji promjer veličina glava 28 mm, 32 mm, 36 mm, najmanje 15 veličina u nizu od minimalno 3 različite opcije inserta od bilo kojeg dijametra glave</t>
    </r>
  </si>
  <si>
    <r>
      <rPr>
        <b/>
        <sz val="10"/>
        <rFont val="Arial Narrow"/>
        <family val="2"/>
        <charset val="238"/>
      </rPr>
      <t>Acetabulum polietilenski cementni</t>
    </r>
    <r>
      <rPr>
        <sz val="10"/>
        <rFont val="Arial Narrow"/>
        <family val="2"/>
        <charset val="238"/>
      </rPr>
      <t>, unutarnji promjer: 28mm, 32mm,36 mm, materijal: polietilen</t>
    </r>
  </si>
  <si>
    <t>ACETABULARNA KAPA POVRŠINSKE STRUKTURE OD 
TRABUKULARNOG TITANIUMA ILI TANTALA, PRIMARNA ILI JEDNAKOVRIJEDNO</t>
  </si>
  <si>
    <r>
      <rPr>
        <b/>
        <sz val="10"/>
        <rFont val="Arial Narrow"/>
        <family val="2"/>
        <charset val="238"/>
      </rPr>
      <t>Set</t>
    </r>
    <r>
      <rPr>
        <sz val="10"/>
        <rFont val="Arial Narrow"/>
        <family val="2"/>
        <charset val="238"/>
      </rPr>
      <t xml:space="preserve"> za popravak liganemata pomoću sidara i traka</t>
    </r>
  </si>
  <si>
    <r>
      <rPr>
        <b/>
        <sz val="10"/>
        <rFont val="Arial Narrow"/>
        <family val="2"/>
        <charset val="238"/>
      </rPr>
      <t>Set</t>
    </r>
    <r>
      <rPr>
        <sz val="10"/>
        <rFont val="Arial Narrow"/>
        <family val="2"/>
        <charset val="238"/>
      </rPr>
      <t xml:space="preserve"> za popravak Ahilove tetive pomoću sidara i traka</t>
    </r>
  </si>
  <si>
    <t>Red. br.</t>
  </si>
  <si>
    <t>Naziv i opis predmeta nabave</t>
  </si>
  <si>
    <t>Jed. mjere</t>
  </si>
  <si>
    <t>Planirana jednogodišnja količina za nabavu i isporuku</t>
  </si>
  <si>
    <t>Planirana dvogodišnja količina za nabavu i isporuku</t>
  </si>
  <si>
    <t>Proizvođač / Zemlja porijekla</t>
  </si>
  <si>
    <t>Šifra, kataloški broj proizvođača</t>
  </si>
  <si>
    <t>Originalno pakiranje</t>
  </si>
  <si>
    <t>Jedinična cijena bez PDV-a</t>
  </si>
  <si>
    <t>Stopa PDV-a</t>
  </si>
  <si>
    <t>Ukupna cijena za dvogodišnje razdoblje bez PDV-a</t>
  </si>
  <si>
    <t>11 = 5 * 9</t>
  </si>
  <si>
    <t>Naziv jednakovrijednog artikla (proizvođač i kataloška oznaka)</t>
  </si>
  <si>
    <t xml:space="preserve"> 96.1</t>
  </si>
  <si>
    <t xml:space="preserve"> 96.2</t>
  </si>
  <si>
    <t xml:space="preserve"> 96.3</t>
  </si>
  <si>
    <t xml:space="preserve"> 96.4</t>
  </si>
  <si>
    <t xml:space="preserve"> 96.5</t>
  </si>
  <si>
    <t xml:space="preserve"> 96.6</t>
  </si>
  <si>
    <t xml:space="preserve"> 96.7</t>
  </si>
  <si>
    <t xml:space="preserve"> 96.8</t>
  </si>
  <si>
    <t xml:space="preserve"> 96.9</t>
  </si>
  <si>
    <t xml:space="preserve"> 96.10</t>
  </si>
  <si>
    <t xml:space="preserve"> 96.11</t>
  </si>
  <si>
    <t xml:space="preserve"> 96.12</t>
  </si>
  <si>
    <t xml:space="preserve"> 96.13</t>
  </si>
  <si>
    <t xml:space="preserve"> 96.14</t>
  </si>
  <si>
    <t xml:space="preserve"> 96.15</t>
  </si>
  <si>
    <t xml:space="preserve"> 96.16</t>
  </si>
  <si>
    <t xml:space="preserve"> 96.17</t>
  </si>
  <si>
    <t xml:space="preserve"> 96.18</t>
  </si>
  <si>
    <t xml:space="preserve"> 96.19</t>
  </si>
  <si>
    <t xml:space="preserve"> 96.20</t>
  </si>
  <si>
    <t xml:space="preserve"> 96.21</t>
  </si>
  <si>
    <t xml:space="preserve"> 96.22</t>
  </si>
  <si>
    <t xml:space="preserve"> 96.23</t>
  </si>
  <si>
    <t xml:space="preserve"> 96.24</t>
  </si>
  <si>
    <t xml:space="preserve"> 96.25</t>
  </si>
  <si>
    <t xml:space="preserve"> 96.26</t>
  </si>
  <si>
    <t xml:space="preserve"> 96.27</t>
  </si>
  <si>
    <t xml:space="preserve"> 96.28</t>
  </si>
  <si>
    <t xml:space="preserve"> 96.29</t>
  </si>
  <si>
    <t xml:space="preserve"> 96.30</t>
  </si>
  <si>
    <t xml:space="preserve"> 96.31</t>
  </si>
  <si>
    <t xml:space="preserve"> 96.32</t>
  </si>
  <si>
    <t xml:space="preserve"> 96.33</t>
  </si>
  <si>
    <t xml:space="preserve"> 96.34</t>
  </si>
  <si>
    <t xml:space="preserve"> 96.35</t>
  </si>
  <si>
    <t xml:space="preserve"> 96.36</t>
  </si>
  <si>
    <t xml:space="preserve"> 96.37</t>
  </si>
  <si>
    <t xml:space="preserve"> 96.38</t>
  </si>
  <si>
    <t xml:space="preserve"> 96.39</t>
  </si>
  <si>
    <t xml:space="preserve"> 96.40</t>
  </si>
  <si>
    <t xml:space="preserve"> 96.41</t>
  </si>
  <si>
    <t xml:space="preserve"> 96.42</t>
  </si>
  <si>
    <t xml:space="preserve"> 96.43</t>
  </si>
  <si>
    <t xml:space="preserve"> 96.44</t>
  </si>
  <si>
    <t xml:space="preserve"> 96.45</t>
  </si>
  <si>
    <t xml:space="preserve"> 96.46</t>
  </si>
  <si>
    <t xml:space="preserve"> 96.47</t>
  </si>
  <si>
    <t xml:space="preserve"> 96.48</t>
  </si>
  <si>
    <t xml:space="preserve"> 96.49</t>
  </si>
  <si>
    <t xml:space="preserve"> 96.51</t>
  </si>
  <si>
    <t xml:space="preserve"> 96.52</t>
  </si>
  <si>
    <t xml:space="preserve"> 96.53</t>
  </si>
  <si>
    <t xml:space="preserve"> 96.54</t>
  </si>
  <si>
    <t xml:space="preserve"> 96.55</t>
  </si>
  <si>
    <t xml:space="preserve"> 96.56</t>
  </si>
  <si>
    <t xml:space="preserve"> 96.57</t>
  </si>
  <si>
    <t xml:space="preserve"> 96.58</t>
  </si>
  <si>
    <t xml:space="preserve"> 96.59</t>
  </si>
  <si>
    <t xml:space="preserve"> 96.60</t>
  </si>
  <si>
    <t xml:space="preserve"> 96.61</t>
  </si>
  <si>
    <t xml:space="preserve"> 96.62</t>
  </si>
  <si>
    <t xml:space="preserve"> 96.63</t>
  </si>
  <si>
    <t xml:space="preserve"> 96.64</t>
  </si>
  <si>
    <t xml:space="preserve"> 96.65</t>
  </si>
  <si>
    <t xml:space="preserve"> 96.66</t>
  </si>
  <si>
    <t xml:space="preserve"> 96.67</t>
  </si>
  <si>
    <t xml:space="preserve"> 96.68</t>
  </si>
  <si>
    <t xml:space="preserve"> 96.69</t>
  </si>
  <si>
    <t xml:space="preserve"> 96.70</t>
  </si>
  <si>
    <t xml:space="preserve"> 96.71</t>
  </si>
  <si>
    <t xml:space="preserve"> 96.72</t>
  </si>
  <si>
    <t xml:space="preserve"> 96.73</t>
  </si>
  <si>
    <t xml:space="preserve"> 96.74</t>
  </si>
  <si>
    <t xml:space="preserve"> 96.75</t>
  </si>
  <si>
    <t xml:space="preserve"> 96.76</t>
  </si>
  <si>
    <t xml:space="preserve"> 96.77</t>
  </si>
  <si>
    <t xml:space="preserve"> 96.78</t>
  </si>
  <si>
    <t xml:space="preserve"> 96.79</t>
  </si>
  <si>
    <t xml:space="preserve"> 96.80</t>
  </si>
  <si>
    <t xml:space="preserve"> 96.81</t>
  </si>
  <si>
    <t xml:space="preserve"> 96.82</t>
  </si>
  <si>
    <t xml:space="preserve"> 96.83</t>
  </si>
  <si>
    <t xml:space="preserve"> 96.84</t>
  </si>
  <si>
    <t xml:space="preserve"> 96.85</t>
  </si>
  <si>
    <t xml:space="preserve"> 96.86</t>
  </si>
  <si>
    <t xml:space="preserve"> 96.87</t>
  </si>
  <si>
    <t xml:space="preserve"> 96.88</t>
  </si>
  <si>
    <t xml:space="preserve"> 96.89</t>
  </si>
  <si>
    <t xml:space="preserve"> 96.90</t>
  </si>
  <si>
    <t xml:space="preserve"> 96.91</t>
  </si>
  <si>
    <t xml:space="preserve"> 96.92</t>
  </si>
  <si>
    <t xml:space="preserve"> 96.93</t>
  </si>
  <si>
    <t xml:space="preserve"> 96.94</t>
  </si>
  <si>
    <t xml:space="preserve"> 96.95</t>
  </si>
  <si>
    <t xml:space="preserve"> 96.96</t>
  </si>
  <si>
    <t xml:space="preserve"> 96.97</t>
  </si>
  <si>
    <t xml:space="preserve"> 96.98</t>
  </si>
  <si>
    <t xml:space="preserve"> 96.99</t>
  </si>
  <si>
    <t xml:space="preserve"> 96.1 96</t>
  </si>
  <si>
    <t xml:space="preserve"> 96.50</t>
  </si>
  <si>
    <t>materijal titanska legura presvučena porotitanijumom i hidroksiapatitom, strukturirana površina</t>
  </si>
  <si>
    <t>vijak promjera 6,5 mm u najmanje 8 dužina , od 20 do 60 mm</t>
  </si>
  <si>
    <t>vijak odgovarajućeg promjera u najmanje 8 dužina</t>
  </si>
  <si>
    <t>materijal krom kobalt ili titanska legura</t>
  </si>
  <si>
    <t xml:space="preserve">FEMUR </t>
  </si>
  <si>
    <t>desna i lijeva</t>
  </si>
  <si>
    <t>Potpora umetka za rekonstrukcije nedostaka acetabuluma u rasponu od Paprosky tip I do IV , umetak kao alternativa za alograft, najmanje 4 veličine, pločice za konfiguraciju na poziciji superior i posterior/anterior</t>
  </si>
  <si>
    <t>Podupirač pločice za rekonstrukcije nedostaka acetabuluma u rasponu od Paprosky tip I do IV , najmanje 3 veličine nagiba</t>
  </si>
  <si>
    <t>Umetak za za rekonstrukcije nedostaka u rasponu od Paprosky tip I do IV , rekonstrukcija medijalnog zida, dijametar 26, 32 i 38 mm</t>
  </si>
  <si>
    <t xml:space="preserve">USTUPANJE NA KORIŠTENJE I ODRŽAVANJE 1 SETA INSTRUMENTARIJA ZA UGRADNJU U KONTEJNERU ZA STERILIZACIJU </t>
  </si>
  <si>
    <t xml:space="preserve">REVIZIJSKA ENDOPROTEZA KOLJENA S OSOVINOM </t>
  </si>
  <si>
    <t>Femoralni i tibijalni stožasti umetci, ravni i stepenasti, tibijalni od 20 mm do 30 mm, femoralni lijevi i desni od 30mm do 50mm</t>
  </si>
  <si>
    <t>Kapa inverznog humerusa u minimalno 3 veličina sa offsetom od 0mm do +10mm</t>
  </si>
  <si>
    <t>Ekstenzija za nadomještanje duljine resekcije koja omogućava reviziju stema bez vađenja cijele proteze.</t>
  </si>
  <si>
    <t>Dual mobility insert. Minimalno 3 velličine vanjskog promjera inserata koje odgovaraju svim veličinama vanjskog promjera revizijskog acetabuluma.</t>
  </si>
  <si>
    <t xml:space="preserve">Set za šivanje meniska s integriranim koncem, igle različitog stupnja zakrivljenosti </t>
  </si>
  <si>
    <t>Implantat koji se satoji od konaca za provlačenje, omča sa zaključavanjem u više točaka i prilagodljive duljine oblika trake, namijenjen za femoralnu fiksaciju ST/G transplantata,sa mogućnošču stavljanja gumba u nekoliko veličina</t>
  </si>
  <si>
    <t xml:space="preserve">Implantat koji se sastoji od ravne igle za prošivanje tetive spojen sa implantatom koji se sastoji od implantata, konaca za provlačenje, omče sa zaključavanjem u više točaka i prilagodljive duljine, namijenjen za femoralnu fiksaciju ST/G transplantata ili implantata sa mogućnošću stavljanja gumba </t>
  </si>
  <si>
    <t>Titanski implantat 3.5 mm x13 mm, naveden konac za provlačenje #5, omča od polietilena sa patentiranim zaključavanjem u 4 točke i prilagodljive duljine, namijenjen za femoralnu fiksaciju BTB transplantata</t>
  </si>
  <si>
    <t>Implantat, omča od polietilena sa patentiranim zaključavanjem u 4 točke i prilagodljive duljine, namijenjen za femoralnu fiksaciju ST/G transplantata,sa mogućnošču stavljanja titanskog gumba.</t>
  </si>
  <si>
    <t>Acetabulum bescementni presfit za reviziju, titanska legura, strukturirana površina od min 300 mikrona, 3 u 1 mogućnost implantacije polietilenskog, keramičkog i umetka sa prstenom za pojačanu stabilnost u istu čašicu, min. 18 veličina u nizu za jednu opciju čašice</t>
  </si>
  <si>
    <t>Acetabularni umetak polietilenski cross linked minimalno 3 različite opcije umetka,unutarnji promjer 28, 32, 36, mm,materijal: polietilen. Min 13 vel u nizu za jednu opciju umetka.</t>
  </si>
  <si>
    <t>Femur, samoukotvljujući, bez ovratnika, trapezodijalni proksimalni presjek, laserska oznaka ravnine resekcije visine za optimalno postavljanje cementa, eliptični distalni vrh, konus vrata proteze 12/14, najmanje 9 različitih standardnih i 9 različitih lateraliziranih veličina, kut vrata od 135° za standardnu i lateraliziranu varijantu stema</t>
  </si>
  <si>
    <t>Polietilenski tibijalni umetak, izrađen od antioksidativnog polietilena koji povećava otpornost na trošenje, mehaničku čvrstoću i osigurava oksidativnu stabilnost, dostupan u fiksnim i mobilnim PS i CR opcijama s najmanje 10 veličina i 8 debljina, materijal: antioksidativni polietilen</t>
  </si>
  <si>
    <t>Tibijalni umetak za fiksnu platformu, materijal antioksidativni polietilen sa titanskim pegom koji se postavlja na tibiju za pojačanje stabilnosti, tibijalni umetak za fiksnu platformu za žrtvovanje stražnje ukrižene sveze u najmanje 10 veličina i najmanje 11 različitih debljina</t>
  </si>
  <si>
    <t>Femoralni augmenti, posteriorni / stražnji umetci u najmanje 10 veličina i najmanje 2 debljine, distalni umetci u najmanje 9 veličine i najmanje 3 debljine</t>
  </si>
  <si>
    <t>Ciijev za pričvršćivanje tumorske proteze, dužine 300 mm, promjera 35 i 55mm</t>
  </si>
  <si>
    <t xml:space="preserve">Revizijski podložak, revizijski podložak 5° ,10° ,15° </t>
  </si>
  <si>
    <t>Žica/borer 3/32” sa ušicom</t>
  </si>
  <si>
    <t>standardni i protrudirani, materijal UHMWPE,veličine 28mm, 32mm i 36mm, crosslinked s prstenom za ojačavanje stabilnosti</t>
  </si>
  <si>
    <t>POLIAKSIJALNI PEDIKULARNI VIJCI MATERIJAL TITAN:</t>
  </si>
  <si>
    <t>TORAKO – LUMBALNE ŠIPKE, SA ŠESTEROKUTNIM KRAJEVIMA TITAN:</t>
  </si>
  <si>
    <t xml:space="preserve">PEDIKULARNA KUKICA </t>
  </si>
  <si>
    <t>POPREČNA SPOJNICA – TITAN:</t>
  </si>
  <si>
    <t xml:space="preserve">Titanska niskoprofilna pločica za otvarajuće i zatvarajuće osteotomije srednjeg dijela stopala, anatomski dizajnirana u obliku slova H dimenzija 6,8,10 mm otvarajući procjep te 28, 32, 36 dužina za zatvarajuću osteotomiju </t>
  </si>
  <si>
    <t>Titanski implantat 3.5 mm x13 mm, sa navedenim specijalnim koncem za postepeno i precizno femoralno fiksiranje tetive kvadricepsa sa mogučnošću dotezanja</t>
  </si>
  <si>
    <t>Vijak kanulirani, promjera Ø 4.5 mm, dužine navoja 20/7 mm</t>
  </si>
  <si>
    <t>Vijak kanulirani, promjera Ø 4.5 mm, dužine navoja 22/7 mm</t>
  </si>
  <si>
    <t>Vijak kanulirani, promjera Ø 4.5 mm, dužine navoja 24/8 mm</t>
  </si>
  <si>
    <t>Vijak kanulirani, promjera Ø 4.5 mm, dužine navoja 26/9 mm</t>
  </si>
  <si>
    <t>Vijak kanulirani, promjera Ø 4.5 mm, dužine navoja 28/9 mm</t>
  </si>
  <si>
    <t>Vijak kanulirani, promjera Ø 4.5 mm, dužine navoja 30/10 mm</t>
  </si>
  <si>
    <t>Vijak kanulirani, promjera Ø 4.5 mm, dužine navoja 32/11 mm</t>
  </si>
  <si>
    <t>Vijak kanulirani, promjera Ø 4.5 mm, dužine navoja 34/11 mm</t>
  </si>
  <si>
    <t>Vijak kanulirani, promjera Ø 4.5 mm, dužine navoja 36/12 mm</t>
  </si>
  <si>
    <t>Vijak kanulirani, promjera Ø 4.5 mm, dužine navoja 38/13 mm</t>
  </si>
  <si>
    <t>Vijak kanulirani, promjera Ø 4.5 mm, dužine navoja 40/13 mm</t>
  </si>
  <si>
    <t>Vijak kanulirani, promjera Ø 4.5 mm, dužine navoja 42/14 mm</t>
  </si>
  <si>
    <t>Vijak kanulirani, promjera Ø 4.5 mm, dužine navoja 44/15 mm</t>
  </si>
  <si>
    <t>Vijak kanulirani, promjera Ø 4.5 mm, dužine navoja 46/15 mm</t>
  </si>
  <si>
    <t>Vijak kanulirani, promjera Ø 4.5 mm, dužine navoja 48/16 mm</t>
  </si>
  <si>
    <t>Vijak kanulirani, promjera Ø 4.5 mm, dužine navoja 50/17 mm</t>
  </si>
  <si>
    <t>Vijak kanulirani, promjera Ø 4.5 mm, dužine navoja 52/17 mm</t>
  </si>
  <si>
    <t>Vijak kanulirani, promjera Ø 4.5 mm, dužine navoja 54/18 mm</t>
  </si>
  <si>
    <t>Vijak kanulirani, promjera Ø 4.5 mm, dužine navoja 56/19 mm</t>
  </si>
  <si>
    <t>Vijak kanulirani, promjera Ø 4.5 mm, dužine navoja 60/20 mm</t>
  </si>
  <si>
    <t>Vijak kanulirani, promjera Ø 4.5 mm, dužine navoja 64/21 mm</t>
  </si>
  <si>
    <t>Vijak kanulirani, promjera Ø 4.5 mm, dužine navoja 68/23 mm</t>
  </si>
  <si>
    <t>Vijak kanulirani, promjera Ø 4.5 mm, dužine navoja 72/24 mm</t>
  </si>
  <si>
    <t>Vijak kanulirani, promjera Ø 4.5 mm, dužine navoja 76/25 mm</t>
  </si>
  <si>
    <t>Vijak kanulirani, promjera Ø 4.5 mm, dužine navoja 80/26 mm</t>
  </si>
  <si>
    <t xml:space="preserve">VIJAK DIA. 4,5 I 4.0 MM, L. 12 </t>
  </si>
  <si>
    <t>FEMUR  ZAKRIVLJENI</t>
  </si>
  <si>
    <t>FEMUR STANDARDNI</t>
  </si>
  <si>
    <t>SUSTAV INFRALAMINARNIH KUKA I VIJAKA ZA SPINALNE DEFORMITETE</t>
  </si>
  <si>
    <t xml:space="preserve">VIJAK DIA. 4,5 MM, L. 12 </t>
  </si>
  <si>
    <t>VIJAK DIA. 4,5 MM, L. 14</t>
  </si>
  <si>
    <t>Tibijalni i femoralni stožasti umetci, materijal trabekular metal, umetci u obliku stošca za tibiju i femur , ravni i stepenasti, tibijalni od 15 mm do 30 mm, femoralni lijevi i desni od 30mm do 50mm</t>
  </si>
  <si>
    <t xml:space="preserve">Zakretna stezaljka za Shanzove vijke za vanjski fiksator </t>
  </si>
  <si>
    <t>Vodilica za žice promjer 2mm, duljina 75 mm</t>
  </si>
  <si>
    <t>tibijalni insert u dva dizajna za sačuvanje i žrtvovanje stražnje ukrižne veze u najmanje 6 veličina i 4 različite debljine</t>
  </si>
  <si>
    <t>PROXIMALNI FEMORALNI ČAVAO, STERILNO PAKIRANJE, ČAVAO S VODILICAMA ZA PROXIMALNO I DISTALNO KOTVLJENJE</t>
  </si>
  <si>
    <t>DUGI PROXIMALNI FEMORALNI ČAVAO, STERILNO PAKIRANJE, ČAVAO U NAJMANJE 8 DUŽINA, LIJEVI I DESNI, VODILICE ZA PROXIMALNO KOTVLJENJE</t>
  </si>
  <si>
    <t>UKUPNA CIJENA BEZ PDV-a:</t>
  </si>
  <si>
    <t>IZNOS PDV-a:</t>
  </si>
  <si>
    <t>UKUPAN IZNOS S PDV-om:</t>
  </si>
  <si>
    <t xml:space="preserve">Naziv i adresa ponuditelja: </t>
  </si>
  <si>
    <t>Predmet nabave bit će isporučen u roku od ____________ radna dana.</t>
  </si>
  <si>
    <t>DA</t>
  </si>
  <si>
    <t>NE</t>
  </si>
  <si>
    <t>Potvrđujem da je ponuditelj ovlašten nuditi medicinske proizvode.</t>
  </si>
  <si>
    <t>Sve komponente moraju biti od istog proizvođača.
Proteza mora omogućavati sigurno snimanje pacijenta MR - om. Postojanje šablona za predoperacijsko planiranje u obliku folije i digitalnom obliku</t>
  </si>
  <si>
    <t>press - fit kapa presvučena porotitanijumom i hidroksiapatitom, strukturirana površina</t>
  </si>
  <si>
    <t>press - fit kapa presvučena porotitanijumom i hidroksiapatitom</t>
  </si>
  <si>
    <t xml:space="preserve">3.5 zaključavajući vijci za patela pločicu, 10 - 22 mm </t>
  </si>
  <si>
    <t>Acetabulum bescementni porozni za rekonstrukcije nedostaka acetabuluma u rasponu od Paprosky tip I do IV , materijal čašice: tantal, poroznost čašice 75% - 80%, postojana sekundarna stabilnost, najmanje 17 veličina revizijske čašice</t>
  </si>
  <si>
    <t>PE insert , minimalno 3 veličine vanjskog promjera inserata koje odgovaraju svim veličinama vanjskog promjera revizijskog acetabuluma. Sve veličine inserata moraju biti raspoložive i u neutralnoj i offset verziji.
Svi inserti bez offset - a moraju biti raspoloživi u varijanti sa 0° i 15° inklinacije. Inserti sa offset - om moraju imati minimalno 15° inklinacije.</t>
  </si>
  <si>
    <t>Sterilni set za koštane defekte, resorptivna keramička supstanca na bazi hidroksiapatita, kalcij sulfat hemidhidrata i ioheksol - a, mješalica, injektor za ciljanu aplikaciju, 10ml</t>
  </si>
  <si>
    <t>Sterilni set za koštane defekte, resorptivna keramička supstanca na bazi hidroksiapatita, kalcij sulfat hemidhidrata i ioheksol - a, mješalica, injektor za ciljanu aplikaciju, 18ml</t>
  </si>
  <si>
    <t>Končana sidra debljine 2,6 - 2,9 mm s minimalno dva konca br 2 različite boje (obavezno postavljanje kroz vodilicu)</t>
  </si>
  <si>
    <t>Končana sidra debljine 1,3 - 1,5 mm s jednim koncem br 2 (obavezno postavljanje kroz ravnu i zakrivljenu vodilicu)</t>
  </si>
  <si>
    <t>Interferentni vijak, resorptivno/osteokonduktivni iz 30% ßTricalcium Phosphata i 70% PLDL kiseline, navoj cijelom dužinom vijka, okrugla glava, dimenzija Ø 7 mm, dužine 20 - 25 mm, za fiksaciju ST/G i BTB</t>
  </si>
  <si>
    <t>Interferentni vijak, resorptivno/osteokonduktivni iz 30% ßTricalcium Phosphata i 70% PLDL kiseline, navoj cijelom dužinom vijka, okrugla glava, dimenzija Ø 8 mm, dužine 25 - 30 mm, za fiksaciju ST/G i BTB</t>
  </si>
  <si>
    <t>Interferentni vijak, resorptivno/osteokonduktivni iz 60% ßTricalcium Phosphata i 40% PLDL kiseline, navoj cijelom dužinom vijka, okrugla glava, dimenzija Ø 11 mm, dužine 30 - 35 mm, za fiksaciju ST/G i BTB</t>
  </si>
  <si>
    <t>Sistem za spajanje ruptura na menisku. Sastoji se od aplikatora i dva 1 x 5 mm PEEK implantata povezanih 2 - 0 UHMWP koncem te već pripremljenim kliznim čvorom.</t>
  </si>
  <si>
    <t>Instrument, kanuliran, ergonomska plastična ručka na tijelu od čelika, prihvaća nitinolnu omču ili konac, raznih kuteva zakrivljenosti, sterilno pakiran i punjen sa #2 - 0 UHMWP koncem</t>
  </si>
  <si>
    <t>1.5 zaključavajući vijak, samonarezujući, zvjezdasta glava, dužina 4 - 20mm, titan</t>
  </si>
  <si>
    <t>2.0 kortikalni vijak, samonarezujući, zvjezdasta glava, dužina 6 - 30mm, titan</t>
  </si>
  <si>
    <t>2.0 zaključavajući vijak, samonarezujući, zvjezdasta glava, dužina 6 - 30mm, titan</t>
  </si>
  <si>
    <t>2.3 kortikalni vijak, samonarezujući, zvjezdasta glava, dužina 6 - 34mm, titan</t>
  </si>
  <si>
    <t>2.5 kortikalni vijak, samonarezujući, zvjezdasta glava, dužina 8 - 34mm, titan</t>
  </si>
  <si>
    <t>2.5 zaključavajući vijak, samonarezujući, zvjezdasta glava, dužina 8 - 34mm, titan</t>
  </si>
  <si>
    <t>konus 12/14, najmanje 3 dužine trupa, dva off - seta, titanska legura</t>
  </si>
  <si>
    <t>titanska legura presvučena hidroksiapatitom i poroznim titanijem, press - fit fiksacija, mogućnost dodatne fiksacije vijcima, mogućnost postavljanja keramičkog i polietilenskog umetka u više opcija, u najmanje 10 veličina</t>
  </si>
  <si>
    <t>standardni i protrudirani , materijal UHMWPE, cross - linked, vitamin E , veličine 28mm, 32mm i 36mm</t>
  </si>
  <si>
    <t>DUŽINE 29 - 34 mm</t>
  </si>
  <si>
    <t>DUŽINE 34 - 45 mm</t>
  </si>
  <si>
    <t>DUŽINE 44 - 65 mm</t>
  </si>
  <si>
    <t>KEJDŽEVI ZA TORAKO - LUMBALNU KRALJEŽNICU KVADRATIČNOG OBLIKA, ŠUPLJI, MATERIJAL TITAN</t>
  </si>
  <si>
    <t>KEJDŽEVI ZA TORAKO - LUMBALNU KRALJEŽNICU, MATERIJAL TITAN, trapezoidnog oblika, lordozičan 4stupnja, obostrano nazubljena površina</t>
  </si>
  <si>
    <t>KEJDŽEVI ZA TORAKO - LUMBALNU KRALJEŽNICU, trapezoidnog oblika, radiolucentan sa 2 markera, lordozičan 4stupnja, obostrano nazubljena površina</t>
  </si>
  <si>
    <t>USTUPANJE NA KORIŠTENJE I ODRŽAVANJE 1 SETA INSTRUMENTARIJA ZA UGRADNJU U KONTEJNERIMA ZA STERILIZACIJU koji nije potrebno dodatno zamatat KEJDŽEVA ZA TORAKO - LUMBALNU KRALJEŽNICU KVADRATIČNOG OBLIKA (TOČKA 7.1.)</t>
  </si>
  <si>
    <t xml:space="preserve">Pločica za osteotomiju po Cotton - u, ravna ili s klinom visine 2, 4, 6 ili 8 mm </t>
  </si>
  <si>
    <t xml:space="preserve">Set implantata s titanskim okruglim gumbom veličine 5.5 mm te na drugom kraju ovalni gumb 2.6 mm x 8 mm povezan UHMWP koncem #2 samozaključavajućeg sistema, s kanuliranim borerom 2.7 mm, vodećim pinom 1.6 mm, žicom vodilicom 1.1 mm i K - žicom Ø 1.1 mm/20 cm </t>
  </si>
  <si>
    <t xml:space="preserve">Titanski zaključavajući vijci varijabilnog kuta, promjera 2.4 mm, 8 - 40 mm </t>
  </si>
  <si>
    <t xml:space="preserve">Titanski zaključavajući vijci varijabilnog kuta, promjera 3.0 mm, 10 - 40 mm </t>
  </si>
  <si>
    <t>Vijci za fiksaciju korakoida, kanulirani, 3.75 mm, dužine 30 - 42 mm</t>
  </si>
  <si>
    <t>Pleteni konac sužen u ''štapić'' #2 - 0</t>
  </si>
  <si>
    <t>Sintetički koštani transplantat alfa - trikalcijfosfat i hidroksiapatit za augmentaciju kosti (klinovi) 7x30mm</t>
  </si>
  <si>
    <t>Sintetički koštani transplantat alfa - trikalcijfosfat i hidroksiapatit za augmentaciju kosti (klinovi) 10x30mm</t>
  </si>
  <si>
    <t>Sintetički koštani transplantat alfa - trikalcijfosfat i hidroksiapatit za augmentaciju kosti (klinovi) 12x35mm</t>
  </si>
  <si>
    <t>Sintetički koštani transplantat alfa - trikalcijfosfat i hidroksiapatit za augmentaciju kosti (klinovi) 15x35mm</t>
  </si>
  <si>
    <t>Sintetički koštani transplantat alfa - trikalcijfosfat i hidroksiapatit za augmentaciju kosti (blokovi) 5x10x10mm</t>
  </si>
  <si>
    <t>Sintetički koštani transplantat alfa - trikalcijfosfat i hidroksiapatit za augmentaciju kosti (blokovi) 10x10x20mm</t>
  </si>
  <si>
    <t>Pločica rekonstrukcijska, ravna, za vijke K - 2,7, 8 - 24 provrta, čelik</t>
  </si>
  <si>
    <t>Pločica rekonstrukcijska, ravna, za vijke K - 3,5, 4 - 12 provrta, čelik</t>
  </si>
  <si>
    <t>Pločica rekonstrukcijska, ravna, za vijke K - 2,7, 8 - 24 provrta, titan</t>
  </si>
  <si>
    <t>Pločica rekonstrukcijska, ravna, za vijke K - 3,5, 4 - 12 provrta, titan</t>
  </si>
  <si>
    <t>Podložna pločica fi 7/fi 4,1, za vijke K - 3,5,S - 3,5,S - 4,0, čelik</t>
  </si>
  <si>
    <t>Podložna pločica fi 7/fi 4,1, za vijke K - 3,5,S - 3,5,S - 4,0, titan</t>
  </si>
  <si>
    <t>Podložna pločica fi 11/fi 4,1, za vijke K - 3,5,S - 3,5,S - 4,0, čelik</t>
  </si>
  <si>
    <t>Podložna pločica fi 11/fi 4,1, za vijke K - 3,5,S - 3,5,S - 4,0, titan</t>
  </si>
  <si>
    <t>Podložna pločica za vijke fi 13/fi 6,6, za vijke S - 6,5 i K - 4,5, čelik</t>
  </si>
  <si>
    <t>Podložna pločica za vijke fi 13/fi 6,6, za vijke S - 6,5 i K - 4,5, titan</t>
  </si>
  <si>
    <t>Podložna pločica za vijke fi 13/fi 7,1, za vijke S - 7,0, čelik</t>
  </si>
  <si>
    <t>Podložna pločica za vijke fi 13/fi 7,1, za vijke S - 7,0, titan</t>
  </si>
  <si>
    <t>Vijak za kosti kortikalni, K - 2,7, duž.6 - 40 mm,samorezni, čelik</t>
  </si>
  <si>
    <t>Vijak za kosti kortikalni, K - 2,7, duž.6 - 40 mm, samorezni, titan</t>
  </si>
  <si>
    <t>Vijak za kosti kortikalni, K - 3,5, duž.12 - 100 mm,samorezni, čelik</t>
  </si>
  <si>
    <t>Vijak za kosti kortikalni, K - 3,5, duž.12 - 100 mm,samorezni, titan</t>
  </si>
  <si>
    <t xml:space="preserve">Vijak za kosti spongiozni S - 4,0, duž.14 - 60 mm, samorezni, puni navoj, čelik </t>
  </si>
  <si>
    <t>Vijak za kosti spongiozni S - 4,0, duž.14 - 60 mm, samorezni, puni navoj, titan</t>
  </si>
  <si>
    <t>Vijak za kosti spongiozni S - 4,0, duž.10 - 60 mm, samorezni, kratki navoj, čelik</t>
  </si>
  <si>
    <t>Vijak za kosti spongiozni S - 4,0, duž.10 - 60 mm, samorezni, kratki navoj, titan</t>
  </si>
  <si>
    <t>Vijak za kosti kortikalni, K - 4,5, duž.12 - 100 mm,samorezni, čelik</t>
  </si>
  <si>
    <t>Vijak za kosti kortikalni, K - 4,5, duž.12 - 100 mm,samorezni, titan</t>
  </si>
  <si>
    <t>Vijak za kosti K - 3,5, kanulirani, kratki navoj, duž.10 - 50 mm, čelik</t>
  </si>
  <si>
    <t>Vijak za kosti K - 3,5, kanulirani, kratki navoj, duž.10 - 50 mm, titan</t>
  </si>
  <si>
    <t>Vijak za kosti S - 4,0, kanulirani, kratki navoj, duž.10 - 50 mm, čelik</t>
  </si>
  <si>
    <t>Vijak za kosti S - 4,0, kanulirani, kratki navoj, duž.10 - 50 mm, titan</t>
  </si>
  <si>
    <t>Vijak za kosti K - 4,5, kanulirani, kratki navoj, duž.20 - 70 mm, čelik</t>
  </si>
  <si>
    <t>Vijak za kosti K - 4,5, kanulirani, kratki navoj, duž.20 - 70 mm, titan</t>
  </si>
  <si>
    <t>Vijak za kosti S - 7,0, kanulirani, navoj 16 mm, duž.30 - 120 mm, čelik</t>
  </si>
  <si>
    <t>Vijak za kosti S - 7,0, kanulirani, navoj 16 mm, duž.30 - 120 mm, titan</t>
  </si>
  <si>
    <t>Vijak za kosti S - 7,0, kanulirani, navoj 32 mm, duž.30 - 120 mm, čelik</t>
  </si>
  <si>
    <t>Vijak za kosti S - 7,0, kanulirani, navoj 32 mm, duž.30 - 120 mm, titan</t>
  </si>
  <si>
    <t>Igla Kirschner za ekstenziju fi 0,8 - 3,0 mm, duž.150 - 310 mm</t>
  </si>
  <si>
    <t>2.7 zaključavajući vijak, zvjezdasti, samonarezajući, dužine 06 - 50 mm</t>
  </si>
  <si>
    <t>Koštani cement, samostvrdnjavajući, visoki viskozitet, 40g, bez antibiotika, faza rada minimalno 9 min. (vrijeme do stvrdnjavanja cementa) na temperaturi od 20 stup. C +/ - 1</t>
  </si>
  <si>
    <t>titanska legura sa dvostrukim premazom titana i kalcij - fosfata</t>
  </si>
  <si>
    <t>IN - SITU IZMJENJIVA STANDARDNA, REDUKCIJSKA i PERKUTANA GLAVA PEDIKULARNOG VIJKA ( TUPIL )</t>
  </si>
  <si>
    <t>MODULARNO TORAKO - LUMBARNO VERTERBRALNO TIJELO, MATERIJAL TITAN ZA PREDNJIM I STRAŽNJIM KRAJNJIM PLOČICAMA OD TRABEKULRNOG TITANA</t>
  </si>
  <si>
    <t>VISINA 18 - 23 mm</t>
  </si>
  <si>
    <t>VISINA 22 - 31 mm</t>
  </si>
  <si>
    <t>Stabilizacijski clip za ne - constrained varijantu.</t>
  </si>
  <si>
    <t>Polietilenski umetak Standard za HI Lubrimet Shell vel. 3 - 5 Ø28</t>
  </si>
  <si>
    <t>Polietilenski umetak Standard za HI Lubrimet Shell vel. 6 - 11 Ø28</t>
  </si>
  <si>
    <t>Polietilenski umetak Standard za HI Lubrimet Shell vel. 6 - 11 Ø32</t>
  </si>
  <si>
    <t>Polietilenski umetak Hooded za HI Lubrimet Shell vel. 3 - 5 Ø28</t>
  </si>
  <si>
    <t>Polietilenski umetak Hooded za HI Lubrimet Shell vel. 6 - 11 Ø28</t>
  </si>
  <si>
    <t>Polietilenski umetak Hooded za HI Lubrimet Shell vel. 6 - 11 Ø32</t>
  </si>
  <si>
    <t>Samonarezujući vijak 260/40 mm, dijametar 6mm, navoj 6 - 5mm</t>
  </si>
  <si>
    <t>Univerzalna T - stezaljka</t>
  </si>
  <si>
    <t>ANTI - ROTACIJSKI VIJAK ZA PROXIMALNI FEMORALNI ČAVAO, STERILNO PAKIRANJE</t>
  </si>
  <si>
    <t>Twist - In kanila djelomičnog navoja sa odgovarajućim troakarom, dimenzija od 5 do 8,5 mm širine te od 7 do 11 mm dužine</t>
  </si>
  <si>
    <t>Bioapsortivni fiksacijski čavao za kost, promjer 1.5mm, duljina 16 - 25mm</t>
  </si>
  <si>
    <t>Bioapsortivni fiksacijski čavao za kost, promjer 2.4mm, duljina 16 - 45mm</t>
  </si>
  <si>
    <t>aplikator čašice konstruiran tako da se čašica pozicionira pod kutom od 40 -  45 stupnjeva</t>
  </si>
  <si>
    <t>Vijak, titanski, samonarezujući, kortikalni, odgovarajući pločicama za osteotomiju, promjera 4.5mm i duljine od 26 -  60mm u koracima od 2mm</t>
  </si>
  <si>
    <t>Vijak, titanski, samonarezujući, spongiozni, odgovarajući pločicama za osteotomiju, promjera 6.5mm i duljine od 35 -  60 mm u koracima od 5mm</t>
  </si>
  <si>
    <t xml:space="preserve">Žica sa preklopivim vrhom za retrogradnu pripremu tibijalnog i femoralnog tunela, za aplikaciju retrogradnog vijka kod rekonstrukcije prednje ukrižene sveze ST/G I BTB transplatatom, dimenzije 6 -  13mm s koracima od 0.5mm </t>
  </si>
  <si>
    <t>PARCIJALNA PROTEZA KOLJENA - STANDARDNA</t>
  </si>
  <si>
    <t>Stemovi ravni, CoCr legura, minimalno 8 veličina -  bescementni, minimalno 8 veličina -  cementni, ravni (100 i 125 mm) cementna i bescementna opcija, bescementni vrat visine minimalno 20 mm, bescementni prekriveni poroznim slojem, kraj stema poliran</t>
  </si>
  <si>
    <t>Glava femura u minimalno 3 veličine promjera od 28 -  36 mm, sa koničnim utorom za femoralni nastavak vrata, keramička.</t>
  </si>
  <si>
    <t>Interferentni vijak, resorptivno/osteokonduktivni iz 60% ßTricalcium Phosphata i 40% PLDL kiseline, navoj cijelom dužinom vijka, okrugla glava, dimenzija Ø 9 -  10 mm, dužine 25 - 30 mm, za fiksaciju ST/G i BTB</t>
  </si>
  <si>
    <t>Središnji vijak glenoida, titan, promjera 6.5mm, duljine 15 -  25mm</t>
  </si>
  <si>
    <t>Periferni vijak glenoida, titan, zaključavajući i nezaključavajući, dimezije od 24 -  48mm</t>
  </si>
  <si>
    <t>Glenosfera, glava humeralne kosti, standardna, +4 lateralizirana ili + 2.5 inferiorizirana, 3 veličine - 36, 39 i 42mm</t>
  </si>
  <si>
    <t>Čašica reverzne proteze, obložena kalcij fosfatom (CaP), neutralna (centralna) ili s 2 mm anteriornim ili posteriornim ofsetom, 3 veličine -  36, 39 i 42mm, s otvorima za prišivanje mekog tkiva</t>
  </si>
  <si>
    <t>Polietilenski umetak, sa i bez ograničenja od 3 ili 6mm, 3 veličine -  36, 39 i 42 mm</t>
  </si>
  <si>
    <t>Sistem za šivanje meniska metodom "inside/out". Sastoji se od dvije čelične igle duljine 30 cm, povezane koncem iz UHMW polietilena debljine 2 - 0 i duljine 90 -  100 cm.</t>
  </si>
  <si>
    <t>Sistem za šivanje meniska sa pokretanjem od 360°, te opružnim djelovanjem -  zakrivljena igla</t>
  </si>
  <si>
    <t>Sistem za šivanje meniska sa pokretanjem od 360°, te opružnim djelovanjem -  obrnuto zakrivljena igla</t>
  </si>
  <si>
    <t>Igla instrumenta za provlačenje konca kroz meka tkiva -  odgovara za npr provlaćenje kroz menisk</t>
  </si>
  <si>
    <t>Set za plasiranje končanog čvora - graduirana proba pod kutem od 90 stupnjeva, retraktor / uvodnica, gurač / rezač konca sa ušicom i otvorom za potisak palca, okidač sa strane, sterilno pakirano.</t>
  </si>
  <si>
    <t>2.5mm pločica za distalnu ulnu, oblik slova Y, duža/kraća, mogućnost zaključavanja vijaka pod kutom +/ - 15°, titan</t>
  </si>
  <si>
    <t>2.5 zaključavajuća pločica za distalni radius, volarna, lijeva/desna, dvije dužine, mogućnost zaključavanja vijaka pod kutom +/ - 15°, titan</t>
  </si>
  <si>
    <t>2.5 zaključavajuća pločica za korekcije distalnog radiusa, volarna, lijeva/desna, dvije dužine, mogućnost zaključavanja vijaka pod kutom +/ - 15°, titan</t>
  </si>
  <si>
    <t>2.5 zaključavajuća pločica za distalni radius, distalnije plasiranje, volarna, lijeva/desna, dvije dužine, mogućnost zaključavanja vijaka pod kutom +/ - 15°, titan</t>
  </si>
  <si>
    <t>2.0 zaključavajuća pločica za glavicu radijusa, mogućnost zaključavanja vijaka pod kutom +/ - 15°, titan</t>
  </si>
  <si>
    <t>2.0 zaključavajuća pločica za glavicu radijusa, potporna, mogućnost zaključavanja vijaka pod kutom +/ - 15°, titan</t>
  </si>
  <si>
    <t>KRALJEŽNICA -  PREDNJI PRISTUP VEĆI DEFORMITETI</t>
  </si>
  <si>
    <t>USTUPANJE NA KORIŠTENJE I ODRŽAVANJE INSTRUMENTARIJA ZA SISTEM ZA PREDNJI PRISTUP KRALJEŽNICI -  VEĆI DEFORMITETI (TOČKA 3)</t>
  </si>
  <si>
    <t>KEJĐEVI ZA FIKSACIJU TORAKO -  LUMBALNOG DIJELA KRALJEŽNICE</t>
  </si>
  <si>
    <t>Zaključavajući vijci za pločice za tibijalnu i femoralnu osteotomiju, promjera 5mm, titanski, duljine 16mm -  90mm</t>
  </si>
  <si>
    <t>Završna kapica za elastične čavle promjera Ø 3 mm -  Ø 4.0 mm</t>
  </si>
  <si>
    <t>Završna kapica za elastične čavle promjera Ø 1.5 mm -  Ø 2.5 mm</t>
  </si>
  <si>
    <t>DUŽINA L31 mm x ŠIRINA L12 mm, posteriorna visina 8 i 10, proširena prednja visina 9 -  13 mm</t>
  </si>
  <si>
    <t>DUŽINA L34 mm x ŠIRINA L12 mm, posteriorna visina 8 i 10, proširena prednja visina 10 -  14 mm</t>
  </si>
  <si>
    <t>3.5mm Zaključavajući vijak, samonarezujući, dužina od 14 -  70 mm</t>
  </si>
  <si>
    <t>3.5mm Kortikalni vijak, samonarezujući, dužina od 14 -  50 mm</t>
  </si>
  <si>
    <t>2.7mm Kortikalni vijak, zvjezdasti, samonarezujući, dužina od 10 -  30 mm</t>
  </si>
  <si>
    <t>Zaključavajući vijci 2,0 -  2,7 -  3,5 dužina 10 -  40, titan i čelik</t>
  </si>
  <si>
    <t>Kortikalni vijci 2,0 -  2,7 -  3,5 dužina 10 -  40, titan i čelik</t>
  </si>
  <si>
    <t>L 22 -  L 44 mm</t>
  </si>
  <si>
    <t>PLOČICA ZA 1 NIVO L22 -  L36 , VISINE 1.6 mm</t>
  </si>
  <si>
    <t>PLOČICA ZA 2 NIVO L38 -  L54 , VISINE 1.6 mm</t>
  </si>
  <si>
    <t>VISINA 4 -  8 mm x ŠIRINA 14 -  15 mm, materijal PEEK</t>
  </si>
  <si>
    <t>VISINA 4 -  8 mm x ŠIRINA 16 -  17 mm, materijal PEEK</t>
  </si>
  <si>
    <t>VISINA 4 -  5 mm x ŠIRINA 14 -  18 mm, materijal trabekularni titan</t>
  </si>
  <si>
    <t>VISINA 6 -  7 mm x ŠIRINA 16 -  18 mm, materijal trabekularni titan</t>
  </si>
  <si>
    <t>MODULARNO CERVIKALNO VERTERBRALNO TIJELO, MATERIJAL PEEK ZA OTVOROM ZA FUZIJU KOŠTANIM GRAFTOM, LORDOTIČNA ANGULACIJA, MOGUĆNOST POSTIZANJE VISINE OD 16 -  50 mm</t>
  </si>
  <si>
    <t>VISINA 20 - 27 mm</t>
  </si>
  <si>
    <t>TROHANTERNI FEMORALNI  ČAVAO, dužina 180-200 mm, materijal TITAN, Φ10 -11 mm, CCD kut 125˚, 130˚ i 135 ˚, sterilno pakiranje</t>
  </si>
  <si>
    <t>TROHANTERNI FEMORALNI ČAVAO, DUGI, materijal TITAN, lijevi i desni, Φ10-11 mm, CCD kut 125˚130˚ i 135˚, dužine 340-420 mm, sterilno pakiranje</t>
  </si>
  <si>
    <t>VIJAK ZA VRAT TROHANTERNOG FEMORALNOG ČAVLA, materijal TITAN, Φ10,5 mm, dužine od 80 -120 mm, sterilno pakiranje</t>
  </si>
  <si>
    <t>VIJAK ZA VRAT TROHANTERNOG FEMORALNOG ČAVLA, TELESKOPSKI, materijal TITAN, Φ10,5 mm, dužine od 80 -120 mm, sterilno pakiranje</t>
  </si>
  <si>
    <t>DODATNI VIJAK ZA FIKSACIJU TROHANTERNOG FEMORALNOG ČAVLA, materijal TITAN, Φ5,0 mm, dužine od 70 -110 mm, sterilno pakiranje</t>
  </si>
  <si>
    <t>ANTIROTACIJSKI VIJAK, navoj M6, materijal TITAN, sterilno pakiranje</t>
  </si>
  <si>
    <t>VIJAK DISTALNI, materijal TITAN, Φ5,0 mm, dužine od 30 mm- 80 mm, sterilno pakiranje</t>
  </si>
  <si>
    <t>VIJAK KAPA M12x1,75, materijal TITAN,veličine 0,+5,+10,+15 sterilno pakiranje</t>
  </si>
  <si>
    <t>VIJAK KAPA M8, materijal TITAN,veličina +3, sterilno pakiranje</t>
  </si>
  <si>
    <t>Implantat za minimalno invazivnu subtalarnu artroerezu, titan, koničnog oblika, kanulirani, tupih navoja, najmanje 6 veličina (7x12 mm - 12x16 mm).</t>
  </si>
  <si>
    <t>Set instrumenta za postavljanje PIP i MCP graničnika (sastoji se od kutije,ručke za bušenje,mjerača veličine PIP i MCP, rašpe PIP I MCP, razvrtača za bušenje PIP i MCP i probnih pip i mcp graničnici veličine 1,2,3, 4 i 5)</t>
  </si>
  <si>
    <t>PIP graničnik veličine 1</t>
  </si>
  <si>
    <t>PIP graničnik veličine 4</t>
  </si>
  <si>
    <t>MCP graničnik veličine 1</t>
  </si>
  <si>
    <t>MCP graničnik veličine 2</t>
  </si>
  <si>
    <t>MCP graničnik veličine 3</t>
  </si>
  <si>
    <t>MCP graničnik veličine 4</t>
  </si>
  <si>
    <t>MCP graničnik veličine 5</t>
  </si>
  <si>
    <t>Koštani nadomjestak koji se sastoji od hydroxyapatite (HA) i beta tricalcium phosphate (β-TCP). Veličina pora 150-400 μm. U obliku granula, 10 cc.</t>
  </si>
  <si>
    <t>Koštani nadomjestak koji se sastoji od hydroxyapatite (HA) i beta tricalcium phosphate (β-TCP). Veličina pora 150-400 μm. U obliku granula, 30 cc.</t>
  </si>
  <si>
    <t>ADRESA: Šetalište maršala Tita 1, 51415 Lovran</t>
  </si>
  <si>
    <t>UGRADBENI MATERIJAL ZA ORTOPEDIJU I ORTOPEDSKI IMPLANTATI</t>
  </si>
  <si>
    <t>ZA ZDRAVSTVENE USTANOVE U REPUBLICI HRVATSKOJ</t>
  </si>
  <si>
    <t>EVIDENCIJSKI BROJ NABAVE: E-VV-2/25</t>
  </si>
  <si>
    <t>ZAJEDNIČKA NABAVA</t>
  </si>
  <si>
    <r>
      <t xml:space="preserve">SREDIŠNJI NARUČITELJ: </t>
    </r>
    <r>
      <rPr>
        <b/>
        <u/>
        <sz val="10"/>
        <rFont val="Arial Narrow"/>
        <family val="2"/>
        <charset val="238"/>
      </rPr>
      <t>KLINIKA ZA ORTOPEDIJU LOVRAN</t>
    </r>
  </si>
  <si>
    <t>instrumentarij za pripremu acetabuluma (držač za frezu) – zakrivljen ili pod kutom od 40 – 45 stupnjeva</t>
  </si>
  <si>
    <t>materijal medicinski čelik ili jednakovrijedno</t>
  </si>
  <si>
    <t>u najmanje 9 veličina</t>
  </si>
  <si>
    <t>metalna glava u najmanje 11 veličina</t>
  </si>
  <si>
    <t>LCP PEDIJATRIJSKE PLOČICE ZA KUK 2.7, 3.5, 5.0 MM, ČELIK</t>
  </si>
  <si>
    <t>ZAKLJUČAVAJUĆI VIJCI PROMJERA Ø 2.7 MM, ČELIK</t>
  </si>
  <si>
    <t>ZAKLJUČAVAJUĆI VIJCI PROMJERA Ø 3.5 MM, ČELIK</t>
  </si>
  <si>
    <t>ZAKLJUČAVAJUĆI VIJCI PROMJERA Ø 5.0 MM, ČELIK</t>
  </si>
  <si>
    <t>LCP PEDIJATRIJSKE KONDILARNE PLOČICE 3.5 I 5.0 MM, ČELIK</t>
  </si>
  <si>
    <t>PLOČICE I VIJCI ZA FEMORALNU I TIBIJALNU OSTEOTOMIJU</t>
  </si>
  <si>
    <t>LCP RAVNE PLOČICE 3.5 MM, ČELIK</t>
  </si>
  <si>
    <t xml:space="preserve">REVIZIJSKA CEMENTNA ENDOPROTEZA KUKA </t>
  </si>
  <si>
    <t>12.1.</t>
  </si>
  <si>
    <t>13.1.</t>
  </si>
  <si>
    <t>CEMENTNA PROTEZA ZA GLAVICU RADIJUSA</t>
  </si>
  <si>
    <t>14.1.</t>
  </si>
  <si>
    <t>CEMENTNA REKONSTRUKCIJSKA KOŠARA S KRILCIMA</t>
  </si>
  <si>
    <t>15.1.</t>
  </si>
  <si>
    <t>CJELOVITI SUSTAV ZA REKONSTRUKCIJU ACETABULUMA</t>
  </si>
  <si>
    <t>Acetabulum bescementni porozni, press - fit, s mogučnošću fiksacije vijcima, mogućnost zatvaranja otvora za fiksaciju čepovima, veličine: najmanje 10 veličina u nizu</t>
  </si>
  <si>
    <t>CJELOVITI SUSTAV ZA REKONSTRUKCIJU ACETABULUMA, PAPROSKY TIP I DO IV</t>
  </si>
  <si>
    <t>VIJAK ZA ACETABULUM, VIJAK 6,5 MM , NAJMANJE 7 VELIČINA</t>
  </si>
  <si>
    <t>najmanje 6 veličina u nizu, od 44 do 60 mm, cementni</t>
  </si>
  <si>
    <t>najmanje 6 veličina u nizu, od 44 do 60 mm, bescementni</t>
  </si>
  <si>
    <t>najmanje 6 veličina u nizu</t>
  </si>
  <si>
    <t>MOBILNI INSERT POLIETILENSKI</t>
  </si>
  <si>
    <t>promjer min. 22 mm, najmanje 3 veličine u nizu</t>
  </si>
  <si>
    <t xml:space="preserve"> titanska legura, strukturirana površina, pravokutni presjek, najmanje 9 veličina standardne i 9 laterralizirajuće varijante, najmanje 4 rupe za dodatnu fiksaciju na proksimalnom dijelu</t>
  </si>
  <si>
    <t>bez ovratnika, vijak za učvršćivanje, standardna i lateralna varijanta; materijal: Titanska Legura; strukutrirana površina; Najmanje 6 dužina u nizu standardne i najmanje 6 dužina u nizu lateralne varijante, od 55mm do 105mm</t>
  </si>
  <si>
    <t>Materijal: Titanska Legura; konični, makro i mikro strukturirane površine; ravni I zakrivljeni dizajn, u presjeku zvjezdoliki, oštrih krajeva; najmanje 6 promjera 14mm - 24mm, dužine: 140 mm, 200 mm, 260 mm</t>
  </si>
  <si>
    <t>materijal kobalt krom legura, promjer 28, 32, 36 mm , najmanje 4 veličine, konus 12/14</t>
  </si>
  <si>
    <t>ojačan metalnim prstenom,unutarnji promjer 28 , 32, 36 mm , dizajniran za sprječavanje dislokacija</t>
  </si>
  <si>
    <t>vijak 6,5 mm , najmanje 7 veličina</t>
  </si>
  <si>
    <t>PROKSIMALNI DIO ZA FEMUR</t>
  </si>
  <si>
    <t>DISTALNI DIO ZA FEMUR</t>
  </si>
  <si>
    <t>ACETABULUM BESCEMENTNI POROZNI</t>
  </si>
  <si>
    <t>ACETABULARNI UMETAK POLIETILENSKI CROSS - LINKED</t>
  </si>
  <si>
    <t>TITANSKI VIJAK ZA ACETABULUM</t>
  </si>
  <si>
    <t>metalna, cementna, mobilna, materijal CoCrMo, s dvostrukim klinovima, svaka strana u 5 veličina</t>
  </si>
  <si>
    <t>metalna, cementna, mobilna, materijal: CoCrMo, s sidrom, u 7 veličina, posebno lijevo medijalno, posebno desno medijalno</t>
  </si>
  <si>
    <t>lateralna, cementna, dizajnirana za optimalni pokrov lateralnog dijela, materijal: polietilen visoke molekularne čistoće sa sidrom od CoCrMo, u minimalno 6 veličina, minimalno 5 debljina</t>
  </si>
  <si>
    <t>TIBIJALNI INSERT OD POLIETILENA</t>
  </si>
  <si>
    <t xml:space="preserve">materijal: Titanska legura strukturirana površina, najmanje 12 veličina standardne i 12 lateralizirane verzije, konus 12/14, CCD 140°; 137°; 129° i 127°, struk proteze zakrivljen, omogućena njegova aplikacija od strane malog trohantera; ne metafizni tip </t>
  </si>
  <si>
    <t>titanska legura, strukturirana površina, zvjezdasti presjek, najmanje 12 veličina standardne i 12 laterralizirajuće varijante, lateralna rebra za osiguranje fiksacije i rotacijsku stabilnost</t>
  </si>
  <si>
    <t>titanska legura, strukturirana površina, najmanje 12 veličina standardne i 12 laterralizirajuće varijante, najmanje 4 rupe za dodatnu fiksaciju na proksimalnom dijelu</t>
  </si>
  <si>
    <t>press - fit, porozni, s mogučnošću fiksacije vijcima, materijal: titanska legura ,mrežasta , porozna, mogućnost implantacije polietilenskog, keramičkog i metalnog umetka u istu čašicu, veličine: najmanje 10 veličina u nizu</t>
  </si>
  <si>
    <t>unutarnji promjer 28, 32, 36 mm, standardna i displastična varijanta</t>
  </si>
  <si>
    <t xml:space="preserve">sa slojem plazmatskog spreja ili CoCr, brza fiksacija cementom, četverokutnog dizajna, u najmanje 3 veličine </t>
  </si>
  <si>
    <t>32.1.</t>
  </si>
  <si>
    <t xml:space="preserve">32.2. </t>
  </si>
  <si>
    <t xml:space="preserve">ADAPTER </t>
  </si>
  <si>
    <t>za humeralnu glavu ili tehničko rješenje koje ne zahtjeva adapter za humeralnu glavu</t>
  </si>
  <si>
    <t>HUMERALNA GLAVA</t>
  </si>
  <si>
    <t>STEM (TRUP)</t>
  </si>
  <si>
    <t>CJELOVITA BESCEMENTNA INVERZNA ENDOPROTEZA RAMENA</t>
  </si>
  <si>
    <t>PROTEZA ZA REKONSTRUKCIJU RUČNOG ZGLOBA</t>
  </si>
  <si>
    <t>za svaku veličinu femoralnog dijela : prednji umetak, distalni umetak u najmanje dvije debljine, stražnji umetak u najmanje dvije debljine</t>
  </si>
  <si>
    <t>polietilenska patela, ovalna kupolasta s tri klina, najmanje 4 veličine</t>
  </si>
  <si>
    <t>TIBIJALNI I FEMORALNI RUKAVCI ZA DIJAFIZU I METAFIZU</t>
  </si>
  <si>
    <t>TIBIJALNI INSERT ZA OČUVANJE STRAŽNJE UKRIŽENE SVEZE</t>
  </si>
  <si>
    <t>TIBIJALNI INSERT ZA ŽRTVOVANJE STRAŽNJE UKRIŽENE SVEZE</t>
  </si>
  <si>
    <t>TIBIJALNI INSERT ZA NEDOSTATNE KOLATERALNE LIGAMENTE</t>
  </si>
  <si>
    <t>USTUPANJE NA KORIŠTENJE I ODRŽAVANJE SETA INSTRUMENTARIJA ZA UGRADNJU U KONTEJNERU ZA STERILIZACIJU KOJI NIJE POTREBNO DODATNO ZAMATATI</t>
  </si>
  <si>
    <r>
      <rPr>
        <b/>
        <sz val="10"/>
        <color indexed="8"/>
        <rFont val="Arial Narrow"/>
        <family val="2"/>
        <charset val="238"/>
      </rPr>
      <t>Proksimalni dio</t>
    </r>
    <r>
      <rPr>
        <sz val="10"/>
        <color indexed="8"/>
        <rFont val="Arial Narrow"/>
        <family val="2"/>
        <charset val="238"/>
      </rPr>
      <t>, titanska legura, minimalno 4 dužine i 3 debljine, minimalno 2 offset opcije, 135 stupnjeva kut vrata i trupa, mogućnost 360 stupnjeva rotacije</t>
    </r>
  </si>
  <si>
    <t>Acetabulum bescementni presfit za reviziju standardni i duboki profil titanska legura, strukturirana površina od min 300 mikrona, 3 u 1 mogućnost implantacije polietilenskog, keramičkog i umetka sa prstenom za pojačanu stabilnost u istu čašicu, min. 14 veličina u nizu za standardnu opciju i min 10 opcija u nizu za duboki profil čašice.</t>
  </si>
  <si>
    <r>
      <rPr>
        <b/>
        <sz val="10"/>
        <rFont val="Arial Narrow"/>
        <family val="2"/>
        <charset val="238"/>
      </rPr>
      <t>Acetabularni umetak polietilenski s titanskim prstenom za ojačanu stabilnost</t>
    </r>
    <r>
      <rPr>
        <sz val="10"/>
        <rFont val="Arial Narrow"/>
        <family val="2"/>
        <charset val="238"/>
      </rPr>
      <t>, umetak za glave 28 mm, 32 mm, 36 mm, min 2 veličine za konus 28, min 12 veličina za konus 32, min 3 veličine za konus 36</t>
    </r>
  </si>
  <si>
    <r>
      <rPr>
        <b/>
        <sz val="10"/>
        <rFont val="Arial Narrow"/>
        <family val="2"/>
        <charset val="238"/>
      </rPr>
      <t>Augmenti za nadogradnju primarnog acetabuluma</t>
    </r>
    <r>
      <rPr>
        <sz val="10"/>
        <rFont val="Arial Narrow"/>
        <family val="2"/>
        <charset val="238"/>
      </rPr>
      <t>, mogućnost cementne, bescementne i hibridne fiksacije na primarni acetabulum, najmanje 4 veličine i 4 debljine za svaku veličinu augmenta</t>
    </r>
  </si>
  <si>
    <t>67.1.</t>
  </si>
  <si>
    <t>Sve komponente moraju biti od istog proizvođača.
Proteza mora omogućavati sigurno snimanje pacijenta MR - om.</t>
  </si>
  <si>
    <t>kom</t>
  </si>
  <si>
    <t>Potvrđujem da je predmet nabave medicinski proizvod koji smije biti u prometu, da ispunjava bitne propisane zahtjeve, ima ocjenu sukladnosti i označen je oznakom »CE«.</t>
  </si>
  <si>
    <t>Sve komponente moraju biti kompatibilne
Proteza mora omogućavati sigurno snimanje pacijenta MR - om. Postojanje šablona za predoperacijsko planiranje u obliku folije i digitalnom obliku</t>
  </si>
  <si>
    <t>LCP rekonstrukcijska pločica 3.5, ravna, sa kombi rupama, 5 provrta, čelik</t>
  </si>
  <si>
    <t>LCP rekonstrukcijska pločica 3.5, ravna, sa kombi rupama, 6 provrta, čelik</t>
  </si>
  <si>
    <t>LCP rekonstrukcijska pločica 3.5, ravna, sa kombi rupama, 7 provrta, čelik</t>
  </si>
  <si>
    <t>LCP rekonstrukcijska pločica 3.5, ravna, sa kombi rupama, 8 provrta, čelik</t>
  </si>
  <si>
    <t>LCP rekonstrukcijska pločica 3.5, ravna, sa kombi rupama, 9 provrta, čelik</t>
  </si>
  <si>
    <t>LCP rekonstrukcijska pločica 3.5, ravna, sa kombi rupama, 10 provrta, čelik</t>
  </si>
  <si>
    <t>LCP rekonstrukcijska pločica 3.5, ravna, sa kombi rupama, 12 provrta, čelik</t>
  </si>
  <si>
    <t xml:space="preserve">Sve komponente moraju biti od istog proizvođača.
Proteza mora omogućavati sigurno snimanje pacijenta MR - om. </t>
  </si>
  <si>
    <t>Umetak za rekonstrukcije nedostaka u rasponu od Paprosky tip I do IV , najmanje 6 veličina umetka , debljina umetka 10,15, 20 i 30mm, mogućnost odabira različitih umetaka za akomodaciju ekstenzivnih superiornih segmentalnih defekata</t>
  </si>
  <si>
    <t>Cementna košara s krilcima, desna i lijeva veličina kompatibilna sa casicom za rekonstrukciju</t>
  </si>
  <si>
    <t>Sve komponente moraju biti od istog proizvođača. Proteza mora omogućavati sigurno snimanje pacijenta MR - om. Postojanje šablona za predoperacijsko planiranje u obliku folije i digitalnom obliku</t>
  </si>
  <si>
    <t>materijal: Titanska legura sa Ti - plasma pokrivačem na proksimalnoj regiji stema, strukturirana površina, insercijska šupljina za rotacijsku stabilnost, polirana anteriorna - posteriorna vratna zaravnanja, standardni stem u najmanje 13 veličina, high offset stem u najmanje 13 veličina, konus 12/14, CCD 130 - 135°; ugradnja minimalno invazivnom kirurškom tehnikom</t>
  </si>
  <si>
    <t>materijal: Titanska legura sa hidroksiapatitim pokrivačem na proksimalnoj regiji stema, strukturirana površina , insercijska šupljina za rotacijsku stabilnost, polirana anteriorna - posteriorna vratna zaravnanja, kratki stem standardni u najmanje 14 veličina, kratki stem high offset u najmanje 14 veličina, konus 12/14, CCD 123°; ugradnja minimalno invazivnom kirurškom tehnikom</t>
  </si>
  <si>
    <t>press - fit, porozni, s mogučnošću fiksacije vijcima, mogućnost zatvaranja otvora za fiksaciju čepovima, materijal: titanska legura ,mrežasta , porozna, kompatibilan sa polietilenom za sprječavanje dIslokacija, veličine: najmanje 10 veličina u nizu</t>
  </si>
  <si>
    <t>u najmanje 6 veličina i 5 debljina za medijalnu komponentu</t>
  </si>
  <si>
    <t>Sve komponente moraju biti od istog proizvođača. Proteza mora omogućavati sigurno snimanje pacijenta MR-om.</t>
  </si>
  <si>
    <t>od polietilena visoke čvrstoće , za svaku od 7 veličina tibijalne komponente posebno za lijevo medijalno, posebno za desno lateralno, u 6 različitih debljina</t>
  </si>
  <si>
    <t>femoralna komponenta anatomska, posebno za lijevo posebno za desno koljeno</t>
  </si>
  <si>
    <t>anatomska femoralna komponenta, posebno za lijevo, posebno za desno koljeno</t>
  </si>
  <si>
    <t>površina komponente visoko polirana radi smanjenja koeficijenta trenja, presvučena zbog antialergijskog djelovanja</t>
  </si>
  <si>
    <t>anatomska femoralna komponenta posebno za lijevo i desno koljeno ili univerzalna</t>
  </si>
  <si>
    <t>najmanje 3 veličine femoralne komponente</t>
  </si>
  <si>
    <t>CoCR tibijalna komponenta u najmanje 3 veličina</t>
  </si>
  <si>
    <t>najmanje u 2 debljine po veličini komponente</t>
  </si>
  <si>
    <t>Očvršćeni cross - linked polietilenski umetak visoke olekularne težine s dodatkom vitamina E , unutarnji promjer 28, 32 i 36 mm, standardna i protudirana varijanta umetka, u najmanje 8 veličina</t>
  </si>
  <si>
    <t>Umetak za rekonstrukcije nedostaka u rasponu od Paprosky tip I do IV , materijal: tantal, poroznost 75% - 80%, postojana sekundarna stabilnost, najmanje 6 veličina umetka , debljina umetka 10,15, 20 i 30mm, mogućnost odabira različitih umetaka za akomodaciju ekstenzivnih superiornih segmentalnih defekata</t>
  </si>
  <si>
    <t>Humeralna komponenta od legure titana ili CoCr</t>
  </si>
  <si>
    <t xml:space="preserve">sa slojem plazmatskog spreja, trokutastog oblika trupa za maksimalnu stabilnost s jedinstvenom prirubnicom za proksimalni dio humerusa koja omogućava umetanje koštanog transplanta s prednje strane. Humeralna komponenta u najmanje 2 veličine , jedna veličina u najmanje 2 dužine . </t>
  </si>
  <si>
    <t>Ulnarna komponenta od legure titana</t>
  </si>
  <si>
    <t xml:space="preserve">komponente proksimalnog femura moraju podržavati cementne i bescementne stemove u minimalno 3 promjera . komponente moraju biti kompatibilne sa koničnim utorom glave femura. </t>
  </si>
  <si>
    <t>Proksimalna femoralna komponenta u minimalno 2 varijante, reguliranje anteverzije rotacijom komponente na zupcima stema ili ekstenzije.</t>
  </si>
  <si>
    <t>komponente za distalni femur, za rekonstrukciju oštećenja velikog dijela koljena, osteoartikularnog defekta i nadogradnja na postojeći implantat.</t>
  </si>
  <si>
    <t>Distalna femoralna komponenta, lijeva i desna u najmanje dvije veličine, reguliranje vanjske rotacije komponente na zupcima stema ili ekstenzije.</t>
  </si>
  <si>
    <t>Umetci i klinovi za tibijalnu komponentu, za svaku veličinu tibije umetak od dvije različite debljine i klin u 2 veličine, konekcija preko vijaka ili cementiranjem</t>
  </si>
  <si>
    <t>Tibijalna komponenta, mobilna, minimalno 4 veličine</t>
  </si>
  <si>
    <t>Tibijalna komponenta, mobilna, umetci cijeloviti ili djelomični 5 mm ili 10 mm debljine</t>
  </si>
  <si>
    <t xml:space="preserve">Femoralna kompnenta, lijeva i desna u minimalno 4 različite veličine, prikladna za resekciju distalnog dijela femura </t>
  </si>
  <si>
    <t>Proksimalna tibijalna komponenta u minimalno 1 veličini</t>
  </si>
  <si>
    <t>komponenta glave humerusa, standardna, reguliranje anteverzije rotacijom komponente na stemu.</t>
  </si>
  <si>
    <t>Cementni anatomski glenoid u minimalno 3 veličina, kompatibilan sa kapom proksimalnog humerusa.</t>
  </si>
  <si>
    <t>komponente za inverzni humerus, bescementni glenoid s dodatnom fiksacijom spongioznim vijcima sa opcijom kutno stabilnih vijaka.</t>
  </si>
  <si>
    <t>Glenosfera kompatibilna sa kapom reverznog humerusa.</t>
  </si>
  <si>
    <t>Modularni acetabulum sa stemom sa mogućnošću kombinacije različitih promjera acetabuluma sa različitim stemovima, najmanje 3 veličine vanjskog promjera</t>
  </si>
  <si>
    <t>Vijak za povezivanje komponenti</t>
  </si>
  <si>
    <t xml:space="preserve">inverzni humeralni vrat s vijkom za zaključavanje u 2 varijante: s hidroksiapatitom i s antirotacijskim perima, konus spoja s distalnim dijelom stema </t>
  </si>
  <si>
    <t>glenosfera s konusom i vijkom u najmanje 2 veličine</t>
  </si>
  <si>
    <t>femoralni dio posebno za lijevo a posebno za desno koljeno, anatomsko koljeno, bikondilarni tip endoproteze, femoralna komponenta u dva dizajna za očuvanje i žrtvovanje stražnje ukrižene sveze, cementna, materijal kobalt krom, femoralna komponenta za žrtvovanje stražnje ukrižene sveze u najmanje 8 veličina, femoralna komponenta kompatibilna sa tibijalnim insertima za očuvanje stražnje ukrižene sveze u najmanje 5 izmjenjivih kombinacija, femoralna komponenta kompatibilna sa tibijalnim insertima za žrtvovanje stražnje ukrižene sveze u najmanje 8 izmjenjivih kombinacija, femoralna komponenta kompatibilna s tibijalnom primarnom i revizijskom komponentom, mogućnost kombiniranja različitih veličina femoralne i tibijalne komponente, femoralna komponenta za očuvanje stražnje ukrižene sveze u najmanja 8 veličina</t>
  </si>
  <si>
    <t>femoralni dio posebno za lijevo a posebno za desno koljeno, materijal CoCr, cementna, femoralna komponenta s mogučnošću dodatne stabilizacije produženim trupovima i femoralnim umetcima, femoralna komponenta kompatibilna s tibijalnom primarnom i revizijskom komponentom, femoralna komponenta kompatibilna s tibijalnim insertom za žrtvovanje stražnje ukrižene sveze i tibijalnim insertom za nedostatne kolateralne ligamente, femoralna komponenta u najmanje 5 veličina</t>
  </si>
  <si>
    <t>za svaku veličinu tibijalne komponente umetak od dvije različite debljine, kompatibilni sa tibijalnom primarnom i revizijskom komponentom, kompatibilni sa metafiznim rukavcima cjelovite trabekularne strukture</t>
  </si>
  <si>
    <t>mogućnost nadogradnje femoralnog i tibijalnog dijela endoproteze jednokomponentnit ravnim i offset trupovima ili jednokomponentnim trupovima s opseg adapterom u najmanje 2 različite dužine i najmanje 5 različitih promjera, kompatibilni s femoralnom komponentom za dodatnu stabilizaciju trupom i tibijalnom komponentom fiksnom primarnom i revizijskom</t>
  </si>
  <si>
    <t>materijal cjelovite trabekularne strukture, rukavci za femur lijevi i desni metafizni u najmanje 2 veličine, lijevi i desni femoralni dijafizni u najmanje 2 veličine, medjusobno kompatibilni, mogućnost konekcije cementom, rukavci za tibiju metafizni u najmanje 2 različita oblika, kompatibilni s femoralnom komponentom za dodatnu stabilizaciju trupom, sa tibijalnom komponentom fiksnom primarnom i revizijskom, oofset i ravnim trupovima ili ravni trupovi s opseg adapterima za stabilizaciju i sa femoralnim i tibijalnim umetcima</t>
  </si>
  <si>
    <t>polietilenska zglobna površina, zglobna površina u najmanje 6 veličina i 5 različitih debljina, kompatibilno s femoralnom komponentom standardnom CoCr, tibijalnom komponentom primarnom fiksnom i revizijskom</t>
  </si>
  <si>
    <t>polietilenska zglobna površina, zglobna površina u najmanje 9 veličina i 6 različitih debljina, kompatibilno s femoralnom komponentom standardnom CoCr, femoralnom komponentom za dodatnu stabilizaciju trupom, tibijalnom komponentom fiksnom primarnom i revizijskom</t>
  </si>
  <si>
    <t>polietilenska zglobna površina, polietilenski umetak u najmanje 5 veličina i 6 različitih debljina, kompatibilan sa femoralnom komponentom za dodatnu stabilizaciju trupom i tibijalnom primarnom i revizijskom komponentom</t>
  </si>
  <si>
    <t>komplet instrumenata, set za šivanje meniska s rezačem konca, manupulatorom čvora, sondom, kukicom, pištolj i retraktor za fiksaciju meniska</t>
  </si>
  <si>
    <t>Implantat, navedena dva konca za provlačenje, omča sa zaključavanjem u više točkaka i prilagodljive duljine oblika trake, namijenjen za tibijalnu i femoralnu fiksaciju ST/G transplantata. Mogućnost augmentacije ligamenata sa već unaprijed stavljenom dodatnom trakom na implantatu</t>
  </si>
  <si>
    <t xml:space="preserve">Interferentni biokompozitni vijak promjera od 6 do 10 mm, dužine 20mm, (navoj cijelom dužinom vijka) </t>
  </si>
  <si>
    <t xml:space="preserve">Interferentni biokompozitni vijak promjera od 7 do 12 mm, dužine 30 mm, (navoj cijelom dužinom vijka) </t>
  </si>
  <si>
    <t>komplet za rekonstrukciju medijalnog patelo femoralnog ligamenta. Sastoji se od MPFL radiografskog predloška, vijka dimenzija 6 x 23mm iz mješavine bifaznog kalcij fosfata i PLDL kiseline te dva sidra bez konaca dimenzija 4.75 x 19.1mm iz beta tri kalcij fosfata i PLL kiseline.</t>
  </si>
  <si>
    <t>Konac napravljen od UHMWPE materijala dužine 30 cm, obložen voskom zbog lakšeg provlačenja kroz kanulirane instrumente, veličina #2 - 0 ili #2, zaštićen plastičnom tubom</t>
  </si>
  <si>
    <t>Konac napravljen od UHMWPE materijala koji je na jednom kraju zatvorena omča radi lakšeg vezivanja čvora, veličina #0 KUTIJA 12 kom</t>
  </si>
  <si>
    <t>Konac napravljen od UHMWPE materijala koji daje izrazitu snagu a mekan na dodir, oblik trake širine 1.3 mm, KUTIJA 12 kom</t>
  </si>
  <si>
    <t>Trup standardni, titanska legura, najmanje 12 veličina, jednokomponentna opcija s ovratnikom i bez ovratnika za standardni trup, kut između osovine trupa i vrata 135°, strukturirana površina (proksimalno - horizontalne, distalno - vertikalne strukture) presvučena u cijelosti hidroksiapatitom minimalno debljine 150 mikrona ili više, konus 12/14</t>
  </si>
  <si>
    <t xml:space="preserve">Trup Lateralizirani Coxa Vara, titanska legura, najmanje 10 veličina, jednokomponetna sa ovratnikom, kut između osovine trupa i vrata min 125° do max 126,5°, strukturirana površina (proksimalno - horizontalne, distalno - vertikalne strukture) presvučena u cijelosti hidroksiapatitom minimalno debljine 150 mikrona ili više
</t>
  </si>
  <si>
    <t>Trup lateralizirani sa velikim pomakom (High Offset), titanska legura, najmanje 10 veličina, jednokomponetna opcija sa ovratnikom i bez ovratnika ,kut između osovine trupa i vrata 135°, strukturirana površina (proksimalno - horizontalne, distalno - vertikalne strukture) presvučena u cijelosti hidroksiapatitom minimalno debljine 150 mikrona ili više, konus 12/14</t>
  </si>
  <si>
    <t>Trup standardni titanska legura, najmanje 3 veličine trupa bez ovratnika i najmanje 7 veličina trupa s ovratnikom jednokomponetna opcija ,kut između osovine trupa i vrata 125°, strukturirana površina (proksimalno - horizontalne, distalno - vertikalne strukture) presvučena u cijelosti hidroksiapatitom minimalno debljine 150 mikrona ili više, konus 12/14</t>
  </si>
  <si>
    <t>Trup s kratkim vratom titanska legura, najmanje 3 veličine trupa bez ovratnika i najmanje 7 veličina trupa s ovratnikom jednokomponetna opcija ,kut između osovine trupa i vrata 135°, strukturirana površina (proksimalno - horizontalne, distalno - vertikalne strukture) presvučena u cijelosti hidroksiapatitom minimalno debljine 150 mikrona ili više, konus 12/14</t>
  </si>
  <si>
    <t>Glava CoCr, kombinacija najmanje tri veličine glava promjer 28mm, 32mm i 36mm, najmanje 5 različitih dužina vrata od minimalno jednog promjera glave, materijal CoCr, konus 12/14</t>
  </si>
  <si>
    <t>Glava Keramička, kombinacija najmanje tri veličine glava promjer 28mm, 32mm i 36mm, najmanje 4 različite dužine vrata od minimalno jednog promjera glave, keramički materijal, konus 12/14</t>
  </si>
  <si>
    <t>Glava Keramička, ojačana s titanskim ojačanjem. kombinacija najmanje tri veličine glava promjer 28mm, 32mm i 36mm, najmanje 4 različite dužine vrata od minimalno jednog promjera glave, keramički materijal, konus 12/14</t>
  </si>
  <si>
    <t>Acetabularni umetak keramički, unutarnji promjer kombinacija najmanje tri veličine glava promjer 28mm, 32mm i 36mm, min 4 veličine za konus 28, min 3 veličine za konus 32, min 8 veličina za konus 36</t>
  </si>
  <si>
    <t>Bipolarna glava pozitivna ekscentričnost dostupnost
 za femoralne glave konusa 28 u najmanje 20 veličina
kompatibilna sa cementnim i bezcementnim femoralnim stemom</t>
  </si>
  <si>
    <t>Femoralna komponenta, minimalno 5 veličina, izrađena od CoCr, može se koristiti sa tibijom istog broja, brojom manjom i broj većom</t>
  </si>
  <si>
    <t>Tibijalna komponenta, polirana CoCr tibijalna komponenta, za svaku veličinu ima dvije opcije (desna medijalna = lijeva lateralna / lijeva medijalna = desna lateralna), metalna opcija u najmanje 6 veličina</t>
  </si>
  <si>
    <t>Femoralna komponenta, cementna fiksacija, diferencirana za lijevo i desno koljeno, s mogućnošću zadržavanja ili žrtvovanja / zamjene stražnjeg križnog ligamenta, sagitalni profil femoralne komponente je dizajniran da postupno smanjuje radijuse radi postizanja maksimalne tibiofemoralne kontaktne površine i kongruencije dok ostaje stabilan tijekom fleksije i ekstenzije, minimalno 10 veličina, materijal: kobalt - krom</t>
  </si>
  <si>
    <t>Tibijalna komponenta, visoko polirana simetrična tibijalna platforma za cementnu fiksaciju, s mogućnošću zadržavanja i žrtvovanja stražnjeg križnog ligamenta i opcija za fiksni i pokretni umetak za platformu, zaključavajući mehanizam novije generacije omogućuje mijenjanje 2 veličine veće ili 2 veličine manjeg umetka s istom veličinom tibialnog platoa, prisutnost min 4 distalna utora i džepova za optimalno učvršćivanje cementa, minimalno 10 veličina, materijal: kobalt - krom</t>
  </si>
  <si>
    <t>Medijalizirana polietilenska patelarna komponenta, sastav : antioksidativni polietilen koji povećava otpornost na trošenje, mehaničku čvrstoću i osigurava oksidativnu stabilnost, mogućnost ugradnje medijalizirane kupolaste i medijalizirane anatomske patelarne opcije s 3 klina i maksimalna pokrivenost patele za optimalnu patelo - femoralnu kongruenciju i vraćanje anatomske osi zgloba, minimalno 5 veličina patele.</t>
  </si>
  <si>
    <t xml:space="preserve">Koštani cement sa antibiotikom velike viskoznosti 20g, kopolimer metil akrilata, vrijeme stvrdnjavanja 14 min na 19° </t>
  </si>
  <si>
    <t xml:space="preserve">Koštani cement sa antibiotikom velike viskoznosti 40g, kopolimer metil akrilata, vrijeme stvrdnjavanja 14 min na 19° </t>
  </si>
  <si>
    <t xml:space="preserve">Koštani cement bez antibiotikom velike viskoznosti 40g, kopolimer metil akrilata, vrijeme stvrdnjavanja 13 min na 19° </t>
  </si>
  <si>
    <t xml:space="preserve">Koštani cement bez antibiotikom velike viskoznosti 20g, kopolimer metil akrilata, vrijeme stvrdnjavanja 13 min na 19° </t>
  </si>
  <si>
    <t xml:space="preserve">Koštani cement bez antibiotikom srednje viskoznosti 40g, kopolimer metil akrilata, vrijeme stvrdnjavanja 16,5 min na 19° </t>
  </si>
  <si>
    <t xml:space="preserve">Koštani cement bez antibiotikom srednje viskoznosti 40g, kopolimer metil akrilata, vrijeme stvrdnjavanja 12,5 min na 19° </t>
  </si>
  <si>
    <t xml:space="preserve">Femoralna komponenta sa osovinom, najmanje 3 veličine, anatomska (desna i lijeva), CoCr legura femura i osovine, </t>
  </si>
  <si>
    <t>Tibijalna komponenta fiksna, fiksna tibijalna komponenta u najmanje 10 veličina, komponenta od CoCr, mogućnost augmentacije i postavljanja stemova i offseta</t>
  </si>
  <si>
    <t>Tibijalna komponenta mobilna, mobilna tibijalna komponenta u najmanje 10 veličina, visoko polirani CoCr, mogućnost augmentacije i postavljanja stemova i metafizne fiksacije za nadopunu koštanog defekta</t>
  </si>
  <si>
    <t>Femoralna komponenta, mogućnost augmentacije i postavljanja stemova i offseta te zasebno postavljanje metafizne fiksacije za nadopunu koštanog defekta na femoralnu komponentu, izrađena od CoCr u najmanje 10 veličina, posebno za desno i posebno za lijevo koljeno, opcija dizajna za žrtvovanje stražnje ukrižene sveze</t>
  </si>
  <si>
    <t xml:space="preserve">Stem/trup, bescementna opcija, univerzalni stemovi koji su prilagođeni za upotrebu sa femoralnom i tibijalnom komponentom, najmanje 3 dužine i najmanje 8 debljina, </t>
  </si>
  <si>
    <t>Stem/trup, cementna opcija, univerzalni stemovi koji su prilagođeni za upotrebu sa femoralnom i tibijalnom komponentom, najmanje 2 veličine</t>
  </si>
  <si>
    <t>Offset za tibiju i femur, izrađeni od CoCr, kompatibilan s femoralnom i tibijalnom komponentom, minimalno 3 veličine offseta.</t>
  </si>
  <si>
    <t>Metafizna fiksacija za femoralnu komponentu, titanska legura, full porozna i polu porozna, najmanje 6 debljina full porozne i najmanje 6 veličina polu porozne metafizne fiksacije, stepenasti dizajn</t>
  </si>
  <si>
    <t>Metafizna fiksacija za tibijalnu komponentu, titanska legura, full porozna i polu porozna metafizna fiksacija, najmanje 6 debljina full porozne i najmanje 6 veličina polu porozne metafizne fiksacije, stepenasti dizajn</t>
  </si>
  <si>
    <t>Segmentalne komponente totalnog femura, titanska legura, minimalno 8 veličina segmenata, antirotacijski utori, mogućnost spajanja na proksimalnu femoralnu komponentu i femoralni stem</t>
  </si>
  <si>
    <t>Segmentalne komponente totalnog femura, standardna i interkalkarna femoralna komponenta, izrađena od titanske legure, 55 mm duljine</t>
  </si>
  <si>
    <t>Distalni femur, CoCr legura, anatomska, spaja se s segmentalnim, totalnim segmentalnim komponentama femura ili stemovima, CoCr klin za spajanje femoralne i tibijalne komponente (hinge)</t>
  </si>
  <si>
    <t>Proksimalna tibijalna komponenta, CoCr legura, najmanje 1 veličine, minimalno 105 mm minimalna resekcija, mogućnost pričvršćivanja mekih struktura na tibijalnu komponentu</t>
  </si>
  <si>
    <t>Jednokratni instrument za pulsno ispiranje kosti s vanjskom ili integriranom baterijom , sa integriranim crijevom za irigaciju i sukciju, s nastavcima za debridement dužine od 8,6 do 13 cm; sa varijabilnim prekidačem za lakšu kontrolu pritiska, frekvenciju pulsa i protoka; sterilizirana EO.</t>
  </si>
  <si>
    <t>Meko končano sidro, do 1,0 mm, neresorptivno, namjenjeno za stabilizacije šake i lakta, s jednim navedenim #2‐0 koncem od UHMWPE, na insertu, s borerom i štitnikom na vrhu sidra</t>
  </si>
  <si>
    <t>Meko končano sidro, do 1,0 mm, neresorptivno, namjenjeno za stabilizacije šake i lakta, s jednim navedenim #3‐0 koncem od UHMWPE, na insertu, s borerom i štitnikom na vrhu sidra</t>
  </si>
  <si>
    <t>Mikro kompresivni vijci s punim navojem, 2.5 x 8 -  14 mm (povećanje od 1 mm), 2.5 x 16 -  50 mm (povećanje od 2 mm)</t>
  </si>
  <si>
    <t>Mini kompresivni vijci s punim navojem 3.5 x 12 - 60 mm</t>
  </si>
  <si>
    <t>Standardni kompresivni vijci s punim navojem 4.0 x 16 -  60 mm</t>
  </si>
  <si>
    <t>Svrdla odgovarajuća kompresivnim vijcima</t>
  </si>
  <si>
    <t>Žice vodilice odgovarajuće kompresivnim vijcima</t>
  </si>
  <si>
    <t>Produženi bescementni trup -  standardni i lateralizirani, titanska legura, najmanje 5 veličina standardne i najmanje 5 veličina lateralizirane varijante trupa
produženi trup, jednokomponentni s ovratnikom, distalno dva proreza, strukturirana površina (proksimalno - horizontalne, distalno - vertikalne strukture)
presvučena u cijelosti hidroksiapatitom minimalno 150 mikrona, konus 12/14</t>
  </si>
  <si>
    <t>Glava, kombinacija najmanje četiri veličine glava promjer 22.225, 28 mm, 32 mm i 36 mm, najmanje 5 različitih dužina vrata od minimalno jednog promjera glave, materijal CoCr, konus 12/14</t>
  </si>
  <si>
    <t>Proksimalna femoralna komponenta u minimalno 3 varijante, reguliranje anteverzije rotacijom komponente na zupcima stema ili ekstenzije.</t>
  </si>
  <si>
    <t>kompleti za pričvršćivanje tkiva na proksimalnu femoralnu komponentu, ravni i/ili zakrivljeni podložak.</t>
  </si>
  <si>
    <t>komplet za distalni femur u najmanje 2 veličine, za svaku veličinu femoralne komponente koji sadrži: polietilenski umetak, osovinu, set vijak i tibijalni rukavac</t>
  </si>
  <si>
    <t>Polietilenski štitnik za osovinu, u najmanje 2 veličine, za svaku veličinu distalne femoralne komponente</t>
  </si>
  <si>
    <t xml:space="preserve">Femoralna kompnenta, lijeva i desna u minimalno 4 različite veličine, prikladna za resekciju distalnog dijela femura i kompatiblna sa distalnim i posteriornim femoralnim blokom </t>
  </si>
  <si>
    <t>Proksimalna tibijalna komponenta u minimalno 3 veličine, materijal Tantal</t>
  </si>
  <si>
    <t>Umetci femoralne komponente, za svaku veličinu femura: distalni i posteriorni umetak u dvije debljine, anteriorni umetak u jednoj dimenziji, konekcija sa femoralnom komponentom preko vijka ili cementiranjem</t>
  </si>
  <si>
    <t>kompleti za pričvršćivanje tkiva na proksimalnu tibijalnu komponentu, dvije ručice sa zubima za dodatnu fiksaciju, konekcija na tibiju heksagonalna.</t>
  </si>
  <si>
    <t>komplet za konverziju koji sadrži: polietilenski umetak sa štitom, osovinu, polietilensku kapicu i tibijalni rukavac</t>
  </si>
  <si>
    <t>Titanski implantat za suspenzornu fiksaciju, 13 mm x 2 mm titanska pločica, sa navedenim koncem za provlačenje #7 UHMWPE, četverostruka omča od polietilena sa patentiranim zaključavanjem u 4 točke, prilagodljive duzine, namijenjen za femoralnu fiksaciju ST/G transplantata tehnikom "u liniji"</t>
  </si>
  <si>
    <t>Titanski implantat za suspenzornu fiksaciju, revizijski, 20 mm x 4.5 mm titanska pločica, sa navedenim koncem za provlačenje #7 UHMWPE, četverostruka omča od polietilena sa patentiranim zaključavanjem u 4 točke, prilagodljive duzine, namijenjen za femoralnu fiksaciju ST/G transplantata tehnikom "u liniji" kod slučajeva urušenja koštanog zida</t>
  </si>
  <si>
    <t>Humeralni trup proteze, varijabilna inklinacija (125 -  140°), verzija (+ - 10°) i ofset (3,5mm), namjenjena za anatomsku rekonstrukciju, mogućnost prihvata ekscentričnih glava humerusa, kompatibilna sa raznim vrstama proteze glenoida, 7 veličina trupa</t>
  </si>
  <si>
    <t>Glava humerusa, 14 različitih veličina, kompatibilna sa raznim vrstama proteze glenoida</t>
  </si>
  <si>
    <t>Zatvoreni sistem šprica 2 u 1, navojna šprica za prp od 6 ml, unutar velike šprice za vađenje krvi od 15 ml, za pripremu autologne plazme s koncentriranim trombocitima, za primjenu kod ozljeda tetiva, mišića ili zglobova, sterilan, 5 komada u kutiji</t>
  </si>
  <si>
    <t xml:space="preserve">Set za koncentriranje koštane srži za liječenje pseudoartroze – procesuira od 40 do 180 ml krvi, ili krvi pomiješane sa koštanom srži po ciklusu, sa 3 posebne komore za odvajanje različitih krvnih komponenti, sterilan </t>
  </si>
  <si>
    <t>Zatvoreni sustav sa integriranim komponentama za pripremu koštanog cementa pod vakumom, predpripremljen, štrcaljaka za aplikaciju koštanog cementa s antibiotskim (gentamicin) koštanim cementom 40g</t>
  </si>
  <si>
    <t>Sistem za šivanje meniska tehnikom sve unutra, tehnologijom bez čvora sa implantatima načinjenim od konca #2 - 0. Ergonomska drška sa pomičnim graničnikom od 10 - 18mm, igla zakrivljena od - 12 do 24 stupnjeva.</t>
  </si>
  <si>
    <t>komplet za refiksaciju avulzije korijena meniska, sastoji se od igle instrumenta za provlaćenje konca, borera za retroboranje slijepog tunela promjera 6 mm, silikonske kanile promjera 8mm i duljine 3 cm, 2 ukrućena konca od UHMWP dimenzije #2 - 0, titanskog gumba, kanulirane igle s uloženim nitinolnim lasom i dva konca iz UHMWP dimenzije #0 s omčom na jednom kraju.</t>
  </si>
  <si>
    <t>Pasta za popunjavanje koštanih defekata, alfa - trikalcijfosfat i hidroksiapatit, odmah spremna za aplikaciju (nije potrebno prethodno miješanje), stvrdnjavanje tek nakon kontakta sa tekućinama što omogućuje višekratnu aplikaciju na istom pacijentu, konačne kompresivne snage 45 MPa, 1 ml</t>
  </si>
  <si>
    <t>Pasta za popunjavanje koštanih defekata, alfa - trikalcijfosfat i hidroksiapatit, odmah spremna za aplikaciju (nije potrebno prethodno miješanje), stvrdnjavanje tek nakon kontakta sa tekućinama što omogućuje višekratnu aplikaciju na istom pacijentu, konačne kompresivne snage 45 MPa, 3 ml</t>
  </si>
  <si>
    <t>Pasta za popunjavanje koštanih defekata, alfa - trikalcijfosfat i hidroksiapatit, odmah spremna za aplikaciju (nije potrebno prethodno miješanje), stvrdnjavanje tek nakon kontakta sa tekućinama što omogućuje višekratnu aplikaciju na istom pacijentu, konačne kompresivne snage 45 MPa, 6 ml</t>
  </si>
  <si>
    <t>Pasta za popunjavanje koštanih defekata, alfa - trikalcijfosfat i hidroksiapatit, odmah spremna za aplikaciju (nije potrebno prethodno miješanje), stvrdnjavanje tek nakon kontakta sa tekućinama što omogućuje višekratnu aplikaciju na istom pacijentu, konačne kompresivne snage 45 MPa, 12 ml</t>
  </si>
  <si>
    <t>materijal CoCr, u najmanje 2 veličine, za spajanje proksimalnih i distalnih komponenti te dodatno zaključavanje</t>
  </si>
  <si>
    <t>za tretiranje infekcije, s antibiotikom</t>
  </si>
  <si>
    <t>2.0/2.3 kompresijska kondilarna ploča s pinom, 6 rupa, lijeva/desna, titan</t>
  </si>
  <si>
    <t>3.0 Kanulirani kompresijski vijak s glavom, kratki/dugi navoj, titan</t>
  </si>
  <si>
    <t>3.0 Kanulirani kompresijski vijak bez glave, kratki/dugi navoj, titan</t>
  </si>
  <si>
    <t>4.0 Kanulirani kompresijski vijak s glavom, kratki/dugi/puni navoj, titan</t>
  </si>
  <si>
    <t>4.0 Kanulirani kompresijski vijak bez glave, kratki/dugi/puni navoj, titan</t>
  </si>
  <si>
    <t>5.0 Kanulirani kompresijski vijak s glavom, kratki/dugi/puni navoj, titan</t>
  </si>
  <si>
    <t>5.0 Kanulirani kompresijski vijak bez glave, kratki/dugi/puni navoj, titan</t>
  </si>
  <si>
    <t>7.0 Kanulirani kompresijski vijak s glavom, kratki /dugi/puni navoj, titan</t>
  </si>
  <si>
    <t>7.0 Kanulirani kompresijski vijak bez glave, kratki/dugi/puni navoj, titan</t>
  </si>
  <si>
    <t>Standardna tibijalna komponenta</t>
  </si>
  <si>
    <t>materijal CoCr za fiksnu komponentu, mogućnost nadogradnje stema intraoperativno, u najmanje 5 veličina, cementna i bescementna opcija</t>
  </si>
  <si>
    <t xml:space="preserve"> Tibijalna komponenta</t>
  </si>
  <si>
    <t>materijal CoCr za mobilnu komponentu, mogućnost nadogradnje stema intraoperativno, u najmanje 5 veličina, cementna i bescementna opcija</t>
  </si>
  <si>
    <t>Standardna femoralna komponenta</t>
  </si>
  <si>
    <t>posebno za lijevo i desno koljeno, materijal CoCr, femoralna komponenta u dva dizajna s očivanje i žrtvovanje stražnje ukrižene sveze, u najmanje 8 veličina, opcija cementna i bescementna</t>
  </si>
  <si>
    <t xml:space="preserve">Femoralna komponenta </t>
  </si>
  <si>
    <t>tretiranje infekcije koljena s antibiotikom</t>
  </si>
  <si>
    <t>titanska legura presvučena kacijevim fosfatom, konus 12/14, najmanje 11 veličina, jednokomponentna opcija</t>
  </si>
  <si>
    <t>mikroporozna struktura s duplim premazom, titanska legura presvučena kalcijevim fosfatom, konus 12/14, najmanje 13 veličina, jednokomponentna opcija</t>
  </si>
  <si>
    <t>za tretiranje infekcije s antibiotikom</t>
  </si>
  <si>
    <t>Sve komponente moraju biti od istog proizvođača.
Sistemi moraju omogućavati sigurno snimanje pacijenta MR - om.</t>
  </si>
  <si>
    <t>komponente od titanske legure</t>
  </si>
  <si>
    <t>Sve komponente moraju biti od istog proizvođača.
Proteza mora omogućavati sigurno snimanje pacijenta MR - om.
Postojanje šablona za predoperacijsko planiranje u obliku folije i digitalnom obliku</t>
  </si>
  <si>
    <t>Femur za displazije, jednokomponentni</t>
  </si>
  <si>
    <t xml:space="preserve">Resorptivna k - žica iz PLL kiseline za fiksaciju metatarzalnih, metakarpalnih kostiju i za fiksaciju malih ulomaka,1.5 i 2.0mm sa metalnim vrhom, sa instrumentima za ručnu aplikaciju; 5komada u kutiji </t>
  </si>
  <si>
    <t>kompresivni vijak s punim navojem, veliki, promjera 5.0 mm, titanski, veličine 20 -  50 mm u razmacima po 2 mm, kanulirani
kompresivni vijak s punim navojem, veliki, promjera 5.0 mm, titanski, veličine 55 -  90 mm u razmacima po 5 mm, kanulirani</t>
  </si>
  <si>
    <t>kompresivni vijak s punim navojem, ekstra veliki, promjera 7.0 mm, titanski, veličine 35 -  120 mm u razmacima po 5 mm, kanulirani
kompresivni vijak s punim navojem, ekstra veliki, promjera 7.0 mm, titanski, veličine 125 -  140 mm u razmacima po 5 mm, kanulirani, sterilno pakirani</t>
  </si>
  <si>
    <t>Žica vodilica,za iznad navedene kanulirane kompresivne vijke, 6 kom/kutija</t>
  </si>
  <si>
    <t>Titanska niskoprofilna pločica anatomski dizajnirana za medijalizaciju ili lateralizaciju petne kosti sa unaprijed predodređenim stupnjevima medijalizacije ili lateralizacije s 5, 7.5 ili 10 mm sa kompresivnim svojstvima</t>
  </si>
  <si>
    <t>Titanski niskoprofilni zaljučavajući vijak, Ø 3.5, dužine od 14 do 60 mm, kompatibilan sa iznad navedenim pločicama</t>
  </si>
  <si>
    <t>Titanski niskoprofilni spongiozni kompresivni vijak, Ø 4 mm, od 14 do 60 mm veličine, kompatibilan s gore navedenim pločicama,</t>
  </si>
  <si>
    <t>Titanski niskoprofilni kanulirani vijak djelomičnog navoja, 4 mm, dužine od 14 do 60 mm kompatibilan sa iznad navedenim pločicama</t>
  </si>
  <si>
    <t>Nitinolska niskoprofilna staplica visine 1.0 mm, za postizanje kontinuirane kompresije, 14 različitih veličina u rasponu od 9 x 7 mm do 25 x 20 mm, pakirana pojedinačno</t>
  </si>
  <si>
    <t>Nitinolska niskoprofilna staplica visine 1.0 mm, za postizanje kontinuirane kompresije, 14 različitih veličina u rasponu od 9 x 7 mm do 25 x 20 mm, pakirana sa jednokratnim ugradbenim instrumentarijem. </t>
  </si>
  <si>
    <t>Kit za popravak ruptura plantarne ploče, sadrži: iglu za automatski šivač, vijak s lomljivom glavom, konac #0 plavi, 2 komada konac #0 bijeli, žica za provlačenje šava</t>
  </si>
  <si>
    <t xml:space="preserve">Set za popravak Ahilove tetive minimalno invazivnom tehnikom pomoću konaca </t>
  </si>
  <si>
    <t>Strelice za fiksaciju hrskavice 1.3 mm x 18 mm, sterilni, 5 kom u kutiji</t>
  </si>
  <si>
    <t xml:space="preserve">Ergonomska drška za precizno postavljanje horizontalnog i vertikalnog šava prilikom šivanja meniskusa tehnikom iznutra prema van. </t>
  </si>
  <si>
    <t>Kanile koje se stavljaju na ergonomsku dršku za šivanje meniskusa, a omogućavaju pristup prednjoj, središnjoj ili stražnjoj zoni meniskusa prilikom šivanja.</t>
  </si>
  <si>
    <t>Pločica za tibijalnu osteotomiju, materijal: smjesa neprekinutih vlakana karbona, poly - ether - ether - ketone (PEEK) i tantala, 7 otvora za vijke, kombinacija zaključavajućih i kompresijskih vijaka</t>
  </si>
  <si>
    <t>Pločica za femoralnu osteotomiju, anatomska, materijal: smjesa neprekinutih vlakana karbona, poly - ether - ether - ketone (PEEK) i tantala, 8 otvora za vijke, kombinacija zaključavajućih i kompresijskih vijaka</t>
  </si>
  <si>
    <t>Ploćica za fiksiranje korakoida Latarjet tehnikom</t>
  </si>
  <si>
    <t>Pločica kompresijska s limitirajućim kontaktom (LC DCP), za vijke 3,5, 3 - 10 provrta, čelik</t>
  </si>
  <si>
    <t>Pločica kompresijska s limitirajućim kontaktom (LC DCP), za vijke 4,5, 6 - 20 provrta, čelik</t>
  </si>
  <si>
    <t>Pločica kompresijska s limitirajućim kontaktom (LC DCP), za vijke 3,5, 3 - 10 provrta, titan</t>
  </si>
  <si>
    <t>Pločica kompresijska s limitirajućim kontaktom (LC DCP), za vijke 4,5, 6 - 20 provrta, titan</t>
  </si>
  <si>
    <t>Femoralni teleskopski čavli u najmanje 5 veličina sa dugim navojem na distalnoj komponenti</t>
  </si>
  <si>
    <t>Femoralni teleskopski čavli u najmanje 5 veličina sa kratkim navojem na distalnoj komponenti</t>
  </si>
  <si>
    <t>Femoralni teleskopski čavli u najmanje 5 veličina bez navoja u distalnoj komponenti</t>
  </si>
  <si>
    <t>Tibialni i humeralni teleskopski čavli u najmanje 5 veličina sa dugim navojem na distalnoj komponenti</t>
  </si>
  <si>
    <t>Tibialni i humeralni teleskopski čavli u najmanje 5 veličina sa kratkim navojem na distalnoj komponenti</t>
  </si>
  <si>
    <t>Tibialni i humeralni teleskopski čavli u najmanje 5 veličina bez navoja na distalnoj komponenti</t>
  </si>
  <si>
    <t>Vanjski fiksator sastavljen od gore navedenih komponenti</t>
  </si>
  <si>
    <t>Set za ugradnju multiplanarnog vanjskog fiksatora za rekonstrukciju ekstremiteta s potrebnim instrumentima i komponentama</t>
  </si>
  <si>
    <t>Set za ugradnju modularnog vanjskog fiksatora sa potrebnim instrumentima i komponentama</t>
  </si>
  <si>
    <t>Pločica za artrodezu ručnog zgloba, kombinirane rupe , standardna/kratka sa 8 rupa, ravna sa 9 rupa mm</t>
  </si>
  <si>
    <t>Sintetički resorptivni koštani nadomjestak u obliku gela od hidroksiapatita; biokompatibilan, ima svojstvo osteokondukcije</t>
  </si>
  <si>
    <t>Koštani cement, samostvrdnjavajući, visoki viskozitet, s antibiotikom, 40g, faza rada minimalno 10 min. (vrijeme do stvrdnjavanja cementa) na temperaturi od 20 stup. C +/ - 1</t>
  </si>
  <si>
    <t>Femoralna komponenta rotirajuće ukotvljena za dodatnu stabilizaciju trupom, femoralni dio posebno za lijevo a posebno za desno koljeno, materijal CoCr, femoralna komponenta s mogučnošću dodatne stabilizacije produženim trupovima i femoralnim umetcima, femoralna komponenta u najmanje 5 veličina</t>
  </si>
  <si>
    <t>Tibijalna komponenta rotirajuće ukotvljena, tibijalna komponenta fiksna sa stemom, mogućnost korištenja ekstenzija trupa proteze, tibijalna komponenta u najmanje 6 veličina, materijal CoCr</t>
  </si>
  <si>
    <t>Umetci i klinovi za tibijalne komponente , za svaku veličinu tibijalne komponente umetak od dvije različite debljine i klin u 2 veličine</t>
  </si>
  <si>
    <t>Trupovi za femoralne i tibijalne komponente, mogućnost nadogradnje femoralnog i tibijalnog dijela endoproteze ravnim i offset trupovima standardne dužine 145mm i 200mm, različitih promjera u najmanje 10 veličina, uvećanja po 1mm</t>
  </si>
  <si>
    <t>Umetak za femoralne komponente, za svaku veličinu femoralnog dijela : prednji umetak,distalni postranični umetak u dvije debljine , distalni umetak u dvije debljine, stražnji postranični umetak u dvije debljine, stražnji umetak u jednoj debljini</t>
  </si>
  <si>
    <t>s antibiotikom</t>
  </si>
  <si>
    <t>Koštani nadomjestak, kalcij fosfat s dodatkom hitozana, 10g</t>
  </si>
  <si>
    <t xml:space="preserve">Sve komponente moraju biti od istog proizvođača.Proteza mora omogućavati sigurno snimanje pacijenta MR - om. </t>
  </si>
  <si>
    <t>Constrained clip, za constrained varijantu, sa keramičkom oblogom.</t>
  </si>
  <si>
    <t xml:space="preserve">Standardna kompresijsko distrakcija jedinica </t>
  </si>
  <si>
    <t xml:space="preserve">Produžena kompresijsko distrakcija jedinica </t>
  </si>
  <si>
    <t>Femoralna komponenta , metalna, cementna, fiksna ili mobilna, materijal CoCrMo, s dvostrukim klinovima, svaka strana u 5 veličina</t>
  </si>
  <si>
    <t>Tibijalna komponenta, metalna ili titanska ili polietilenska, cementna fiksna ili mobilna, u najmanje 6 veličina, posebno za medijalnu, posebno za lateralnu stranu</t>
  </si>
  <si>
    <t>Tibijalni insert od polietilena za svaku veličinu tibialne komponente 6 različitih debljina, posebno za medijalnu, posebno za lateralnu stranu</t>
  </si>
  <si>
    <t>Tibijalna komponenta, cementna, dizajnirana za optimalni pokrov lateralnog dijela, materijal: polietilen visoke molekularne čistoće, u minimalno 6 veličina, minimalno 5 debljina</t>
  </si>
  <si>
    <t>Femoralna komponenta standardna CoCr, femoralni dio posebno za lijevo a posebno za desno koljeno, anatomsko koljeno, bikondilarni tip endoproteze, femoralna komponenta u dva dizajna za očuvanje i žrtvovanje stražnje ukrižene sveze, cementna, materijal kobalt krom, femoralna komponenta za žrtvovanje stražnje ukrižene sveze u najmanje 8 veličina, femoralna komponenta kompatibilna sa tibijalnim insertima za očuvanje stražnje ukrižene sveze u najmanje 5 izmjenjivih kombinacija, femoralna komponenta kompatibilna sa tibijalnim insertima za žrtvovanje stražnje ukrižene sveze u najmanje 8 izmjenjivih kombinacija, femoralna komponenta kompatibilna s tibijalnom primarnom i revizijskom komponentom, mogućnost kombiniranja različitih veličina femoralne i tibijalne komponente, femoralna komponenta za očuvanje stražnje ukrižene sveze u najmanja 8 veličina</t>
  </si>
  <si>
    <t>Tibijalni insert za očuvanje stražnje ukrižene sveze, polietilenska zglobna površina, zglobna površina u najmanje 6 veličina i 5 različitih debljina, kompatibilno s femoralnom komponentom standardnom CoCr, tibijalnom komponentom primarnom fiksnom i revizijskom</t>
  </si>
  <si>
    <t>Tibijalni insert za žrtvovanje stražnje ukrižene sveze, polietilenska zglobna površina, zglobna površina u najmanje 9 veličina i 6 različitih debljina, kompatibilno s femoralnom komponentom standardnom CoCr, femoralnom komponentom za dodatnu stabilizaciju trupom, tibijalnom komponentom fiksnom primarnom i revizijskom</t>
  </si>
  <si>
    <t>Sve komponente moraju biti od istog proizvođača.
Omogućeno snimanje pacijenta MR - om. Postojanje šablona za predoperacijsko planiranje u digitalnom obliku</t>
  </si>
  <si>
    <t>Antikoagulans citrat - dekstroza, 5 kom u kutiji</t>
  </si>
  <si>
    <t xml:space="preserve">Bio - kompresivni vijak, od PLLA, promjera 2.7 do 3.7 mm, dužine 16 do 26 mm </t>
  </si>
  <si>
    <t>sve komponente endoproteze cementirane</t>
  </si>
  <si>
    <t>mogućnost kombiniranja različitih veličina femoralne i tibijalne komponente</t>
  </si>
  <si>
    <t xml:space="preserve">kom </t>
  </si>
  <si>
    <t>Sukcijski sistem za prikupljanje vode na podu u obliku dijamanta, pakirano u kutiji od 30 kom</t>
  </si>
  <si>
    <t>Instrument za artroskopsko zatvaranje kapsule kuka, duljine 220 mm, kompatibilan sa #2 UHMWP koncem</t>
  </si>
  <si>
    <t>Instrument za artroskopsko šivanje labruma kuka, duljine 220 mm, kompatibilan sa #2 UHMWP koncem</t>
  </si>
  <si>
    <t>Sve komponente moraju biti od istog proizvođača.
Proteza mora omogućavati sigurno snimanje pacijenta MR - om</t>
  </si>
  <si>
    <t>68.1.</t>
  </si>
  <si>
    <t>70.1.</t>
  </si>
  <si>
    <t>69.1.</t>
  </si>
  <si>
    <t>86.14</t>
  </si>
  <si>
    <t>86.15</t>
  </si>
  <si>
    <t>86.16</t>
  </si>
  <si>
    <t>86.17</t>
  </si>
  <si>
    <t>114.1</t>
  </si>
  <si>
    <t>114.2</t>
  </si>
  <si>
    <t>114.3</t>
  </si>
  <si>
    <t>114.4</t>
  </si>
  <si>
    <t>114.5</t>
  </si>
  <si>
    <t>114.6</t>
  </si>
  <si>
    <t>114.7</t>
  </si>
  <si>
    <t>114.8</t>
  </si>
  <si>
    <t>114.9</t>
  </si>
  <si>
    <t>123.1</t>
  </si>
  <si>
    <t>123.2</t>
  </si>
  <si>
    <r>
      <rPr>
        <sz val="10"/>
        <color indexed="8"/>
        <rFont val="Arial Narrow"/>
        <family val="2"/>
        <charset val="238"/>
      </rPr>
      <t>Patela, polietilenska patela, ovalna kupolasta s tri klina, najmanje 4 veličine</t>
    </r>
  </si>
  <si>
    <t>140.1</t>
  </si>
  <si>
    <t>140.2</t>
  </si>
  <si>
    <t>140.3</t>
  </si>
  <si>
    <t>140.4</t>
  </si>
  <si>
    <t>140.5</t>
  </si>
  <si>
    <t>140.6</t>
  </si>
  <si>
    <t>140.7</t>
  </si>
  <si>
    <t>140.8</t>
  </si>
  <si>
    <t>10.1</t>
  </si>
  <si>
    <t>10.2</t>
  </si>
  <si>
    <t>10.3</t>
  </si>
  <si>
    <t>10.4</t>
  </si>
  <si>
    <t>10.5</t>
  </si>
  <si>
    <t>10.6</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</si>
  <si>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</si>
  <si>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</si>
  <si>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</si>
  <si>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</si>
  <si>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</si>
  <si>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</si>
  <si>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</si>
  <si>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</si>
  <si>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</si>
  <si>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</si>
  <si>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</si>
  <si>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</si>
  <si>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</si>
  <si>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</si>
  <si>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</si>
  <si>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</si>
  <si>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</si>
  <si>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</si>
  <si>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</si>
  <si>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</si>
  <si>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</si>
  <si>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</si>
  <si>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</si>
  <si>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</si>
  <si>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</si>
  <si>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</si>
  <si>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</si>
  <si>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</si>
  <si>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</si>
  <si>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</si>
  <si>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</si>
  <si>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</si>
  <si>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</si>
  <si>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</si>
  <si>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</si>
  <si>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</si>
  <si>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</si>
  <si>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</si>
  <si>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</si>
  <si>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</si>
  <si>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</si>
  <si>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</si>
  <si>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</si>
  <si>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</si>
  <si>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</si>
  <si>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</si>
  <si>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</si>
  <si>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</si>
  <si>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</si>
  <si>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</si>
  <si>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</si>
  <si>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</si>
  <si>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</si>
  <si>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</si>
  <si>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</si>
  <si>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</si>
  <si>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</si>
  <si>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</si>
  <si>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</si>
  <si>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</si>
  <si>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</si>
  <si>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</si>
  <si>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</si>
  <si>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</si>
  <si>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</si>
  <si>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</si>
  <si>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</si>
  <si>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</si>
  <si>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</si>
  <si>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</si>
  <si>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</si>
  <si>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</si>
  <si>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</si>
  <si>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</si>
  <si>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</si>
  <si>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</si>
  <si>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</si>
  <si>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</si>
  <si>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</si>
  <si>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</si>
  <si>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</si>
  <si>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</si>
  <si>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</si>
  <si>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</si>
  <si>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</si>
  <si>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</si>
  <si>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</si>
  <si>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</si>
  <si>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</si>
  <si>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</si>
  <si>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</si>
  <si>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</si>
  <si>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</si>
  <si>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</si>
  <si>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</si>
  <si>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</si>
  <si>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</si>
  <si>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</si>
  <si>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</si>
  <si>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</si>
  <si>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</si>
  <si>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</si>
  <si>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</si>
  <si>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</si>
  <si>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</si>
  <si>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</si>
  <si>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</si>
  <si>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</si>
  <si>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</si>
  <si>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</si>
  <si>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</si>
  <si>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</si>
  <si>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</si>
  <si>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</si>
  <si>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</si>
  <si>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</si>
  <si>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</si>
  <si>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</si>
  <si>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</si>
  <si>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</si>
  <si>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</si>
  <si>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</si>
  <si>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</si>
  <si>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</si>
  <si>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</si>
  <si>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</si>
  <si>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</si>
  <si>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</si>
  <si>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</si>
  <si>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</si>
  <si>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</si>
  <si>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</si>
  <si>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</si>
  <si>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</si>
  <si>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</si>
  <si>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</si>
  <si>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</si>
  <si>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</si>
  <si>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</si>
  <si>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</si>
  <si>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</si>
  <si>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</si>
  <si>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</si>
  <si>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</si>
  <si>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</si>
  <si>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</si>
  <si>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</si>
  <si>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</si>
  <si>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</si>
  <si>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</si>
  <si>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</si>
  <si>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</si>
  <si>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</si>
  <si>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</si>
  <si>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</si>
  <si>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</si>
  <si>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</si>
  <si>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</si>
  <si>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</si>
  <si>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</si>
  <si>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</si>
  <si>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</si>
  <si>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</si>
  <si>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15.1.1</t>
  </si>
  <si>
    <t>15.1.2</t>
  </si>
  <si>
    <t>15.1.3</t>
  </si>
  <si>
    <t>15.1.4</t>
  </si>
  <si>
    <t>15.1.5</t>
  </si>
  <si>
    <t>15.1.6</t>
  </si>
  <si>
    <t>15.1.7</t>
  </si>
  <si>
    <t>15.1.8</t>
  </si>
  <si>
    <t>31.1.1</t>
  </si>
  <si>
    <t>31.1.2</t>
  </si>
  <si>
    <t>31.1.3</t>
  </si>
  <si>
    <t>31.1.4</t>
  </si>
  <si>
    <t>31.1.5</t>
  </si>
  <si>
    <t>31.1.6</t>
  </si>
  <si>
    <t>31.2.1</t>
  </si>
  <si>
    <t>31.2.2</t>
  </si>
  <si>
    <t>31.2.3</t>
  </si>
  <si>
    <t>31.2.4</t>
  </si>
  <si>
    <t>31.2.5</t>
  </si>
  <si>
    <t>31.2.6</t>
  </si>
  <si>
    <t>31.2.7</t>
  </si>
  <si>
    <t>31.3.1</t>
  </si>
  <si>
    <t>31.3.2</t>
  </si>
  <si>
    <t>38.1</t>
  </si>
  <si>
    <t>38.2</t>
  </si>
  <si>
    <t>38.3</t>
  </si>
  <si>
    <t>38.4</t>
  </si>
  <si>
    <t>38.5</t>
  </si>
  <si>
    <t>38.6</t>
  </si>
  <si>
    <t>38.7</t>
  </si>
  <si>
    <t>38.8</t>
  </si>
  <si>
    <t>38.9</t>
  </si>
  <si>
    <t>40.1</t>
  </si>
  <si>
    <t>40.2</t>
  </si>
  <si>
    <t>40.3</t>
  </si>
  <si>
    <t>40.4</t>
  </si>
  <si>
    <t>TIBIALNA KMPONENTA</t>
  </si>
  <si>
    <t>64.1</t>
  </si>
  <si>
    <t>64.2</t>
  </si>
  <si>
    <t>64.3</t>
  </si>
  <si>
    <t>64.4</t>
  </si>
  <si>
    <t>64.5</t>
  </si>
  <si>
    <t>64.6</t>
  </si>
  <si>
    <t>64.7</t>
  </si>
  <si>
    <t>64.8</t>
  </si>
  <si>
    <t xml:space="preserve">MINIMALNO INVANZIVNA PATELO FEMORALNA KOMPONENTA ZA PARCIJALNO ZBRINJAVANJE KOLJENSKOG TROHLEARNOG SEGMENTA </t>
  </si>
  <si>
    <t>Sve komponente moraju biti od istog proizvođača. Proteza mora omogućavati sigurno snimanje pacijenata MR-om.</t>
  </si>
  <si>
    <t>Monoblok tibijalni implantat, bescementni</t>
  </si>
  <si>
    <t>Komplet dodataka za distalni femur</t>
  </si>
  <si>
    <t>Polietilenski umetak za rastuću protezu</t>
  </si>
  <si>
    <t>Monoblok femoralni implantat, bescementni</t>
  </si>
  <si>
    <t>Komponenta proksimalne tibije za rastuću protezu, dužine 160, 185 i 220 mm</t>
  </si>
  <si>
    <t>Ekstenzija za nadomještanje duljine u tri dužine</t>
  </si>
  <si>
    <t>Reduktor u dvije dužine</t>
  </si>
  <si>
    <t>Vijek za pričvršćivanje komponente sa stemom</t>
  </si>
  <si>
    <t>Tibijalni stem, bescementni u 2 dužine i 7 promjera</t>
  </si>
  <si>
    <t>Umetak za receiver, dužine 50 , 75 i 100 mm</t>
  </si>
  <si>
    <t>Subkutani receiver</t>
  </si>
  <si>
    <t>Moment ključ</t>
  </si>
  <si>
    <t>Kontrolna jedinica rastuće proteze</t>
  </si>
  <si>
    <t>Distalna femoralna komponenta, lijeva i desna, dužine 160, 185 i 220 mm</t>
  </si>
  <si>
    <t>Komplet dodataka za proksimalnu tibiju</t>
  </si>
  <si>
    <t>Femoralni stem, bescementni u dvije dužine i 7 promjera</t>
  </si>
  <si>
    <t>Sve komponente moraju biti od istog proizvođača.
Sistemi moraju omogućavati sigurno snimanje pacijenta MR-om.</t>
  </si>
  <si>
    <t>POLIAKSIJALNI PEDIKULARNI VIJCI, MATERIJAL TITAN:</t>
  </si>
  <si>
    <t>VIJAK DIA.4,5 mm L.30 - L40</t>
  </si>
  <si>
    <t>VIJAK DIA.4,5 mm L.45 - L55</t>
  </si>
  <si>
    <t>VIJAK DIA.5,5 mm L30 - L45</t>
  </si>
  <si>
    <t>VIJAK DIA.5,5 mm L.50 - L60</t>
  </si>
  <si>
    <t>VIJAK DIA.6,5 mm L.30 - L45</t>
  </si>
  <si>
    <t>VIJAK DIA.6,5 mm L.50 - L60</t>
  </si>
  <si>
    <t>VIJAK DIA.7,5 mm L.40 - L60</t>
  </si>
  <si>
    <t xml:space="preserve">VIJAK DIA.8,5 mm L.50 - L70  </t>
  </si>
  <si>
    <t>VIJAK DIA.5,5 mm L.30 - L45</t>
  </si>
  <si>
    <t xml:space="preserve">VIJAK DIA.5,5 mm L.50 - L60 </t>
  </si>
  <si>
    <t>VIJAK DIA.7,5 mm L.65 - L80</t>
  </si>
  <si>
    <t>POLIAKSIJALNI PEDIKULARNI VIJCI ZA SPONDILOLISTEZU, KANULIRANI, FENESTRURANI – TITAN :</t>
  </si>
  <si>
    <t>VIJAK DIA.5,5 mm L.25 - 45</t>
  </si>
  <si>
    <t>VIJAK DIA.6,5 mm L.25 - L45</t>
  </si>
  <si>
    <t>VIJAK DIA.7,5 mm L.65 - L90</t>
  </si>
  <si>
    <t>VIJAK DIA.8,5 mm L.60 - L100</t>
  </si>
  <si>
    <t>VIJAK DIA.9,5 mm L.60 - 100</t>
  </si>
  <si>
    <t>TORAKO – LUMBALNE ŠIPKE, TITAN:</t>
  </si>
  <si>
    <t>ŠIPKA dia.5.5 mm, L.30 mm</t>
  </si>
  <si>
    <t>ŠIPKA dia.5.5 mm, L.35 mm</t>
  </si>
  <si>
    <t>ŠIPKA dia.5.5 mm, L.40 mm</t>
  </si>
  <si>
    <t>ŠIPKA dia.5.5 mm, L.45 mm</t>
  </si>
  <si>
    <t>ŠIPKA dia.5.5 mm, L.50 mm</t>
  </si>
  <si>
    <t>ŠIPKA dia.5.5 mm, L.55 mm</t>
  </si>
  <si>
    <t>ŠIPKA dia.5.5 mm, L.60 mm</t>
  </si>
  <si>
    <t>ŠIPKA dia.5.5 mm, L.65 mm</t>
  </si>
  <si>
    <t>ŠIPKA dia.5.5 mm, L.70 mm</t>
  </si>
  <si>
    <t>ŠIPKA dia.5.5 mm, L.75 mm</t>
  </si>
  <si>
    <t>ŠIPKA dia.5.5 mm, L.80 mm</t>
  </si>
  <si>
    <t>ŠIPKA dia.5.5 mm, L.85 mm</t>
  </si>
  <si>
    <t>ŠIPKA dia.5.5 mm, L.90 mm</t>
  </si>
  <si>
    <t>ŠIPKA dia.5.5 mm, L.95 mm</t>
  </si>
  <si>
    <t>ŠIPKA dia.5.5 mm, L.100 mm</t>
  </si>
  <si>
    <t>ŠIPKA dia.5.5 mm, L.105 mm</t>
  </si>
  <si>
    <t>ŠIPKA dia.5.5 mm, L.110 mm</t>
  </si>
  <si>
    <t>ŠIPKA dia.5.5 mm, L.115 mm</t>
  </si>
  <si>
    <t>ŠIPKA dia.5.5 mm, L.120 mm</t>
  </si>
  <si>
    <t>ŠIPKA dia.5.5 mm, L.125 mm</t>
  </si>
  <si>
    <t xml:space="preserve">ŠIPKA dia.5.5 mm, L.130 </t>
  </si>
  <si>
    <t>ŠIPKA dia.5.5 mm, L.140</t>
  </si>
  <si>
    <t>ŠIPKA dia.5.5 mm, L.150</t>
  </si>
  <si>
    <t>ŠIPKA dia.5.5 mm, L.160</t>
  </si>
  <si>
    <t>ŠIPKA dia.5.5 mm, L.170</t>
  </si>
  <si>
    <t>ŠIPKA dia.5.5 mm, L.180</t>
  </si>
  <si>
    <t>ŠIPKA dia.5.5 mm, L.190</t>
  </si>
  <si>
    <t>ŠIPKA dia.5.5 mm, L.200</t>
  </si>
  <si>
    <t>ŠIPKA dia.5.5 mm, L.210</t>
  </si>
  <si>
    <t>ŠIPKA dia.5.5 mm, L.220</t>
  </si>
  <si>
    <t>ŠIPKA dia.5.5 mm, L.230</t>
  </si>
  <si>
    <t>ŠIPKA dia.5.5 mm, L.240</t>
  </si>
  <si>
    <t>ŠIPKA dia.5.5 mm, L.250</t>
  </si>
  <si>
    <t>ŠIPKA dia.5.5 mm, L.300</t>
  </si>
  <si>
    <t>ŠIPKA dia.5.5 mm, L.350</t>
  </si>
  <si>
    <t>ŠIPKA dia.5.5 mm, L.400</t>
  </si>
  <si>
    <t>ŠIPKA dia.5.5 mm, L.450</t>
  </si>
  <si>
    <t>POPREČNA SPOJNICA  – TITAN:</t>
  </si>
  <si>
    <t>DUŽINE 35 mm - 45 mm</t>
  </si>
  <si>
    <t>DUŽINE 41 mm - 58 mm</t>
  </si>
  <si>
    <t>DUŽINE 54 mm - 82 mm</t>
  </si>
  <si>
    <t>ŠIPKA DIA. 5,5 MIS , MATERIJAL TITAN:</t>
  </si>
  <si>
    <t>ŠIPKA dia.5,5 mm L.30</t>
  </si>
  <si>
    <t>ŠIPKA dia.5,5 mm L.35</t>
  </si>
  <si>
    <t>ŠIPKA dia.5,5 mm L.40</t>
  </si>
  <si>
    <t>ŠIPKA dia.5,5 mm L.45</t>
  </si>
  <si>
    <t>ŠIPKA dia.5,5 mm L.50 - L150</t>
  </si>
  <si>
    <t>ŠIPKA dia.5,5 mm L.200 - L300</t>
  </si>
  <si>
    <t>MONOAKSIJALNI PEDIKULARNI VIJCI ZA SPONDILODEZU, FENESTRIRANI:</t>
  </si>
  <si>
    <t>Vijak dia. 5.5mm L.30 - L60</t>
  </si>
  <si>
    <t>Vijak dia. 6.5mm L.30 - L60</t>
  </si>
  <si>
    <t>Vijak dia. 7.5mm L.40 - L80</t>
  </si>
  <si>
    <t>Vijak dia. 8.5mm L.50 - L70</t>
  </si>
  <si>
    <t>Vijak dia. 8.5mm L.80- L100</t>
  </si>
  <si>
    <t>Vijak dia. 9.5mm L.70- L100</t>
  </si>
  <si>
    <t>MATICA ZA FIKSACIJU ŠIPKE DIA.5.5 MM</t>
  </si>
  <si>
    <t>OFFSET KONEKTOR ZA ŠIPKE DIA 5.5 L15-L20</t>
  </si>
  <si>
    <t>OFFSET KONEKTOR ZA ŠIPKE DIA 5.5 L25-L30</t>
  </si>
  <si>
    <t>OFFSET KONEKTOR ZA ŠIPKE DIA 5.5 L35-L40</t>
  </si>
  <si>
    <t xml:space="preserve">PARALELNI KONEKTOR ZA ŠIPKE 5.5MM </t>
  </si>
  <si>
    <t xml:space="preserve"> INSTRUMENTARIJ ZA UGRADNJU ZA POLIAKSIALNI SISTEM ZA TRANSPEDIKULARNU FIKSACIJU KRALJEŽNICE 
(TOČKA 1)</t>
  </si>
  <si>
    <t>STERILNI KONTEJNERI ZA INSTRUMENTARIJ</t>
  </si>
  <si>
    <t xml:space="preserve">KEJĐEVI ZA FIKSACIJU TORAKO - LUMBALNOG DIJELA KRALJEŽNICE, 9 X 24 </t>
  </si>
  <si>
    <t>VISINA 7 - 13MM, LORDOZA 0 STUPNJEVA</t>
  </si>
  <si>
    <t>VISINA 8 - 13MM, LORDOZA 4 STUPNJA</t>
  </si>
  <si>
    <t>VISINA 9 - 15MM, LORDOZA 8 STUPNJA</t>
  </si>
  <si>
    <t>KEJDŽEVI ZA TORAKO-LUMBALNU KRALJEŽNICU, MATERIJAL 3D TITAN, trapezoidnog oblika, obostrano nazubljena površina, 11 X 32 I 11 X 36</t>
  </si>
  <si>
    <t>11 X 32, H7 - H13mm , LORDOZA 0 STUPNJEVA</t>
  </si>
  <si>
    <t>11 X 36, H - H13mm , LORDOZA 0 STUPNJEVA</t>
  </si>
  <si>
    <t>11 X 32, H8 - H13mm , LORDOZA 6 STUPNJEVA</t>
  </si>
  <si>
    <t>11 X 36, H8 - H13mm , LORDOZA 6 STUPNJEVA</t>
  </si>
  <si>
    <t>KEJDŽEVI ZA TORAKO-LUMBALNU KRALJEŽNICU, MATERIJAL PEEK, trapezoidnog oblika, 11 X 32</t>
  </si>
  <si>
    <t>KEJDŽEVI ZA TORAKO-LUMBALNU KRALJEŽNICU, MATERIJAL STRUKTURIRANI TITAN, ZA PLIF, ALIF I OLIF</t>
  </si>
  <si>
    <t>VELIČINA  32 X 26 , LORDOZA 8 - 20 STUPNJEVA</t>
  </si>
  <si>
    <t>VELIČINA  37 X 28 , LORDOZA 8 - 20 STUPNJEVA</t>
  </si>
  <si>
    <t>VELIČINA   42 X 30, LORDOZA 8 - 20 STUPNJEVA</t>
  </si>
  <si>
    <t>VIJAK DIA. 4.5 L20 - L30 ZA DODATNU FIKSACIJU KEJDŽA</t>
  </si>
  <si>
    <t>ISPUNA ZA KEJDŽEVE NA BAZI BIOAKTIVNOG STAKLA 45S5, GRANULE 16CC</t>
  </si>
  <si>
    <r>
      <t>Sve komponente moraju biti od istog proizvođača. Proteza mora omogućavati sigurno snimanje pacijenta MR-om.</t>
    </r>
    <r>
      <rPr>
        <strike/>
        <sz val="10"/>
        <rFont val="Arial Narrow"/>
        <family val="2"/>
      </rPr>
      <t xml:space="preserve"> </t>
    </r>
  </si>
  <si>
    <t>materijal polietilen visoke molekularne strukture s povečanim antioksidativnim svojstvima</t>
  </si>
  <si>
    <t>materijal polietilen visoke molekularne strukture povečanim antioksidativnim svojstvima</t>
  </si>
  <si>
    <t>najmanje 2 dužine 140 i 200 mm, ravni i zakrivljeni</t>
  </si>
  <si>
    <t>KoŠara po autoru Burch - Schneideru, lijeva i desna, min 4 veličine u rasponu 46 - 62</t>
  </si>
  <si>
    <t>monokondilarni tip endoproteze sa antialergijskim premazom</t>
  </si>
  <si>
    <t>Femoralna komponenta-anatomski oblik CoCr legura, posteriorno opadajuća artikulacijska površina sa dva klina za učvršćivanje u 6 veličina</t>
  </si>
  <si>
    <t>Tibijalna komponenta-anatomski izgled, donja površina implantata sa dva kilina i medijalno udubljenje sa udubljenjem za polietilenski umetak u 6 veličina</t>
  </si>
  <si>
    <t>materijal polietilen, najmanje 6 veličina</t>
  </si>
  <si>
    <t xml:space="preserve">u najmanje 9 veličina </t>
  </si>
  <si>
    <t>Nastavci za bescementni stem za korekciju linije zgloba</t>
  </si>
  <si>
    <r>
      <t>KOŠTANI CEMENT BEZ ANTIBIOTIKA</t>
    </r>
    <r>
      <rPr>
        <sz val="10"/>
        <rFont val="Arial Narrow"/>
        <family val="2"/>
        <charset val="238"/>
      </rPr>
      <t>, niski viskozitet, pakiranje ne manje od 60 g. Za miješanje u vakumskoj pumpi i aplikaciju vakumskim pištoljem, vrijeme stvrdnjavanja koštanog cementa pri sobnoj temp. od 20 stupnjeva iznosi 8 do 9 minuta</t>
    </r>
  </si>
  <si>
    <t>103.1.33</t>
  </si>
  <si>
    <r>
      <t>Komponente humerusa</t>
    </r>
    <r>
      <rPr>
        <sz val="10"/>
        <rFont val="Arial Narrow"/>
        <family val="2"/>
        <charset val="238"/>
      </rPr>
      <t>, cementne, izrađene od CoCr, specifične za lijevi i desni lakat, u minimalno 2 veličina, sa bar jednom veličinom u opciji offset - a od 0, +5 i +10.</t>
    </r>
  </si>
  <si>
    <r>
      <t>Komponenta ulne</t>
    </r>
    <r>
      <rPr>
        <sz val="10"/>
        <rFont val="Arial Narrow"/>
        <family val="2"/>
        <charset val="238"/>
      </rPr>
      <t>, izrađene od CoCr, cementne, specifična za lijevi i desni lakat, u minimalno 3 veličina.</t>
    </r>
  </si>
  <si>
    <t>Sve komponente moraju biti od istog proizvođača.
Omogućeno snimanje pacijenta MR - om.</t>
  </si>
  <si>
    <t>GRUPA PREDMETA NABAVE 1 - CJELOVITA BESCEMENTNA ENDOPROTEZA KUKA ZAOBLJENIH RUBOVA S METAFIZNIM UKOTVLJENJEM</t>
  </si>
  <si>
    <t>GRUPA PREDMETA NABAVE 2 - CJELOVITA BESCEMENTNA ENDOPROTEZA KUKA KVADRATIČNA SA DIJAFIZNIM UKOTVLJENJEM</t>
  </si>
  <si>
    <t xml:space="preserve">FEMUR - STANDARDNI, LATERALIZIRANI </t>
  </si>
  <si>
    <t>GRUPA PREDMETA NABAVE 3 - CJELOVITA BESCEMENTNA ENDOPROTEZA KUKA</t>
  </si>
  <si>
    <t xml:space="preserve">GRUPA PREDMETA NABAVE 4 - CJELOVITA BESCCEMENTNA ENDOPROTEZA KUKA; MINIMALNO - INVAZIVNI PRISTUP </t>
  </si>
  <si>
    <t>aplikator čašice konstruiran tako da se čašica pozicionira pod kutom od 40 - 45 stupnjeva</t>
  </si>
  <si>
    <t>GRUPA PREDMETA NABAVE 5 - CJELOVITA CEMENTNA ENDOPROTEZA KUKA</t>
  </si>
  <si>
    <t>GRUPA PREDMETA NABAVE 8 - POTROŠNI MATERIJAL ZA PARCIJALNU ENDOPROTEZU KUKA, BIPOLARNA</t>
  </si>
  <si>
    <t>GRUPA PREDMETA NABAVE 9 - POTROŠNI MATERIJAL ZA TOTALNU BESCEMENTNU ENDOPROTEZU KUKA - MODULARNA ZA DISPLASTIČNI KUK</t>
  </si>
  <si>
    <t>GRUPA PREDMETA NABAVE 10 - ZAKLJUČAVAJUĆE PLOČICE I VIJCI</t>
  </si>
  <si>
    <t>GRUPA PREDMETA NABAVE 11 - REVIZIJSKA BESCEMENTNA ENDOPROTEZA KUKA - MODULARNI TIP</t>
  </si>
  <si>
    <t xml:space="preserve">GRUPA PREDMETA NABAVE 12 - REVIZIJSKA CEMENTNA ENDOPROTEZA KUKA </t>
  </si>
  <si>
    <t>GRUPA PREDMETA NABAVE 13 - CEMENTNA PROTEZA ZA GLAVICU RADIJUSA</t>
  </si>
  <si>
    <t>GRUPA PREDMETA NABAVE 14 - CEMENTNA REKONSTRUKCIJSKA KOŠARA S KRILCIMA</t>
  </si>
  <si>
    <t>GRUPA PREDMETA NABAVE 15 - CJELOVITI SUSTAV ZA REKONSTRUKCIJU ACETABULUMA</t>
  </si>
  <si>
    <t>GRUPA PREDMETA NABAVE 16 - REKONSTRUKCIJSKA KOŠARA BURCH - SCHNEIDER</t>
  </si>
  <si>
    <t xml:space="preserve">GRUPA PREDMETA NABAVE 21 - DJELOMIČNA CEMENTNA ENDOPROTEZA KOLJENA </t>
  </si>
  <si>
    <t>GRUPA PREDMETA NABAVE 22 - PARCIJALNA ENDOPROTEZA KOLJENA, MINIMALNO INVAZIVNA</t>
  </si>
  <si>
    <t>Polietilenski umetak visoke molekularne strukture s povečanim antioksidativnim svojstvom u minimalno 6 veličina i 6 debljina. Polietilenski insert ne mjenja poloažaj (nije mobilan) tijekom pokreta koljena</t>
  </si>
  <si>
    <t>mobilni - omogućava rotaciju koljenskog zgloba</t>
  </si>
  <si>
    <t>GRUPA PREDMETA NABAVE 25 - CJELOVITA BESCEMENTNA ENDOPROTEZA KOLJENA SA FIKSNIM TIBIALNIM PLATOOM I OČUVANJEM STRAŽNJEG KRIŽNOG LIGAMENTA</t>
  </si>
  <si>
    <t>GRUPA PREDMETA NABAVE 26 - CJELOVITA CEMENTNA ENDOPROTEZA KOLJENA ANTIALERGIJSKA</t>
  </si>
  <si>
    <t xml:space="preserve">GRUPA PREDMETA NABAVE 27 - REVIZIJSKA ENDOPROTEZA KOLJENA S OSOVINOM </t>
  </si>
  <si>
    <t>GRUPA PREDMETA NABAVE 29 - POTROŠNI MATERIJAL ZA ENDOPROTEZU ZA LAKAT</t>
  </si>
  <si>
    <t>Proksimalna femoralna komponenta za rastuću protezu, dužine 170,195 i 220 mm</t>
  </si>
  <si>
    <t>Komplet dodataka za proksimalni femur</t>
  </si>
  <si>
    <t>Glava femura u minimalno 3 veličine promjera od 28 - 36 mm, sa koničnim utorom za femoralni nastavak vrata, metalna.</t>
  </si>
  <si>
    <t>GRUPA PREDMETA NABAVE 32 - TUMORSKE PROTEZE - PROXIMALNI HUMERUS</t>
  </si>
  <si>
    <t>GRUPA PREDMETA NABAVE 33 - TUMORSKE ENDOPROTEZE ZDJELICE</t>
  </si>
  <si>
    <t>GRUPA PREDMETA NABAVE 34 - POTROŠNI MATERIJAL ZA TOTALNU ENDOPROTEZU RAMENA, CEMENTNA ANATOMSKA</t>
  </si>
  <si>
    <t>GRUPA PREDMETA NABAVE 35 - POTROŠNI MATERIJAL ZA TOTALNU ENDOPROTEZU RAMENA, BESCEMENTNA ANATOMSKA</t>
  </si>
  <si>
    <t>GRUPA PREDMETA NABAVE 36 - DJELOMIČNA ENDOPROTEZA RAMENA</t>
  </si>
  <si>
    <t>GRUPA PREDMETA NABAVE 37 - DJELOMIČNA ENDOPROTEZA RAMENA, TITAN</t>
  </si>
  <si>
    <t>GRUPA PREDMETA NABAVE 38 - CJELOVITA BESCEMENTNA INVERZNA ENDOPROTEZA RAMENA</t>
  </si>
  <si>
    <t>DISTALNI DIO - konični, bescementni, u najmanje 6 promjera</t>
  </si>
  <si>
    <t>PROXIMALNI DIO - inverzni humeralni vrat</t>
  </si>
  <si>
    <t>vijak titanski 2 komada, duljine 20 - 40 mm, fi 3,5 - 6,5 mm</t>
  </si>
  <si>
    <t>GRUPA PREDMETA NABAVE 39 - REVIZIJSKA ENDOPROTEZA RAMENA</t>
  </si>
  <si>
    <t>GRUPA PREDMETA NABAVE 40 - PROTEZA ZA REKONSTRUKCIJU RUČNOG ZGLOBA</t>
  </si>
  <si>
    <t>GRUPA PREDMETA NABAVE 41 - REVIZIJSKE ENDOPROTEZE KOLJENA KOD VELIKIH DEFEKATA TIBIJE I/ILI FEMURA</t>
  </si>
  <si>
    <t>tibijalna komponenta fiksna, cementna, mogućnost korištenja ekstenzije trupa proteze - stema, tibijalna komponenta u najmanje 9 veličina, materijal titanska legura, tibijalna komponenta kompatibilna s umetcima za tibiju, tibijalna komponenta kompatibilna s jednokomponentnim ravnim i offset trupovima za tibijalne komponente u najmanje 2 dužine i 7 različitih dijametara, kompatibilna s femoralnom komponentom standard CoCr i femoralnom komponentom za dodatnu stabilizaciju trupom</t>
  </si>
  <si>
    <t>GRUPA PREDMETA NABAVE 42 - SINTETIČKA ZAMJENA KOŠTANOG PRESATKA</t>
  </si>
  <si>
    <t>GRUPA PREDMETA NABAVE 44 - IMPLANTATI ZA ARTROSKOPSKU STABILIZACIJA RAMENA (DVA KONCA) 1</t>
  </si>
  <si>
    <t>Končana sidra debljine 1,5 - 1,8 mm s dva konca br 2 različite boje (obavezno postavljanje kroz ravnu i zakrivljenu vodilicu)</t>
  </si>
  <si>
    <t>GRUPA PREDMETA NABAVE 45 - IMPLANTATI I OPREMA ZA ŠIVANJE MENISKA 1</t>
  </si>
  <si>
    <t>GRUPA PREDMETA NABAVE 46 - IMPLANTATI ZA ARTROSKOPSKU REKONSTRUKCIJU MANŽETE</t>
  </si>
  <si>
    <t>Titanska sidra debljine 5,5 - 6,5 mm s minimalno 2konca br 2 različite boje</t>
  </si>
  <si>
    <t>GRUPA PREDMETA NABAVE 47 - IMPLANTATI ZA ARTROSKOPSKU STABILIZACIJA RAMENA (JEDAN KONAC)</t>
  </si>
  <si>
    <t xml:space="preserve">GRUPA PREDMETA NABAVE 48 - MEKOTETIVNA FIKSACIIJA LCA </t>
  </si>
  <si>
    <t>GRUPA PREDMETA NABAVE 52 - SIDRO ZA STOPALO</t>
  </si>
  <si>
    <t>Sidro za stopalo debljene 5,5mm, dužine 15.5 - 16,5 s 3 konca debljine br. 2 razlicitih boja</t>
  </si>
  <si>
    <t>GRUPA PREDMETA NABAVE 53 - SUBTALARNI VIJAK</t>
  </si>
  <si>
    <t>GRUPA PREDMETA NABAVE 54 - TOTALNA ENDOPROTEZA KUKA 3</t>
  </si>
  <si>
    <t xml:space="preserve">GRUPA PREDMETA NABAVE 56 - SISTEM S VAKUMOM ZA MIJEŠANJE I INICIRANJE KOŠTANOG CEMENTA </t>
  </si>
  <si>
    <t>GRUPA PREDMETA NABAVE 57 - REVIZIJSKA ENDOPROTEZA KOLJENA 2</t>
  </si>
  <si>
    <t>GRUPA PREDMETA NABAVE 58 - CIJEV ZA PRIČVRŠĆIVANJE MEKIH TKIVA</t>
  </si>
  <si>
    <t>GRUPA PREDMETA NABAVE 59 - UREĐAJ ZA PROTOČNU DRENAŽU</t>
  </si>
  <si>
    <t>GRUPA PREDMETA NABAVE 60 - MEKA KONČANA SIDRA, NERESORPTIVNA</t>
  </si>
  <si>
    <t xml:space="preserve">GRUPA PREDMETA NABAVE 63 - REVIZIJSKA ENDOPROTEZA KUKA </t>
  </si>
  <si>
    <t xml:space="preserve">GRUPA PREDMETA NABAVE 64 - IMPLATATI ZA PASTA TEHNIKU REKONSTRUKCIJE RAMENA </t>
  </si>
  <si>
    <t>Sidro za tenodeziju dimenzije 5.0 - 6.0 mm, jedan konac br 2., dvostruka ekspanzija sidra kortikalno i subkortikalno omogućava all - inside tehniku</t>
  </si>
  <si>
    <t>Svrdlo za sidra za tenodeziju 5.0 - 6.0 mm, obvezno svrdlanje kroz vodilicu</t>
  </si>
  <si>
    <t>PEEK sidro bez čvora dimenzije 3.5 - 4.5 mm, mehanizam za zaključavanje konca hvata šav unutar sidra za pouzdanu fiksaciju, subkortikalno postavljanje krilaca sidra za osiguranje fiksacije unutar kosti</t>
  </si>
  <si>
    <t>Končano sidro debljine 1.3 - 1.5 mm, jedan konac br 2., obavezno postavljanje kroz ravnu i zakrivljenu vodilicu</t>
  </si>
  <si>
    <t>Svrdlo za končana sidra debljine 1.3 - 1.5 mm, obvezno svrdlanje kroz vodilicu</t>
  </si>
  <si>
    <t>Končano sidro debljine 2.6 - 2.9 mm, minimalno dva konca br 2. različite boje, obvezno postavljanje kroz vodilicu</t>
  </si>
  <si>
    <t>Končano sidro debljine 1.5 - 1.8 mm, dva konca br 2. različite boje, obavezno postavljanje kroz ravnu i zakrivljenu vodilicu</t>
  </si>
  <si>
    <t>Svrdlo za končana siidra debljine 1.5 - 1.8 mm, obvezno svrdlanje kroz vodilicu</t>
  </si>
  <si>
    <t>GRUPA PREDMETA NABAVE 65 - SUSTAV TUMORSKIH ENDOPROTEZA</t>
  </si>
  <si>
    <t>GRUPA PREDMETA NABAVE 66 - IMPLANTATI ZA SUSPENZORNU FIKSACIJU</t>
  </si>
  <si>
    <t>GRUPA PREDMETA NABAVE 67 - CEMENT ZA REKONSTRUKCIJU KOSTI 1</t>
  </si>
  <si>
    <t>GRUPA PREDMETA NABAVE 68 - CEMENT ZA REKONSTRUKCIJU KOSTI 2</t>
  </si>
  <si>
    <t>GRUPA PREDMETA NABAVE 69 - CEMENT ZA REKONSTRUKCIJU KOSTI 3</t>
  </si>
  <si>
    <t>GRUPA PREDMETA NABAVE 70 - CEMENT ZA REKONSTRUKCIJU KOSTI 4</t>
  </si>
  <si>
    <t>Štrcaljaka za aplikaciju koštanog cementa (priprema cementa pod vakumom) - pištolj za aplikaciju, pumpa i crijevo za vakum na besplatno korištenje, min. 5 kom</t>
  </si>
  <si>
    <t>GRUPA PREDMETA NABAVE 71 - CJELOVITA CEMENTNA I BESCEMENTNA ENDOPROTEZA KOLJENA S FIKSNIM TIBIALNIM UMETKOM, MODULARNI SUSTAV KOMPATIBILAN SA REVIZIJOM 5</t>
  </si>
  <si>
    <t>Femoralna komponenta bescementna - posebno za desnu, posebno za lijevu stranu, materijal cocrmo + porotitanij, varijanta s očuvanjem stražnjeg križnog ligamenta, najmanje 6 veličina</t>
  </si>
  <si>
    <t>Femoralna komponenta bescementna - posebno za desnu i lijevu stranu, materijal cocrmo + porotitanij, varijanta bez očuvanja stražnjeg križnog ligamenta, najmanje 6 veličina</t>
  </si>
  <si>
    <t>Femoralna komponenta cementna - posebno za desnu i lijevu stranu, materijal cocrmo, varijanta s očuvanjem stražnjeg križnog ligamenta, najmanje 6 veličina</t>
  </si>
  <si>
    <t>Femoralna komponenta cementna - posebno za desnu i lijevu stranu, materijal cocrmo, varijanta bez očuvanja stražnjeg križnog ligamenta, najmanje 6 veličina</t>
  </si>
  <si>
    <t>Umetak revizijski za tibijalnu komponentu - materijal polietilen u najmanje 5 veličina i 5 različitih debljina sa ili bez vijka za zaključavanje</t>
  </si>
  <si>
    <t>Patela - materijal polietilen, u najmanje 5 veličina</t>
  </si>
  <si>
    <t>GRUPA PREDMETA NABAVE 73 - POTROŠNI MATERIJAL ZA REGENERATIVNU MEDICINU</t>
  </si>
  <si>
    <t>Set za pripremu krvne plazme, primjena u terapiji rana - procesuira od 40 do 180 ml krvi po ciklusu, sa 3 posebne komore za odvajanje različitih krvnih komponenti, sterilan</t>
  </si>
  <si>
    <t>GRUPA PREDMETA NABAVE 75 - VIJCI ZA EPIFIZIODEZU FEMURA</t>
  </si>
  <si>
    <t xml:space="preserve">GRUPA PREDMETA NABAVE 76 - SISTEM S VAKUMOM ZA MIJEŠANJE I INICIRANJE KOŠTANOG CEMENTA 2 </t>
  </si>
  <si>
    <t>GRUPA PREDMETA NABAVE 77 - SIDRA ZA ŠAKU I RUČNI ZGLOB 2</t>
  </si>
  <si>
    <t>Titanska mikro sidra debljine 2,2 - 4,2 mm s minimalno 2 konca br 2 i dvije igle, te dvije K žice</t>
  </si>
  <si>
    <t>GRUPA PREDMETA NABAVE 80 - IMPLANTATI ZA ARTROSKOPSKU STABILIZACIJA RAMENA (DVA KONCA) 3</t>
  </si>
  <si>
    <t>Resorptivna i titanska sidra debljine 1,5 - 1,8 mm s dva konca br 2 različite boje (obavezno postavljanje kroz ravnu i zakrivljenu vodilicu)</t>
  </si>
  <si>
    <t>GRUPA PREDMETA NABAVE 81 - SINTETIČKA ZAMJENA KOŠTANOG PRESATKA 2</t>
  </si>
  <si>
    <t>GRUPA PREDMETA NABAVE 82 - SUSTAV ZA REKONSTRUKCIJU MIŠIĆNO - LIGAMENTARNIH STRUKTURA U TUMORSKOJ KIRURGIJI</t>
  </si>
  <si>
    <t>Sustav za šivanje - "all suture" tehnologija bez čvora, aplikator sa regulatorom dubine, napunjen sa dva končana sidra napravljena od #5 poliesterskog šava montirana na 2 - 0 UHMWPE končanu petlju, igle u opciji ravne i zakrivljene, prilagodljiva omča za pozicioniranje prvog sidra, igla 1.6 mm debljine, plastični limitator dubine u rasponu od 10 - 18mm.</t>
  </si>
  <si>
    <t>GRUPA PREDMETA NABAVE 83 - CJELOVITI REVIZIJSKI SUSTAV ZBRINJAVANJA ENDOPROTEZE KUKA</t>
  </si>
  <si>
    <t>GRUPA PREDMETA NABAVE 84 - UGRADBENI MATERIJAL ZA ŠAKU I MALE KOSTI</t>
  </si>
  <si>
    <t>GRUPA PREDMETA NABAVE 85 - CJELOVITI SUSTAV PRIMARNE ENDOPROTEZE KOLJENA 3</t>
  </si>
  <si>
    <t>GRUPA PREDMETA NABAVE 86 - CJELOVITI SUSTAV PRIMARNE ENDOPROTEZE KUKA 4</t>
  </si>
  <si>
    <t>Standardni trup - cementni</t>
  </si>
  <si>
    <t>Lateralizirani trup - cementni</t>
  </si>
  <si>
    <t>Standardni - bescementni</t>
  </si>
  <si>
    <t>GRUPA PREDMETA NABAVE 88 - SUSTAV ZA PROTEZU RAMENA 3</t>
  </si>
  <si>
    <t>GRUPA PREDMETA NABAVE 90 - JEDNOKRATNI SISTEMI ZA ŠIVANJE MENISKA</t>
  </si>
  <si>
    <t>GRUPA PREDMETA NABAVE 91 - RF ELEKTRODE ZA ARTROSKOPIJU</t>
  </si>
  <si>
    <t>GRUPA PREDMETA NABAVE 92 - CJELOVITA BESCEMENTNA ENDOPROTEZA KUKA; ZA DISPLASTIČNE KUKOVE, MOGUĆNOST UGRADNJE MINIMALNO - INVAZIVNIM PRISTUPOM 5</t>
  </si>
  <si>
    <t>GRUPA PREDMETA NABAVE 93 - IMPLANTATI ZA KOŠTANO LIGAMENTARNU FIKSACIJU STOPALA</t>
  </si>
  <si>
    <t>GRUPA PREDMETA NABAVE 96 - OSTALI OSTEOSINTETSKI MATERIJAL 2</t>
  </si>
  <si>
    <t>GRUPA PREDMETA NABAVE 97 - BORERI I PILE</t>
  </si>
  <si>
    <t>GRUPA PREDMETA NABAVE 98 - UGRADBENI MATERIJAL ZA CERVIKALNU KRALJEŽNICU</t>
  </si>
  <si>
    <t>1 NIVO PLOČICA OD L22 - L36 , DEBLJINE 1.6 mm</t>
  </si>
  <si>
    <t>2 NIVO PLOČICA OD L38 - L54 , DEBLJINE 1.6 mm</t>
  </si>
  <si>
    <t>VIJAK DIA. 4,5 I 4.0 MM, L. 14</t>
  </si>
  <si>
    <t>VISINA 4 - 8 mm x ŠIRINA 14 - 15 mm materijal PEEK KEJĐ , VISINE OD MIN 5 - 7 X Š 14 I/ILI 15 mm</t>
  </si>
  <si>
    <t>VISINA 4 - 8 mm x ŠIRINA 14 - 15 mm materijal PEEK KEJĐ , VISINE OD MIN 5 - 7 X Š 16 I/ILI 17 mm</t>
  </si>
  <si>
    <t>VISINA 4 - 5 mm x ŠIRINA 15 - 18 mm, materijal trabekularni titan</t>
  </si>
  <si>
    <t>VISINA 6 - 7 mm x ŠIRINA 17 - 18 mm, materijal trabekularni titan</t>
  </si>
  <si>
    <t>PROTEZA CERVIKALNOG DISKA, POSTERIORNO ORIJENTIRANA,MONOBLOK(JEDNODJELNI) DIZAJN, U MIN 2 - 3 ŠIRINE OD 16 - 19 mm, DVIJE VISINE 5 - 6 mm, i DVIJE DUŽINE L13 - 15 mm</t>
  </si>
  <si>
    <t>CERVIKALNI VBR, PEEK ZA OTVOROM ZA FUZIJU,, LORDOTIČNA ANGULACIJA, MOGUĆNOST POSTIZANJE VISINE OD MIN 17 - 49 mm</t>
  </si>
  <si>
    <t>DUŽINA L31 mm x ŠIRINA L12 mm, posteriorna visina 8 i 10, proširena prednja visina 9 - 13 mm</t>
  </si>
  <si>
    <t>DUŽINA L34 mm x ŠIRINA L12 mm, posteriorna visina 8 i 10, proširena prednja visina 10 - 14 mm</t>
  </si>
  <si>
    <t>GRUPA PREDMETA NABAVE 99 - IMPLANTATI ZA ARTROSKOPIJU KOLJENA</t>
  </si>
  <si>
    <t>GRUPA PREDMETA NABAVE 100 - KOŠTANI CEMENT I MALI POLIETILENSKI ACETABULARNI UMETCI - CEMENTNI</t>
  </si>
  <si>
    <t>Mali polietilenski acetabularni umetci - cementni</t>
  </si>
  <si>
    <t>GRUPA PREDMETA NABAVE 102 - IMPLANTATI SPECIJALNE IZVEDBE ZA OPERATIVNE ZAHVATE NA DRUGIM LOMLJIVIM KOSTIMA</t>
  </si>
  <si>
    <t>GRUPA PREDMETA NABAVE 103 - POTROŠNI MATERIJAL ZA VANJSKE FIKSATORE</t>
  </si>
  <si>
    <t>GRUPA PREDMETA NABAVE 104 - ZAKLJUČAVAJUĆE PLOČICE ZA ARTRODEZU RUČNOG ZGLOBA</t>
  </si>
  <si>
    <t>GRUPA PREDMETA NABAVE 105 - SIDRA ZA ŠAKU I RUČNI ZGLOB 3</t>
  </si>
  <si>
    <t>GRUPA PREDMETA NABAVE 106 - IMPLANTATI I OPREMA ZA ŠIVANJE MENISKA 2</t>
  </si>
  <si>
    <t>GRUPA PREDMETA NABAVE 107 - IMPLANTATI ZA ARTROSKOPSKU STABILIZACIJA RAMENA (DVA KONCA) 2</t>
  </si>
  <si>
    <t>GRUPA PREDMETA NABAVE 108 - KOŠTANI CEMENT</t>
  </si>
  <si>
    <t>GRUPA PREDMETA NABAVE 109 - CJELOVITA BESCCEMENTNA ENDOPROTEZA KUKA ZA DIREKTNI ANTERIORNI I ANTEROLATERALNI PRISTUP 3</t>
  </si>
  <si>
    <t>GRUPA PREDMETA NABAVE 110 - MULTIRADIJUS DJELOMIČNA CEMENTNA ENDOPROTEZA KOLJENA SA ANTIOKSIDATIVNIM SVOJSTVOM I LIGAMENT BALANSEROM</t>
  </si>
  <si>
    <t xml:space="preserve">GRUPA PREDMETA NABAVE 111 - MODULARNI SUSTAV IMPLANTATA ZA KRALJEŽNICU </t>
  </si>
  <si>
    <t>GRUPA PREDMETA NABAVE 113 - REVIZIJSKI SUSTAV ENDOPROTEZE KOLJENA</t>
  </si>
  <si>
    <t>GRUPA PREDMETA NABAVE 114 - KOŠTANI NADOMJESCI</t>
  </si>
  <si>
    <t>GRUPA PREDMETA NABAVE 115 - CJELOVITI SUSTAV ENDOPROTEZE KUKA</t>
  </si>
  <si>
    <t>Femur cementni - konus 12/14; u min. 3 veličine , ravan dizajn s ovratnikom</t>
  </si>
  <si>
    <t>Femur bescementni - titanska legura djelomično presvučena porotitaniumom, samoukljinjavajući tip endoproteze, najmanje 11 veličina, konus 12/14</t>
  </si>
  <si>
    <t>GRUPA PREDMETA NABAVE 116 - SUSTAV ENDOPROTEZA KUKA ZA KOMPLEKSNE PRIMARNE I REVIZIJE KUKA 6</t>
  </si>
  <si>
    <t>GRUPA PREDMETA NABAVE 122 - KOŠTANI CEMENTI</t>
  </si>
  <si>
    <t>GRUPA PREDMETA NABAVE 123 - IMPLANTATI ZA PLASTIKU LIGAMENATA</t>
  </si>
  <si>
    <t>GRUPA PREDMETA NABAVE 124 - CJELOVITA CEMENTNA ENDOPROTEZA RAMENA</t>
  </si>
  <si>
    <t>DISTALNI DIO - konični, cementirani, u najmanje 5 promjera</t>
  </si>
  <si>
    <t>GRUPA PREDMETA NABAVE 128 - IMPLANTATI ZA STABILIZACIJU AKROMIOKLAVIKULARNOG ZGLOBA</t>
  </si>
  <si>
    <t>GRUPA PREDMETA NABAVE 129 - IMPLANTATI ZA ARTROSKOPSKU REKONSTRUKCIJU MANŽETE 2</t>
  </si>
  <si>
    <t>GRUPA PREDMETA NABAVE 130 - SIDRO ZA MALE KOSTI</t>
  </si>
  <si>
    <t>GRUPA PREDMETA NABAVE 131 - POTROŠNI MATERIJAL ZA VANJSKE FIKSATORE 2</t>
  </si>
  <si>
    <t xml:space="preserve">Translacijska stezaljka za Shanzove vijke za vanjski fiksator </t>
  </si>
  <si>
    <t>GRUPA PREDMETA NABAVE 134 - PRIMARNE ENDOPROTEZE KOLJENA 8</t>
  </si>
  <si>
    <t xml:space="preserve">GRUPA PREDMETA NABAVE 135 - CJELOVITA BESCCEMENTNA ENDOPROTEZA KUKA; MINIMALNO - INVAZIVNI PRISTUP </t>
  </si>
  <si>
    <t xml:space="preserve">GRUPA PREDMETA NABAVE 138 - CJELOVITA CEMENTNA ENDOPROTEZA KOLJENA </t>
  </si>
  <si>
    <t>femoralna komponenta - najmanje 6 veličina</t>
  </si>
  <si>
    <t>tibijalna komponenta - plato u najmanje 6 veličina</t>
  </si>
  <si>
    <t>GRUPA PREDMETA NABAVE 139 - SISTEM ZA POSTAVLJANJE SIDRA</t>
  </si>
  <si>
    <t>GRUPA PREDMETA NABAVE 140 - PROKSIMALNI FEMORALNI ČAVAO ZA STABILIZACIJU ULOMAKA</t>
  </si>
  <si>
    <t>GRUPA PREDMETA NABAVE 142 - BIOAPSORTIVNI FIKSACIJSKI ČAVAO</t>
  </si>
  <si>
    <t xml:space="preserve">GRUPA PREDMETA NABAVE 143 - REVIZIJSKA ČAŠICA SA KRILICIMA ZA DODATNU FIKSACIJU VIJCIMA ZA ZDJELICU </t>
  </si>
  <si>
    <t>GRUPA PREDMETA NABAVE 145 - BEZCEMENTNA PROTEZA ZA REKONSTRUKCIJU ZGLOBA CMC1</t>
  </si>
  <si>
    <t>PIP graničnik veličine 2</t>
  </si>
  <si>
    <t>PIP graničnik veličine 3</t>
  </si>
  <si>
    <t>89.1.5.1</t>
  </si>
  <si>
    <t>89.1.5.2</t>
  </si>
  <si>
    <t>89.1.5.3</t>
  </si>
  <si>
    <t>89.1.6.1</t>
  </si>
  <si>
    <t>89.1.6.2</t>
  </si>
  <si>
    <t>89.1.6.3</t>
  </si>
  <si>
    <t>89.1.6.4</t>
  </si>
  <si>
    <t>89.1.6.5</t>
  </si>
  <si>
    <t>89.1.6.6</t>
  </si>
  <si>
    <t>89.1.7.1</t>
  </si>
  <si>
    <t>89.1.7.2</t>
  </si>
  <si>
    <t>89.1.7.3</t>
  </si>
  <si>
    <t>89.1.7.4</t>
  </si>
  <si>
    <t>89.1.7.5</t>
  </si>
  <si>
    <t>89.1.7.6</t>
  </si>
  <si>
    <t>89.1.8</t>
  </si>
  <si>
    <t>89.1.9</t>
  </si>
  <si>
    <t>89.1.10</t>
  </si>
  <si>
    <t>89.1.11</t>
  </si>
  <si>
    <t>89.1.12</t>
  </si>
  <si>
    <t>89.2</t>
  </si>
  <si>
    <t>89.3</t>
  </si>
  <si>
    <t>89.4.1</t>
  </si>
  <si>
    <t>89.4.2</t>
  </si>
  <si>
    <t>89.4.3</t>
  </si>
  <si>
    <t>89.5.</t>
  </si>
  <si>
    <t>89.5.1</t>
  </si>
  <si>
    <t>89.5.2</t>
  </si>
  <si>
    <t>89.5.3</t>
  </si>
  <si>
    <t>89.5.4</t>
  </si>
  <si>
    <t>89.6.</t>
  </si>
  <si>
    <t>89.6.1</t>
  </si>
  <si>
    <t>89.6.2</t>
  </si>
  <si>
    <t>89.7.</t>
  </si>
  <si>
    <t>89.7.1</t>
  </si>
  <si>
    <t>89.7.2</t>
  </si>
  <si>
    <t>89.7.3</t>
  </si>
  <si>
    <t>89.7.4</t>
  </si>
  <si>
    <t>89.7.5</t>
  </si>
  <si>
    <t>INSTRUMENTARIJ ZA UGRADNJU U KONTEJNERIMA ZA STERILIZACIJU koji nije potrebno dodatno zamatat KEJDŽEVA ZA TORAKO-LUMBALNU KRALJEŽNICU (TOČKA 89.4. - 89.7)</t>
  </si>
  <si>
    <t>GRUPA PREDMETA NABAVE 89 - POLIAKSIALNI SISTEM ZA TRANSPEDIKULARNU FIKSACIJU KRALJEŽNICE, STRAŽNJI PRISTUP</t>
  </si>
  <si>
    <t>117.1.</t>
  </si>
  <si>
    <t>117.1.1.</t>
  </si>
  <si>
    <t>117.1.1.1</t>
  </si>
  <si>
    <t>117.1.1.2</t>
  </si>
  <si>
    <t>117.1.1.3</t>
  </si>
  <si>
    <t>117.1.1.4</t>
  </si>
  <si>
    <t>117.1.1.5</t>
  </si>
  <si>
    <t>117.1.1.6</t>
  </si>
  <si>
    <t>117.1.1.7</t>
  </si>
  <si>
    <t>117.1.1.8</t>
  </si>
  <si>
    <t>117.1.1.9</t>
  </si>
  <si>
    <t>117.1.1.10</t>
  </si>
  <si>
    <t>117.1.1.11</t>
  </si>
  <si>
    <t>117.1.1.12</t>
  </si>
  <si>
    <t>117.1.1.13</t>
  </si>
  <si>
    <t>117.1.1.14</t>
  </si>
  <si>
    <t>117.1.1.15</t>
  </si>
  <si>
    <t>117.1.1.16</t>
  </si>
  <si>
    <t>117.1.1.17</t>
  </si>
  <si>
    <t>117.1.2.</t>
  </si>
  <si>
    <t>117.1.2.1</t>
  </si>
  <si>
    <t>117.1.2.2</t>
  </si>
  <si>
    <t>117.1.2.3</t>
  </si>
  <si>
    <t>117.1.2.4</t>
  </si>
  <si>
    <t>117.1.2.5</t>
  </si>
  <si>
    <t>117.1.2.6</t>
  </si>
  <si>
    <t>117.1.2.7</t>
  </si>
  <si>
    <t>117.1.2.8</t>
  </si>
  <si>
    <t>117.1.2.9</t>
  </si>
  <si>
    <t>117.1.2.10</t>
  </si>
  <si>
    <t>117.1.2.11</t>
  </si>
  <si>
    <t>117.1.3.</t>
  </si>
  <si>
    <t>117.1.3.1</t>
  </si>
  <si>
    <t>117.1.3.2</t>
  </si>
  <si>
    <t>117.1.3.3</t>
  </si>
  <si>
    <t>117.1.3.4</t>
  </si>
  <si>
    <t>117.1.3.5</t>
  </si>
  <si>
    <t>117.1.3.6</t>
  </si>
  <si>
    <t>117.1.3.7</t>
  </si>
  <si>
    <t>117.1.3.8</t>
  </si>
  <si>
    <t>117.1.3.9</t>
  </si>
  <si>
    <t>117.1.3.10</t>
  </si>
  <si>
    <t>117.1.3.11</t>
  </si>
  <si>
    <t>117.1.3.12</t>
  </si>
  <si>
    <t>117.1.3.13</t>
  </si>
  <si>
    <t>117.1.4.</t>
  </si>
  <si>
    <t>117.1.4.1</t>
  </si>
  <si>
    <t>117.1.4.2</t>
  </si>
  <si>
    <t>117.1.4.3</t>
  </si>
  <si>
    <t>117.1.4.4</t>
  </si>
  <si>
    <t>117.1.4.5</t>
  </si>
  <si>
    <t>117.1.4.6</t>
  </si>
  <si>
    <t>117.1.4.7</t>
  </si>
  <si>
    <t>117.1.4.8</t>
  </si>
  <si>
    <t>117.1.4.9</t>
  </si>
  <si>
    <t>117.1.4.10</t>
  </si>
  <si>
    <t>117.1.4.11</t>
  </si>
  <si>
    <t>117.1.4.12</t>
  </si>
  <si>
    <t>117.1.4.13</t>
  </si>
  <si>
    <t>117.1.4.14</t>
  </si>
  <si>
    <t>117.1.4.15</t>
  </si>
  <si>
    <t>117.1.4.16</t>
  </si>
  <si>
    <t>117.1.4.17</t>
  </si>
  <si>
    <t>117.1.4.18</t>
  </si>
  <si>
    <t>117.1.4.19</t>
  </si>
  <si>
    <t>117.1.4.20</t>
  </si>
  <si>
    <t>117.1.4.21</t>
  </si>
  <si>
    <t>117.1.4.22</t>
  </si>
  <si>
    <t>117.1.4.23</t>
  </si>
  <si>
    <t>117.1.4.24</t>
  </si>
  <si>
    <t>117.1.4.25</t>
  </si>
  <si>
    <t>117.1.4.26</t>
  </si>
  <si>
    <t>117.1.4.27</t>
  </si>
  <si>
    <t>117.1.4.28</t>
  </si>
  <si>
    <t>117.1.4.29</t>
  </si>
  <si>
    <t>117.1.4.30</t>
  </si>
  <si>
    <t>117.1.4.31</t>
  </si>
  <si>
    <t>117.1.4.32</t>
  </si>
  <si>
    <t>117.1.4.33</t>
  </si>
  <si>
    <t>117.1.4.34</t>
  </si>
  <si>
    <t>117.1.4.35</t>
  </si>
  <si>
    <t>117.1.4.36</t>
  </si>
  <si>
    <t>117.1.4.37</t>
  </si>
  <si>
    <t>117.1.5.</t>
  </si>
  <si>
    <t>117.1.6.</t>
  </si>
  <si>
    <t>117.1.7.</t>
  </si>
  <si>
    <t>117.1.8.</t>
  </si>
  <si>
    <t>117.1.8.1.</t>
  </si>
  <si>
    <t>117.1.8.2.</t>
  </si>
  <si>
    <t>117.1.8.3.</t>
  </si>
  <si>
    <t>117.1.9.</t>
  </si>
  <si>
    <t>117.1.9.1</t>
  </si>
  <si>
    <t>117.1.9.2</t>
  </si>
  <si>
    <t>117.1.9.3</t>
  </si>
  <si>
    <t>117.1.9.4</t>
  </si>
  <si>
    <t>117.1.9.5</t>
  </si>
  <si>
    <t>117.1.9.6</t>
  </si>
  <si>
    <t>117.1.9.7</t>
  </si>
  <si>
    <t>117.1.9.8</t>
  </si>
  <si>
    <t>117.1.10.</t>
  </si>
  <si>
    <t>117.1.10.1</t>
  </si>
  <si>
    <t>117.1.10.2</t>
  </si>
  <si>
    <t>117.1.10.3</t>
  </si>
  <si>
    <t>117.1.10.4</t>
  </si>
  <si>
    <t>117.1.10.5</t>
  </si>
  <si>
    <t>117.1.10.6</t>
  </si>
  <si>
    <t>117.1.11.</t>
  </si>
  <si>
    <t>117.1.12.</t>
  </si>
  <si>
    <t>117.1.13.</t>
  </si>
  <si>
    <t>117.1.13.1</t>
  </si>
  <si>
    <t>117.1.13.2</t>
  </si>
  <si>
    <t>117.1.13.3</t>
  </si>
  <si>
    <t>117.1.13.4</t>
  </si>
  <si>
    <t>117.1.13.5</t>
  </si>
  <si>
    <t>117.1.13.6</t>
  </si>
  <si>
    <t>117.2.</t>
  </si>
  <si>
    <t>117.2.1.</t>
  </si>
  <si>
    <t>117.2.1.1</t>
  </si>
  <si>
    <t>117.2.1.2</t>
  </si>
  <si>
    <t>117.2.1.3</t>
  </si>
  <si>
    <t>117.2.1.4</t>
  </si>
  <si>
    <t>117.2.1.5</t>
  </si>
  <si>
    <t>117.2.1.6</t>
  </si>
  <si>
    <t>117.2.2.</t>
  </si>
  <si>
    <t>117.2.2.1</t>
  </si>
  <si>
    <t>117.2.2.2</t>
  </si>
  <si>
    <t>117.2.2.3</t>
  </si>
  <si>
    <t>117.2.2.4</t>
  </si>
  <si>
    <t>117.2.2.5</t>
  </si>
  <si>
    <t>117.2.2.6</t>
  </si>
  <si>
    <t>117.3.</t>
  </si>
  <si>
    <t>117.3.1.</t>
  </si>
  <si>
    <t>117.3.1.1</t>
  </si>
  <si>
    <t>117.3.1.2</t>
  </si>
  <si>
    <t>117.3.1.3</t>
  </si>
  <si>
    <t>117.3.1.4</t>
  </si>
  <si>
    <t>117.3.2.</t>
  </si>
  <si>
    <t>117.3.3.</t>
  </si>
  <si>
    <t>117.7.1.</t>
  </si>
  <si>
    <t>117.7.1.1</t>
  </si>
  <si>
    <t>117.7.1.2</t>
  </si>
  <si>
    <t>117.7.1.3</t>
  </si>
  <si>
    <t>117.7.2.</t>
  </si>
  <si>
    <t>117.8.</t>
  </si>
  <si>
    <t>117.8.1.</t>
  </si>
  <si>
    <t>117.8.1.1</t>
  </si>
  <si>
    <t>117.8.1.2</t>
  </si>
  <si>
    <t>117.8.1.3</t>
  </si>
  <si>
    <t>117.8.1.4</t>
  </si>
  <si>
    <t>117.8.1.5</t>
  </si>
  <si>
    <t>117.8.1.6</t>
  </si>
  <si>
    <t>117.8.1.7</t>
  </si>
  <si>
    <t>117.8.1.8</t>
  </si>
  <si>
    <t>117.8.1.9</t>
  </si>
  <si>
    <t>117.8.1.10</t>
  </si>
  <si>
    <t>117.8.1.11</t>
  </si>
  <si>
    <t>117.8.1.12</t>
  </si>
  <si>
    <t>117.8.1.13</t>
  </si>
  <si>
    <t>117.8.1.14</t>
  </si>
  <si>
    <t>117.8.1.15</t>
  </si>
  <si>
    <t>117.8.1.16</t>
  </si>
  <si>
    <t>117.9.</t>
  </si>
  <si>
    <t>117.10.</t>
  </si>
  <si>
    <t>117.11.</t>
  </si>
  <si>
    <t>USTUPANJE NA KORIŠTENJE I ODRŽAVANJE 1 SETA INSTRUMENTARIJA ZA UGRADNJU U KONTEJNERIMA ZA STERILIZACIJU koji nije potrebno dodatno zamatat KEJDŽEVA ZA VRATNU KRALJEŽNICU, MATERIJAL PEEK (TOČKA 8.1.)</t>
  </si>
  <si>
    <t>USTUPANJE NA KORIŠTENJE I ODRŽAVANJE 1 SETA INSTRUMENTARIJA ZA UGRADNJU U KONTEJNERIMA ZA STERILIZACIJU koji nije potrebno dodatno zamatat KEJDŽEVA ZA TORAKO - LUMBALNU KRALJEŽNICU, trapezoidnog oblika (TOČKA 7.2 i 7.3.)</t>
  </si>
  <si>
    <t>GRUPA PREDMETA NABAVE 118 - PROKSIMALNI FEMORALNI ČAVAO</t>
  </si>
  <si>
    <t>118.10</t>
  </si>
  <si>
    <t>GRUPA PREDMETA NABAVE 119 - IMPLANTAT ZA SUBTALARNU ARTROREZU</t>
  </si>
  <si>
    <t>GRUPA PREDMETA NABAVE 120 - SILIKONSKI IMPLANTAT ZA ŠAKU</t>
  </si>
  <si>
    <t>120.1</t>
  </si>
  <si>
    <t>120.2</t>
  </si>
  <si>
    <t>120.3</t>
  </si>
  <si>
    <t>120.4</t>
  </si>
  <si>
    <t>120.5</t>
  </si>
  <si>
    <t>120.6</t>
  </si>
  <si>
    <t>120.7</t>
  </si>
  <si>
    <t>120.8</t>
  </si>
  <si>
    <t>120.9</t>
  </si>
  <si>
    <t>120.10</t>
  </si>
  <si>
    <t>GRUPA PREDMETA NABAVE 126 - KOŠTANI NADOMJESTAK U GRANULAMA</t>
  </si>
  <si>
    <t>GRUPA PREDMETA NABAVE 30 - TUMORSKA ENDOPROTEZA RASTUĆA-PROKSIMALNI I DISTALNI FEMUR TE PROKSIMALNA TIBIJA</t>
  </si>
  <si>
    <t>GRUPA PREDMETA NABAVE 17 - REVIZIJSKI ACETABULUM S DVOSTRUKOM MOBILNOŠĆU</t>
  </si>
  <si>
    <t>REVIZIJSKI ACETABULUM S DVOSTRUKOM MOBILNOŠĆU</t>
  </si>
  <si>
    <t>REVIZIJSKI ACETABULUM S DVOSTRUKOM MOBILNOŠĆU, ANATOMSKI OBLIK S PERIFERNIM KLINOVIMA I KRILCEM ZA POJAČAN STABILNOST</t>
  </si>
  <si>
    <t>GRUPA PREDMETA NABAVE 20 - CJELOVITI SUSTAV ENDOPROTEZE KUKA ZA REVIZIJSKE SLUČAJEVE, INTRAOPERATIVNO KOMPATIBILNIH KOMPONETI</t>
  </si>
  <si>
    <t>FEMORALNA KOMPONENTA KUKA PRODUŽENA</t>
  </si>
  <si>
    <t>FEMORALNA KOMPONENTA KUKA, BESCEMENTNA</t>
  </si>
  <si>
    <t>TIBIALNA KOMPONENTA - KOMPLET OD POLIETILENA</t>
  </si>
  <si>
    <t>TIBIJALNA KOMPONENTA S METALNOM BAZOM I INSERTOM OD POLIETILENA (POLIETILEN S ANTIOKSIDATIVNIM DJELOVANJEM)</t>
  </si>
  <si>
    <t>GRUPA PREDMETA NABAVE 23 - CJELOVITI SUSTAV PARCIJALNE ENDOPROTEZE KOLJENA, INTRAOPERATIVNO KOMPATIBILNIH KOMPONETI</t>
  </si>
  <si>
    <t>TIBIJALNA KOMPONENTA</t>
  </si>
  <si>
    <t>GRUPA PREDMETA NABAVE 24 - CJELOVITA CEMENTNA ENDOPROTEZA KOLJENA S ROTACIJSKIM TIBIALNIM UMETKOM</t>
  </si>
  <si>
    <t>GRUPA PREDMETA NABAVE 28 - POTROŠNI MATERIJAL ZA BESCEMENTNU ENDOPROTEZU KUKA ZA BESCEMENTNU FIKSACIJU KOD TEŠKIH KOŠTANIH DEFICITA S TRI RAZLIČITE FEMORALNE KOMPONENTE I DVA ACETABULUMA</t>
  </si>
  <si>
    <t>FEMORALNA KOMPONENTA KUKA MONOBLOK ILI MODULARNA</t>
  </si>
  <si>
    <t>FEMORALNA KOMPONENTA KUKA</t>
  </si>
  <si>
    <t>GRUPA PREDMETA NABAVE 31 - CJELOVITI SUSTAV TUMORSKE PROTEZE ZA PROKSIMALNI I DISTALNI FEMUR I PROKSIMALNU TIBIJU SA PRIPADAJUĆIM KOMPONENTAMA</t>
  </si>
  <si>
    <t>TUMORSKA PROTEZA ZA PROKSIMALNI HUMERUS SA PRIPADAJUĆIM KOMPONENTAMA</t>
  </si>
  <si>
    <t>KOMPONENTE GLENOIDA</t>
  </si>
  <si>
    <t>FEMORALNA KOMPONENTA STANDARDNA COCR</t>
  </si>
  <si>
    <t>FEMORALNA KOMPONENTA ZA DODATNU STABILIZACIJU TRUPOM I UMETCIMA</t>
  </si>
  <si>
    <t>UMETAK ZA FEMORALNE KOMPONENTE</t>
  </si>
  <si>
    <t>TIBIJALNA KOMPONENTA, PRIMARNA I REVIZIJSKA</t>
  </si>
  <si>
    <t>UMETCI ZA TIBIJALNE KOMPONENTE</t>
  </si>
  <si>
    <t>TRUPOVI ZA FEMORALNE I TIBIJALNE KOMPONENTE</t>
  </si>
  <si>
    <t xml:space="preserve">TOTALNA ENDOPROTEZA KOLJENA S ANTIOKSIDATIVNIM INSERTOM I COCR FEMORALNOM I COCR TIBIJALNOM KOMPONENTOM, MINIMALNO INVAZIVNI PRISTUP </t>
  </si>
  <si>
    <t>GRUPA PREDMETA NABAVE 72 - CJELOVITI SUSTAV PARCIJALNE STEMLESS ANATOMSKE I REVERZNE PROTEZE RAMENA U DVIJE INKLINACIJE INTRAOPERATIVNO KOMPATIBILNE</t>
  </si>
  <si>
    <r>
      <t>KOŠTANI CEMENT SA ANTIBIOTIKOM</t>
    </r>
    <r>
      <rPr>
        <sz val="10"/>
        <rFont val="Arial Narrow"/>
        <family val="2"/>
        <charset val="238"/>
      </rPr>
      <t>, niski viskozitet, pakiranje ne manje od 60 g., za mješanje u vakumskoj pumpi i aplikaciju vakumskim pištoljem koja je moguća do 8 do 9 minuta nakon mješanja.</t>
    </r>
  </si>
  <si>
    <t xml:space="preserve">MULTIRADIJUS FEMORALNA KOMPONENTA </t>
  </si>
  <si>
    <t>TIBIALNA KOMPONENTA - UMETAK OD POLIETILENA</t>
  </si>
  <si>
    <t>TIBIALNA KOMPONENTA FIKSNA - BAZA OD KOBAL KROMA</t>
  </si>
  <si>
    <t>PROTEZA CEERVIKALNOG DISKA, POSTERIORNO ORIJENTIRANA, DIZAJ IZ JEDNOG KOMADA, U MIN 3 ŠIRINE OD 15 -  19 mm, DVIJE VISINE 5 - 6 mm, i DVIJE DUŽINE L13 - 15 mm</t>
  </si>
  <si>
    <t>GRUPA PREDMETA NABAVE 112 - CJELOVITI SUSTAV ROTIRAJUĆE UKOTVLJENE ENDOPROTEZE KOLJENA , INTRAOPERATIVNO KOMPATIBILNIH KOMPONETI</t>
  </si>
  <si>
    <t>ŠIPKA ZA ŠESTEROKUTNIM ZAVRŠETKOM DIA.6 MM L.450</t>
  </si>
  <si>
    <t>ŠIPKA ZA OKRUGLIM ZAVRŠETKOM DIA.3 MM L.220</t>
  </si>
  <si>
    <t>KOMPRESIJSKI VIJAK, TITAN, sterilno pakiranje</t>
  </si>
  <si>
    <t>GRUPA PREDMETA NABAVE 121 - PRIMARNA PROTEZA LAKTA SA PRIPARAJUĆIM KOMPONENTAMA 3</t>
  </si>
  <si>
    <t>KOŠTANI CEMENT SA ANTIBIOTIKOM, standardni viskozitet, pakiranje ne manje od 40 g. Za ručno miješanje u posudi vrijeme stvrdnjavanje koštanog cementa pri sobnoj temp. od 20 stupnjeva iznosi 7 do 8 minuta</t>
  </si>
  <si>
    <t>GRUPA PREDMETA NABAVE 132 - CJELOVITI SUSTAV PARCIJALNE ENDOPROTEZE KOLJENA, INTRAOPERATIVNO KOMPATIBILNIH KOMPONETI 2</t>
  </si>
  <si>
    <t>GRUPA PREDMETA NABAVE 117 - POLIAKSIALNI SUSTAV ZA TRANSPEDIKULARNU POLIAKSIALNU FIKSACIJU KRALJEŽNICE STRAŽNJIM PRISTUPOM</t>
  </si>
  <si>
    <t>Cementni spacer</t>
  </si>
  <si>
    <t>Revizijski trup - cementni</t>
  </si>
  <si>
    <t>Revizijski trup - bescementni</t>
  </si>
  <si>
    <t>medicinski čelik</t>
  </si>
  <si>
    <t>Unutarnji promjer za glavice 28, 32 i 36 mm</t>
  </si>
  <si>
    <t xml:space="preserve">keramika </t>
  </si>
  <si>
    <t>1.7.</t>
  </si>
  <si>
    <t>najmanje 14 veličina acetabuluma od 44-70 mm</t>
  </si>
  <si>
    <r>
      <t xml:space="preserve">najmanje 14 veličina acetabuluma od 44-70 </t>
    </r>
    <r>
      <rPr>
        <sz val="10"/>
        <color rgb="FFFF0000"/>
        <rFont val="Arial Narrow"/>
        <family val="2"/>
        <charset val="238"/>
      </rPr>
      <t>mm</t>
    </r>
  </si>
  <si>
    <r>
      <t xml:space="preserve">najmanje </t>
    </r>
    <r>
      <rPr>
        <sz val="10"/>
        <color rgb="FFFF0000"/>
        <rFont val="Arial Narrow"/>
        <family val="2"/>
        <charset val="238"/>
      </rPr>
      <t>4</t>
    </r>
    <r>
      <rPr>
        <sz val="10"/>
        <rFont val="Arial Narrow"/>
        <family val="2"/>
        <charset val="238"/>
      </rPr>
      <t xml:space="preserve"> dužina vrata</t>
    </r>
  </si>
  <si>
    <r>
      <t xml:space="preserve">FEMORALNA GLAVICA </t>
    </r>
    <r>
      <rPr>
        <b/>
        <sz val="10"/>
        <color rgb="FFFF0000"/>
        <rFont val="Arial Narrow"/>
        <family val="2"/>
        <charset val="238"/>
      </rPr>
      <t>STANDARDNA</t>
    </r>
  </si>
  <si>
    <t>krom kobalt</t>
  </si>
  <si>
    <r>
      <t xml:space="preserve">najmanje </t>
    </r>
    <r>
      <rPr>
        <sz val="10"/>
        <color rgb="FFFF0000"/>
        <rFont val="Arial Narrow"/>
        <family val="2"/>
        <charset val="238"/>
      </rPr>
      <t>4</t>
    </r>
    <r>
      <rPr>
        <sz val="10"/>
        <rFont val="Arial Narrow"/>
        <family val="2"/>
        <charset val="238"/>
      </rPr>
      <t xml:space="preserve"> dužina vrata od svakog promjera</t>
    </r>
  </si>
  <si>
    <t>FEMORALNA GLAVICA KERAMIKA</t>
  </si>
  <si>
    <t>najmanje 4 dužina vrata od svakog promjera</t>
  </si>
  <si>
    <t>4.5.</t>
  </si>
  <si>
    <t>ACETABULARNA KAPA POVRŠINSKE STRUKTURE OD TRABEKULARNOG TITANIUMA ILI TANTALA REVIZIJSKA</t>
  </si>
  <si>
    <t>najmanje 12 veličina acetabuluma od 50-80mm</t>
  </si>
  <si>
    <t>unutarnji promet umetka 28, 32 i 36 mm</t>
  </si>
  <si>
    <t>11.5.</t>
  </si>
  <si>
    <t>Femoralna komponenta-anatomski oblik površinske strukture od trabekularnog titaniuma  posteriorno opadajuća artikulacijska površina sa dva klina za učvršćivanje u 6 veličina</t>
  </si>
  <si>
    <t>Tibijalna komponenta-anatomski izgled,  površinske strukture od trabekularnog titaniuma donja površina implantata sa dva kilina i medijalno udubljenje sa udubljenjem za polietilenski umetak u 6 veličina</t>
  </si>
  <si>
    <t>22.1.1.</t>
  </si>
  <si>
    <t>22.1.2.</t>
  </si>
  <si>
    <t>22.1.3.</t>
  </si>
  <si>
    <t>22.1.4.</t>
  </si>
  <si>
    <t>materijal površinske strukture od trabekularnog titaniuma</t>
  </si>
  <si>
    <t>Acetabulum bescementni u najmanje 3 vrste, press-fit, porozni, s mogučnošću fiksacije vijcima, materijal: titanska legura ,mrežasta , porozna ili titanska legura prekrivena HA ili trabekularna struktura, mogućnost implantacije polietilenskog, keramičkog i metalnog umetka u istu čašicu te konverzija u dual mobility , veličine od 42-68</t>
  </si>
  <si>
    <t xml:space="preserve">Acetabularni umetak polietilenski cross-linked, 
za konverziju u dual mobility acetabulum </t>
  </si>
  <si>
    <t>Acetabularni umetak polietilenski cross-linked, 
unutarnji promjer 28, 32, 36 mm, standardna i displastična varijanta</t>
  </si>
  <si>
    <t>Acetabularni umetak polietilenski cross-linked, 
unutarnji promjer 28, 32, 36 mm, standardna i displastična varijanta s vitaminom E</t>
  </si>
  <si>
    <t>Insert metalni za konverziju u dual mobility opciju</t>
  </si>
  <si>
    <t>Acetabularni umetak keramički, unutarnji promjer o28.32,36</t>
  </si>
  <si>
    <t>Acetabularni polietilenski umetak s titanskim prstenom za ojačanu stabilnost, mogućnost implantacije u primarnu i revizijsku čašicu, unutarnji promjer 28, 32, 36, najmanje 2 vrste s vitaminom E</t>
  </si>
  <si>
    <t>Titanski vijak za acetabulum, vijak 6,5mm, 10 veličina</t>
  </si>
  <si>
    <t>Čep za centralnu rupu acetabuluma</t>
  </si>
  <si>
    <t>28.8.7.</t>
  </si>
  <si>
    <t>28.8.8.</t>
  </si>
  <si>
    <t>28.8.9.</t>
  </si>
  <si>
    <t>28.8.10.</t>
  </si>
  <si>
    <t>28.8.11.</t>
  </si>
  <si>
    <t>28.8.12.</t>
  </si>
  <si>
    <t>28.8.13.</t>
  </si>
  <si>
    <t>28.8.14.</t>
  </si>
  <si>
    <t>28.8.15.</t>
  </si>
  <si>
    <t>Opcija odvajanja stema od ostatka implantata, mogućnost nadogradnje na postojeći  implantat bez luksacije zgloba proteze</t>
  </si>
  <si>
    <t>Ekstenzija za  metafiznu komponentu, dužine 40 ili 50, standardna ili slim verzija mm, sa HA premazom</t>
  </si>
  <si>
    <t>Produžna čahura 25 mm za reviziju, sa HA premazom</t>
  </si>
  <si>
    <t>Revizijski stemovi bescementni sa HA premazom, u minimalno tri duljine i šest promjera</t>
  </si>
  <si>
    <t>Revizijski cementni stemovi, CoCr ili legure titana,  u minimalno tri duljine i 4 promjera, uz mogućnost dodatnog učvršćivanja vijcima za kost</t>
  </si>
  <si>
    <t>Vijjci za povezivanje komponente sa stemom</t>
  </si>
  <si>
    <t xml:space="preserve">Spongiozni vijci </t>
  </si>
  <si>
    <t>31.1.17</t>
  </si>
  <si>
    <t>Kortikalni vijici, promjera 4,5mm, dužine 25-60 mm</t>
  </si>
  <si>
    <t>31.2.8</t>
  </si>
  <si>
    <t xml:space="preserve">Opcijonalni tibijalni spaceri za nadogradnju tibijalnih koštanih defekata. </t>
  </si>
  <si>
    <t xml:space="preserve">Bescementni ravni tibialni stemovi u minimalno 6 promjera i min. 4 duljine. </t>
  </si>
  <si>
    <t xml:space="preserve">Cementni tibijalni stemovi u najmanje 5 promjera i najmanje 4 duljine. </t>
  </si>
  <si>
    <t xml:space="preserve">Spojni dio proksimalne tibijalne komponente sa stemom, dužine 105 ili 125mm </t>
  </si>
  <si>
    <t>Stemovi, cementni, ravni, u najmanje 3 različitih promjera (i 1 duljina)</t>
  </si>
  <si>
    <t>Bescementni stemovi, ravni u najmanje 6 različitih promjera (1 duljina)</t>
  </si>
  <si>
    <t>Reduktor za spajanje proksimalne i distalne komponente femura kod zamjene cijele femoralne kosti, u dvije dužine</t>
  </si>
  <si>
    <t>Kalup za cement kod periprotetskih infekcija zgloba koljena, jednokratni, silikonski, femoralni kalup veličine od 60 mm do 75 mm.</t>
  </si>
  <si>
    <t>Kalup za cement kod periprotetskih infekcija zgloba koljena, jednokratni, silikonski, tibialni kalup veličine od 65 mm do 80 mm.</t>
  </si>
  <si>
    <t>Kalup za cement kod periprotetskih infekcija zgloba kuka- stem dimenzija 6,25 do 17</t>
  </si>
  <si>
    <t>Kalup za cement kod periprotetskih infekcija zgloba kuka - čašica u rasponima od 44mm do 62mm.</t>
  </si>
  <si>
    <t>32.3.</t>
  </si>
  <si>
    <t>Polietilenski umetak za ulnu</t>
  </si>
  <si>
    <t>Polietilenski umetak za poluograničeni ili potpuno ograničenu protezu</t>
  </si>
  <si>
    <t>Kanulirani vijci</t>
  </si>
  <si>
    <t>DISTALNI HUMERUS</t>
  </si>
  <si>
    <t>Komponenta distalnog humerusa 50 mm sa vijcima za spajanje sa ulnarnom komponentom</t>
  </si>
  <si>
    <t>Ulnarna komponenta, cementna, lijeva i desna, dužine 70, 100 i 130 mm</t>
  </si>
  <si>
    <t>Ulnarna komponenta, bescementna, lijeva i desna, dužine 70 mm</t>
  </si>
  <si>
    <t>Humeralni reduktor za spajanje proksimalnog i distalnog dijela kod totalne zamjene humeralne kosti, dužine 10 ili 100mm</t>
  </si>
  <si>
    <t>32.3.1.</t>
  </si>
  <si>
    <t>32.3.2.</t>
  </si>
  <si>
    <t>32.3.3.</t>
  </si>
  <si>
    <t>32.3.4.</t>
  </si>
  <si>
    <t>32.3.5.</t>
  </si>
  <si>
    <t>32.3.6.</t>
  </si>
  <si>
    <t>32.3.7.</t>
  </si>
  <si>
    <t>FEMORALNA KOMPONENTA ANATOMSKA</t>
  </si>
  <si>
    <t>femoralna komponenta anatomska posebno za lijevu, posebno za desnu nogu, mogućnost odabira femoralne komponente za žrtvovanje ili sačuvanje prednje križne veze I za povečanu nestabilnost koleteralnih ligamenata (CR/PS/CPS). Sve opcije femoralne komponente dostupne u standardnoj ili suženoj varijanti. Najmanje 21 veličina i opcija za lijevu i za desnu stranu.</t>
  </si>
  <si>
    <t>TIBIJALNA KOMPONENTA ANATOMSKA</t>
  </si>
  <si>
    <t>Tibijalna komponenta anatomska u najmanje 9 veličina za lijevu I 9 za desnu stranu, nesimetrična, s produženim povečanim medialnim rubom kondila proteze, posebno za lijevu I desnu nogu, kompatibilna s insertima posebno za lijevu I za desnu stranu. Kompatibilna s starijim generacijama proteze, mogućnost stavljanja stema na primarnu tibiju.</t>
  </si>
  <si>
    <t>Insert polietilenski s visoko ukriženom vezom među atomima. Insert anatomski posebno za lijevu I posebno za desnu stranu. Povečanje po 1 mm od 10-14mm I po 2mm od 14-22mm, najmanje u 8 veličina. Insert za sačuvanje ili žrtvovanje prednje križne veže, kompatibilan s CR ILI PS femurom.</t>
  </si>
  <si>
    <t>Insert polietilenski s visoko ukriženom vezom među atomima i vitaminom E. Insert za korištenje za indikacije sa ili bez prednje križne veze, anatomski oblikovan s različitim radijusima zakrivljenosti na medialnom I na lateralnom kondilu, posebno za lijevu i za desnu stranu. Povećanje po 1mm od 10-14mm i po 2mm od 14-22mm, najmanje u 8 veličina. Kompatibilabđn s CR femurom.</t>
  </si>
  <si>
    <t>Insert polietilenski s visoko ukriženom vezom među atomima I vitaminom E. Insert za korištenje bez prednje križne veze s većim instabilitetom, anatomski oblikovan, s različitim radijusima zakrivljenosti na medialnom I na lateralnom kondilu, posebno za lijevu i za desnu stranu. Povećanje po 1mm od 10-14mm i po 2mm od 14-22mm, najmanje u 8 veličina. Kompatibilan s CR femurom.</t>
  </si>
  <si>
    <t>Insert polietilenski s visoko ukriženom vezom među atomima I vitaminom E. Insert za korištenje bez prednje križne veze s većim instabilitetom I oštećenim kolateralnim ligamentima, anatomski oblikovan, s različitim radijusima zakrivljenosti na medialnom I lateralnom kondilu, posebno za lijevu i za desnu stranu. Povećanje po 1mm od 10-14mm i po 2mm od 14-22mm. Najmanje u 8 veličina. Kompatibilan s CPS femurom.</t>
  </si>
  <si>
    <t>Patela polietilenska, najmanje u 5 veličina.</t>
  </si>
  <si>
    <t>ČEP ZA KONUS TIBIJE</t>
  </si>
  <si>
    <t>41.19.</t>
  </si>
  <si>
    <t xml:space="preserve">INSERT </t>
  </si>
  <si>
    <t>Fleksibilna posuda izrađena od medicinske termoplastike za izradu kuglica, mogućnost izrade kuglica veličine 3 mm, 4.7 mm i 6 mm, sterilan, za jednokratnu upotrebu</t>
  </si>
  <si>
    <t>Femoralna komponenta - cementna, s očuvanjem biomehanike, materijal kobalt krom, minimalno 9 veličina, lijeva i desna, asimetričan dizajn stražnjih kondila</t>
  </si>
  <si>
    <t>Femoralna komponenta - cementna, sa stražnjom stabilizacijom, materijal kobalt krom, minimalno 9 veličina, lijeva i desna</t>
  </si>
  <si>
    <t>Tibijalna komponenta - cementna, fiksna, materijal titan, sa čepom od polietilena, minimalno 9 veličina</t>
  </si>
  <si>
    <t>Femoralna komponenta - bescementna, sa očuvanjem biomehanike, materijal kobalt krom i porotitanij, minimalno 9 veličina, lijeva i desna, asimetričan dizajn stražnjih kondila</t>
  </si>
  <si>
    <t>Femoralna komponenta - bescementna, sa stražnjom stabilizacijom, materijal kobalt krom i porotitanij, minimalno 9 veličina, lijeva i desna, porozna struktura</t>
  </si>
  <si>
    <t>Tibijalna komponenta - bescementna, fiksna, trabekularna površinska struktura, dva press fit pega i šiljak za dodatnu fiksaciju i spriječavanje rotacije, u minimalno 9 veličina</t>
  </si>
  <si>
    <t>Umetak - za očuvanje biomehanike, materijal polietilen, medijalno konkavan i lateralno izbočen dizaj u minimalno 9 veličina i 6 debljina</t>
  </si>
  <si>
    <t>Umetak - za očuvanje biomehanike, materijal polietilen sa antioksidativnim svojstvom, medijalno konkavan i lateralno izbočen dizaj u minimalno 9 veličina i 6 debljina</t>
  </si>
  <si>
    <t>Umetak - standardni, materijal polietilen, medijalno i lateralno konkavan dizajn u u minimalno 9 veličina i 6 debljina</t>
  </si>
  <si>
    <t>43.10</t>
  </si>
  <si>
    <t>Patela - cijela od polietilena, cementna, fiksacija sa 3 pega, u minimalno 5 veličina</t>
  </si>
  <si>
    <t>43.11</t>
  </si>
  <si>
    <t>Patela - cijela od polietilena sa antioksidativnim svojstvom, cementna, fiksacija sa 3 pega, u minimalno 5 veličina</t>
  </si>
  <si>
    <t>43.12</t>
  </si>
  <si>
    <t>Pegovi - klinovi za pojačanje primarne fiksacije, kompatibilni sa femurom sa stražnjom fiksacijom, materijal CoCrMo</t>
  </si>
  <si>
    <t>43.13</t>
  </si>
  <si>
    <t>Stem - kompatibilan s tibijalnom komponentom, u 3 dužine, promjera do 15,5mm</t>
  </si>
  <si>
    <t>43.14</t>
  </si>
  <si>
    <t>Femoralna komponenta - unikondilarna, cementna, anatomski zaobljena, sa dva femoralna klina, min 6 veličina</t>
  </si>
  <si>
    <t>43.15</t>
  </si>
  <si>
    <t>Tibijalna komponenta - unikondilarna, cementna, sa dva pega i klinom za dodatnu fiksaciju i antirotaciju, u min 6 veličina</t>
  </si>
  <si>
    <t>43.16</t>
  </si>
  <si>
    <t>Umetak - unikondilarni, materijal polietilen, u min 6 veličina i 6 debljina, simetričnih za medijalni i lateralni tibijalni plato</t>
  </si>
  <si>
    <t>43.17</t>
  </si>
  <si>
    <t>Umetak - unikondilarni, materijal polietilen s dodatkom vitamina E, u min 6 veličina i 6 debljina, simetričnih za medijalni i lateralni tibijalni plato</t>
  </si>
  <si>
    <t>43.18</t>
  </si>
  <si>
    <t>Koštani cement bez antibiotika - standardni viskozitet</t>
  </si>
  <si>
    <t>43.19</t>
  </si>
  <si>
    <t>Koštani cement sa antibiotikom - standardni viskozitet</t>
  </si>
  <si>
    <t xml:space="preserve">GRUPA PREDMETA NABAVE 43 - CJELOVITA CEMENTNA I BESCEMENTNA ENDOPROTEZA KOLJENA ZA ODRŽAVANJE BIOMEHANIKE ZA OSOBE SA VISOKOM AKTIVNOŠĆU  </t>
  </si>
  <si>
    <t>Set za šivanje meniska s integriranim koncem i mogućnošću savijanja osovine do ±80° i igle do 35° odnosno -22°, koji omogućuje pristup svim zonama meniska iz prednjeg portala uz jednoruku aktivaciju i trostruku potvrdu postavljanja implantata (osjetno, zvučno i vizualno).</t>
  </si>
  <si>
    <t>Jednokratni uređaj za šivanje meniska s unaprijed učitanim all-suture implantatom koji omogućuje postavljanje višesmjernih šavova (horizontalnih, vertikalnih, radijalnih i root šavova) uz pomoć dvostrukog mehanizma iglenog provođenja, bez potrebe za vađenjem uređaja između šavova, dostupan s koncem veličine 2-0 i 0.</t>
  </si>
  <si>
    <t>Zamjenska patrona kompatibilna s mehaničkim sustavom za šivanje meniska, unaprijed učitana all-suture niti u veličini 2-0 ili 0, omogućuje postavljanje potpune šavne konstrukcije bez vađenja uređaja iz zgloba.</t>
  </si>
  <si>
    <t>45.3.</t>
  </si>
  <si>
    <t>45.4.</t>
  </si>
  <si>
    <t>45.5.</t>
  </si>
  <si>
    <r>
      <t xml:space="preserve">Vijak, resorptivni osteokonduktivni interferentni iz Biphasic kalcij fosfata i PLDL kiseline, u odgovarajućoj košuljici, za femoralnu fiksaciju BTB transplantata, dimenzija </t>
    </r>
    <r>
      <rPr>
        <sz val="10"/>
        <color rgb="FFFF0000"/>
        <rFont val="Arial Narrow"/>
        <family val="2"/>
        <charset val="238"/>
      </rPr>
      <t>Ø 6 -10 mm</t>
    </r>
    <r>
      <rPr>
        <sz val="10"/>
        <rFont val="Arial Narrow"/>
        <family val="2"/>
        <charset val="238"/>
      </rPr>
      <t>, dužine 23 mm</t>
    </r>
  </si>
  <si>
    <r>
      <t xml:space="preserve">Vijak, resorptivno/osteokonduktivni interferentni iz Biphasic calcium phosphata i PLDLA kiseline, navoj cijelom dužinom vijka, delta oblik, dimenzija </t>
    </r>
    <r>
      <rPr>
        <sz val="10"/>
        <color rgb="FFFF0000"/>
        <rFont val="Arial Narrow"/>
        <family val="2"/>
        <charset val="238"/>
      </rPr>
      <t>Ø 8 - 11 mm</t>
    </r>
    <r>
      <rPr>
        <sz val="10"/>
        <rFont val="Arial Narrow"/>
        <family val="2"/>
        <charset val="238"/>
      </rPr>
      <t xml:space="preserve"> ,dužine 28 mm</t>
    </r>
  </si>
  <si>
    <r>
      <t xml:space="preserve">Titanski interferentni vijak, za fiksaciju STG/BTB presatka u femoralnom i tibialnom tunelu </t>
    </r>
    <r>
      <rPr>
        <sz val="10"/>
        <color rgb="FFFF0000"/>
        <rFont val="Arial Narrow"/>
        <family val="2"/>
        <charset val="238"/>
      </rPr>
      <t>7 - 10 mm</t>
    </r>
    <r>
      <rPr>
        <sz val="10"/>
        <rFont val="Arial Narrow"/>
        <family val="2"/>
        <charset val="238"/>
      </rPr>
      <t xml:space="preserve"> x 20 - 30mm</t>
    </r>
  </si>
  <si>
    <r>
      <t xml:space="preserve">Acetabulum bescementni presfit, titanska legura, 3 u 1 mogućnost implantacije polietilenskog, keramičkog i umetka sa prstenom za pojačanu stabilnost u istu čašicu, min. </t>
    </r>
    <r>
      <rPr>
        <sz val="10"/>
        <color rgb="FFFF0000"/>
        <rFont val="Arial Narrow"/>
        <family val="2"/>
        <charset val="238"/>
      </rPr>
      <t>3</t>
    </r>
    <r>
      <rPr>
        <sz val="10"/>
        <rFont val="Arial Narrow"/>
        <family val="2"/>
        <charset val="238"/>
      </rPr>
      <t xml:space="preserve"> različite opcije čašice, min 18 veličina u nizu za jednu opciju čašice. Sfera 180°</t>
    </r>
  </si>
  <si>
    <t>Najmanje 12 veličina s ovratnikom, standardni i lateralizirani.Kut 130 stupnjeva. Proteza kuka s trapezoidnim poprečnim presjekom i geometrijom trostrukog suženja namijenjena poticanju optimalnog popunjavanja i stabilnosti unutar metafiznog femoralnog kanala. Ima proksimalni dvostruki premaz. Kombinira  poroznu površinu koja omogućuje biološku fiksaciju za kost, uz dodatak sloja hidroksiapatitne površine od min 35 mikrona.Hidroksiapatitna površina na cijeloj endostalnoj regiji.6 različitih opcija lateralizacije.</t>
  </si>
  <si>
    <t xml:space="preserve">GRUPA PREDMETA NABAVE 55 - CEMENTNA, BESCEMENTNA I PARCIJALNA ENDOPROTEZA KOLJENA </t>
  </si>
  <si>
    <t>Uložak za medijalnu stabilnost asimetričnog oblika.  Zakrivljen u sagitalnoj i transverzalnoj ravnini kako bi podržao rotaciju oko medijalnog kondila. Omogućuje glatko kontinuirano lateralno vraćanje unatrag. Može se upotrijebiti kod tehnike žtrvovanja stražnje križne veze ili kod tehnike zadržavanja stražnje križne veze.</t>
  </si>
  <si>
    <t>BESCEMENTNA ENDOPROTEZA KOLJENA</t>
  </si>
  <si>
    <t>Femoralna komponenta, bescementna fiksacija, diferencirana za lijevo i desno koljeno, s mogućnošću zadržavanja ili žrtvovanja / zamjene stražnjeg križnog ligamenta, sagitalni profil femoralne komponente je dizajniran da postupno smanjuje radijuse radi postizanja maksimalne tibiofemoralne kontaktne površine i kongruencije dok ostaje stabilan tijekom fleksije i ekstenzije, minimalno 10 veličina, materijal: kobalt-krom</t>
  </si>
  <si>
    <t>Tibijalna komponenta, visoko polirana simetrična tibijalna platforma za bescementnu fiksaciju, s mogućnošću zadržavanja i žrtvovanja stražnjeg križnog ligamenta. Sa pokretnim umetkom za platformu, omogućuje mijenjanje 2 veličine veće ili  2 veličine manjeg umetka s istom veličinom tibialnog platoa, prisutnost min 4 distalna klina porozne površine za optimalnu fiksaciju, minimalno 10 veličina, materijal: kobalt-krom</t>
  </si>
  <si>
    <t xml:space="preserve">Koštani cement bez antibiotikom velike viskoznosti od 20- 40g, Polimetil metakrilata, vrijeme stvrdnjavanja 6,5 min na 19° </t>
  </si>
  <si>
    <t xml:space="preserve">Koštani cement sa antibiotikom velike viskoznosti od 20- 40g, Polimetil metakrilata, vrijeme stvrdnjavanja 6,5 min na 19° </t>
  </si>
  <si>
    <t>55.2.4</t>
  </si>
  <si>
    <t>55.2.5</t>
  </si>
  <si>
    <t>55.4.7</t>
  </si>
  <si>
    <t>55.4.8</t>
  </si>
  <si>
    <t>Tibijalni insert sa osovinom, CoCr jezgra inserta koju okružuje polietilen, najmanje 3 veličine i najmanje 10 debljina inserta, kompatibilan s tumorskom protezom koljena</t>
  </si>
  <si>
    <t>57.2.4</t>
  </si>
  <si>
    <t>Metafizna fiksacija,za femoralnu revizijsku komponentu, najmanje 4 veličina stepenasti dizajn</t>
  </si>
  <si>
    <t>57.2.5</t>
  </si>
  <si>
    <t>Stem/trup, bescementni za femoralnom komponentom, najmanje 3 dužine i najmanje 8 debljina</t>
  </si>
  <si>
    <t>57.2</t>
  </si>
  <si>
    <t>57.2.6</t>
  </si>
  <si>
    <t>57.2.7</t>
  </si>
  <si>
    <t>57.2.8</t>
  </si>
  <si>
    <t>57.2.9</t>
  </si>
  <si>
    <t>57.2.10</t>
  </si>
  <si>
    <t>57.2.11</t>
  </si>
  <si>
    <t>57.2.12</t>
  </si>
  <si>
    <t>57.2.13</t>
  </si>
  <si>
    <t>Acetabularni polietilenski umetak s titanskim prstenom za ojačanu stabilnost, mogućnost implantacije u primarnu i revizijsku čašicu, unutarnji promjer 28, 32, 36</t>
  </si>
  <si>
    <t>65.23</t>
  </si>
  <si>
    <t>Tibijalna komponenta - fiksna u najmanje 6 veličina sa stražnjim nagibom, bescementna, materijal titan sa polietilenskim čepovima za otvore za vijke, jednaka za primarnu i revizijsku protezu sa opcijom postavljanja medijalnih i lateralnih umetaka, stemova i offseta</t>
  </si>
  <si>
    <t>Tibijalna komponenta - fiksna u najmanje 6 veličina sa stražnjim nagibom, cementna, materijal titan sa polietilenskim čepovima za otvore za vijke, jednaka za primarnu i revizijsku protezu sa opcijom postavljanja medijalnih i lateralnih umetaka, stemova i offseta</t>
  </si>
  <si>
    <t>Umetak - sa očuvanjem stražnjeg križnog ligamenta, materijal polietilen, u najmanje 5 veličina i 5 debljina</t>
  </si>
  <si>
    <t>Umetak - sa stražnjom stabilizacijom, materijal polietilen u najmanje 5 veličina i 5 debljina</t>
  </si>
  <si>
    <t>Femur revizijski - cementni, u min 5 veličina, sa mogućnošću postavljanja medijalnih i lateralnih dodataka, stemova i offseta</t>
  </si>
  <si>
    <t>Femoralni podmetači, distalni i posteriorni u min. dvije debljine i 5 veličina</t>
  </si>
  <si>
    <t>Tibijalni podmetači, medijalni i lateralni u min. dvije debljine i 5 veličina</t>
  </si>
  <si>
    <t xml:space="preserve">Bescementni stem za femoralnu i tibijalnu komponentu u više promjera i 3 dužine </t>
  </si>
  <si>
    <t>71.15</t>
  </si>
  <si>
    <t>71.16</t>
  </si>
  <si>
    <t>Spongiozni vijci, sterilno pakiranje, dia 6.5 mm, veličine 20-60</t>
  </si>
  <si>
    <t>71.17</t>
  </si>
  <si>
    <t>71.18</t>
  </si>
  <si>
    <t>72.1</t>
  </si>
  <si>
    <t>72.2</t>
  </si>
  <si>
    <t>72.3</t>
  </si>
  <si>
    <t>72.4</t>
  </si>
  <si>
    <t>72.5</t>
  </si>
  <si>
    <t>72.6</t>
  </si>
  <si>
    <t>72.7</t>
  </si>
  <si>
    <t>72.8</t>
  </si>
  <si>
    <t>72.9</t>
  </si>
  <si>
    <t>72.10</t>
  </si>
  <si>
    <t>72.11</t>
  </si>
  <si>
    <t>72.12</t>
  </si>
  <si>
    <t>72.13</t>
  </si>
  <si>
    <t>72.14</t>
  </si>
  <si>
    <t>72.15</t>
  </si>
  <si>
    <t>48.37</t>
  </si>
  <si>
    <t>48.38</t>
  </si>
  <si>
    <t>48.39</t>
  </si>
  <si>
    <t>48.40</t>
  </si>
  <si>
    <t>48.41</t>
  </si>
  <si>
    <t>48.42</t>
  </si>
  <si>
    <t>48.43</t>
  </si>
  <si>
    <t>48.44</t>
  </si>
  <si>
    <t>48.45</t>
  </si>
  <si>
    <t>Jednokratne igle za instrument za provlačenje konca kroz meka tkiva, razne vrste</t>
  </si>
  <si>
    <t>48.46</t>
  </si>
  <si>
    <t>Jednokratna igla za instrument za provlačenje konca kroz meka tkiva u zglobu kuka (labrum)</t>
  </si>
  <si>
    <t>48.47</t>
  </si>
  <si>
    <t>48.48</t>
  </si>
  <si>
    <t>48.49</t>
  </si>
  <si>
    <t>48.50</t>
  </si>
  <si>
    <t>48.51</t>
  </si>
  <si>
    <t>Kompresivni vijci za pločice za tibijalnu i femoralnu osteotomiju, promjera 4,5mm, titanski, duljine 24mm -  52mm</t>
  </si>
  <si>
    <t>48.52</t>
  </si>
  <si>
    <t>48.53</t>
  </si>
  <si>
    <t>48.54</t>
  </si>
  <si>
    <t>48.55</t>
  </si>
  <si>
    <t>48.56</t>
  </si>
  <si>
    <t>48.57</t>
  </si>
  <si>
    <t>48.58</t>
  </si>
  <si>
    <t>Komplet za refiksaciju avulzije korijena meniska, sastoji se od igle instrumenta za provlaćenje konca, borera za retroboranje slijepog tunela promjera 6 mm, silikonske kanile promjera 8mm i duljine 3 cm, 2 ukrućena konca od UHMWP dimenzije #2 - 0, titanskog gumba, kanulirane igle s uloženim nitinolnim lasom i dva konca iz UHMWP dimenzije #0 s omčom na jednom kraju.</t>
  </si>
  <si>
    <t>48.59</t>
  </si>
  <si>
    <t>48.60</t>
  </si>
  <si>
    <t>48.61</t>
  </si>
  <si>
    <t>48.62</t>
  </si>
  <si>
    <t>48.63</t>
  </si>
  <si>
    <t>48.64</t>
  </si>
  <si>
    <t>48.65</t>
  </si>
  <si>
    <t>48.66</t>
  </si>
  <si>
    <t>Nitinolne igle/žice vodilice raznih dimenzija - vodič za vijke</t>
  </si>
  <si>
    <t>48.67</t>
  </si>
  <si>
    <t>48.68</t>
  </si>
  <si>
    <t>48.69</t>
  </si>
  <si>
    <t>Instrumenti -  aplikacijski obturator, rukavac i gurač -  za obavljanje tehnike stabilizacije AC zgloba</t>
  </si>
  <si>
    <t>48.70</t>
  </si>
  <si>
    <t>Nastavci za shaver APS II, fi 2 -  5,5 mm, dužine 7 do 19 cm različiti oblici,  sterilni</t>
  </si>
  <si>
    <t>48.71</t>
  </si>
  <si>
    <t>Sistem crijeva za artroskopsku pumpu. Sistem sadrži senzor za stalnu kontrolu tlaka u zglobu, te priključak za razne modele košuljice artroskopa</t>
  </si>
  <si>
    <t>48.72</t>
  </si>
  <si>
    <t>Instrument za stavljanje silikonske kanile promjera 8-10mm</t>
  </si>
  <si>
    <t>48.73</t>
  </si>
  <si>
    <t xml:space="preserve">Biokompozitno sidro, iz Beta trikalcij - fosfata i PLDL kiselne, punjeno sa jednim ili dva konca #2 debljine od UHMWPE materijala, 4.5 do 5.5 mm </t>
  </si>
  <si>
    <t>48.74</t>
  </si>
  <si>
    <t>48.75</t>
  </si>
  <si>
    <t>48.76</t>
  </si>
  <si>
    <t>48.77</t>
  </si>
  <si>
    <t>48.78</t>
  </si>
  <si>
    <t>Šilo za mikrofakture, vrh zakrivljen 20°-60°</t>
  </si>
  <si>
    <t>48.79</t>
  </si>
  <si>
    <t>48.80</t>
  </si>
  <si>
    <t>48.81</t>
  </si>
  <si>
    <t>48.82</t>
  </si>
  <si>
    <t>48.83</t>
  </si>
  <si>
    <t>48.84</t>
  </si>
  <si>
    <t>48.85</t>
  </si>
  <si>
    <t>Titanska sidra debljine3.5 - 6.5 mm , punjeno s minimalno 2 konca/končane trake</t>
  </si>
  <si>
    <t>48.86</t>
  </si>
  <si>
    <t>Resorptivni/osteokonduktivni interferentni vijak iz Biphasic calciun phosphata i PLDLA kiseline, navoj cijelom dužinom vijka, #7.5 - 12 dužine 35 mm</t>
  </si>
  <si>
    <t>48.87</t>
  </si>
  <si>
    <t>Končana sidra debljine 1.3 -  1.8 mm s dva konca br 2 različite boje (obavezno postavljanje kroz ravnu i zakrivljenu vodilicu)</t>
  </si>
  <si>
    <t>48.88</t>
  </si>
  <si>
    <t>Svrdlo za končana sidra debljine 1,5 -  1,8 mm s dva konca br 2 različite boje (obvezno svrdlanje kroz vodilicu)</t>
  </si>
  <si>
    <t>48.89</t>
  </si>
  <si>
    <t>48.90</t>
  </si>
  <si>
    <t>Resorptivno Biokompozitno ii PEEK sidro 2.9 - 4.5 mm, za kirurški konac</t>
  </si>
  <si>
    <t>48.91</t>
  </si>
  <si>
    <t>48.92</t>
  </si>
  <si>
    <t>48.93</t>
  </si>
  <si>
    <t>48.94</t>
  </si>
  <si>
    <t>Titansko sidro, s drškom, punjeno #2 koncem, 2.8 mm x 11.0-11.7 mm</t>
  </si>
  <si>
    <t>48.95</t>
  </si>
  <si>
    <t>Pribor za jednokratnu upotrebu, za predbušenje prije upotrebe sidra, za razna sidra 1.6 - 3.0 mm</t>
  </si>
  <si>
    <t>48.96</t>
  </si>
  <si>
    <t>Žičana petlja za jednokratne instrumente za manipulaciju koncem raznih dimenzija</t>
  </si>
  <si>
    <t>48.97</t>
  </si>
  <si>
    <t xml:space="preserve">Titanski implantat, punjen sa specijalnom pletenom trakom i kortikalnim gumbom za zaključavanje bez čvorova i mogučnošću dotezanja, za fiksaciju mekiog tkiva do kosti, za pojačanje primarne rekonstrukcije ligamenata </t>
  </si>
  <si>
    <t>48.98</t>
  </si>
  <si>
    <t>Implantat za šivanje meniska punjen s #1 najlonskim monofilamentom</t>
  </si>
  <si>
    <t>48.99</t>
  </si>
  <si>
    <t xml:space="preserve">Rezač i zatezač konca,sterilni, jednokratni,  za veličine #2-0 i #0 </t>
  </si>
  <si>
    <t>48.100</t>
  </si>
  <si>
    <t>Jednokratni umetak s graničnikom i obturatorom za ugradnju implantata za šivanje meniska punjen s #1 najlonskim monofilamentom</t>
  </si>
  <si>
    <t>48.101</t>
  </si>
  <si>
    <t xml:space="preserve">Rezač i zatezač konca,sterilni, jednokratni,  za veličine #2-0 i #0 sa </t>
  </si>
  <si>
    <t>48.102</t>
  </si>
  <si>
    <t>Instrument oblika žlijeba; za lakši pristup zglobu prilikom šivanja meniska</t>
  </si>
  <si>
    <t>48.103</t>
  </si>
  <si>
    <t>Titanska pločica za osteotomiju proksimalne tibije, ravna, s ravnim ili nagnutim klinom, lijeva/desna, raznih dimenzija</t>
  </si>
  <si>
    <t>48.104</t>
  </si>
  <si>
    <t>Vijak, titanski, samonarezujući, spongiozni, odgovarajući pločicama za osteotomiju, promjera 6.5mm i duljine od 35 - 70mm u koracima od 5mm</t>
  </si>
  <si>
    <t>48.105</t>
  </si>
  <si>
    <t>Vijak, titanski, samonarezujući, kortikalni, odgovarajući pločicama za osteotomiju, promjera 4.5mm i duljine od 20 - 60mm u koracima od 2mm</t>
  </si>
  <si>
    <t>48.106</t>
  </si>
  <si>
    <t>Komplet za refiksaciju avulzije korijena meniska, sastoji se od igle instrumenta za provlaćenje konca, borera za retroboranje slijepog tunela promjera 6 mm, silikonske kanile promjera 8mm i duljine 3 cm, 2 ukrućena konca od UHMWP dimenzije #2 - 0, titanskog gumba, kanulirane igle s uloženim nitinolnim lasom i dva konca iz UHMWP dimenzije #0 s omčom na jednom kraju te PEEK sidrom 4.75 mm.</t>
  </si>
  <si>
    <t>48.107</t>
  </si>
  <si>
    <t>Žice vodilice za osteotomiju proksimalne tibije 2.4-3.0 mm</t>
  </si>
  <si>
    <t>48.108</t>
  </si>
  <si>
    <t xml:space="preserve">Nastavci za shaver APS II, 5 - 5.5 mm, 13 cm dužine, ovalni, s mogućnošću uvlačenja brusa, za akromioplastiku  </t>
  </si>
  <si>
    <t>48.109</t>
  </si>
  <si>
    <t>Nastavci za shaver APS II,1.5 mm, 13 cm dužine, 30 ili 45 stupnjeva, za mikrofrakture</t>
  </si>
  <si>
    <t>48.110</t>
  </si>
  <si>
    <t>Glavni dio sistema crijeva za irigaciju za artroskopsku pumpu. Sistem sadrži senzor za stalnu kontrolu tlaka u zglobu. Jednokratan, sterilan</t>
  </si>
  <si>
    <t>48.111</t>
  </si>
  <si>
    <t>Nastavak za pacijenta sistema crijeva za irigaciju za artroskopsku pumpu. Jednokratan, sterilan</t>
  </si>
  <si>
    <t>48.112</t>
  </si>
  <si>
    <t>Sistem crijeva za sukciju za artroskopsku pumpu. Jednokratan, u kazeti, sterilan</t>
  </si>
  <si>
    <t>48.113</t>
  </si>
  <si>
    <t>Set za ugradnju mekih končanih besčvornih sidara, 1.8x19mm, koji uključuje ravnim ili zakrivljenim vrhom vodilice te krutim ili fleksibilnim svrdlom 1.8 mm i tupim obturatorom</t>
  </si>
  <si>
    <t>48.114</t>
  </si>
  <si>
    <t>Končano meko sidro, 2.6 mm,  punjeno #2 koncem, sa spojenim krajevima za pojednostavljeno prolaženje konca i mogućnost klizne 1.7 mm končane trake</t>
  </si>
  <si>
    <t>48.115</t>
  </si>
  <si>
    <t>Končano meko sidro, 2.6 mm, bez čvorova, punjeno #5 koncem, za postizanje tri točke fiksacije medijalnog reda prilikom popravka rupture rotatorne manšete</t>
  </si>
  <si>
    <t>48.116</t>
  </si>
  <si>
    <t>Končano meko sidro, 2.6 mm,  punjeno 1.3 mm končane trake, sa spojenim krajevima za pojednostavljeno prolaženje konca i mogućnost klizne 1.7 mm končane trake; samoprobijajuće</t>
  </si>
  <si>
    <t>48.117</t>
  </si>
  <si>
    <t>4.75 mm Biokompozitno ili PEEK sidro, bez čvora, punjeno #2 koncem ili pletenom trakom u obliku petlje</t>
  </si>
  <si>
    <t>48.118</t>
  </si>
  <si>
    <t>Set za ugradnju mekih končanih besčvornih sidara, 1.8x19mm, koji uključuje koplje s obodnim zubima te krutim svrdlom 1.6 mm i tupim obturatorom</t>
  </si>
  <si>
    <t>48.119</t>
  </si>
  <si>
    <t>Set za ugradnju mekih končanih besčvornih sidara, 1.8x19mm, koji uključuje koplje s obodnim zubima te fleksibilnim svrdlom 1.6 mm i tupim obturatorom</t>
  </si>
  <si>
    <t>48.120</t>
  </si>
  <si>
    <t>Set jednokratnih instrumenata za ugradnju sidra 2.9 mm</t>
  </si>
  <si>
    <t>48.121</t>
  </si>
  <si>
    <t>Jednokratni instrument za provlačenje konca pri tenodezi bicepsa</t>
  </si>
  <si>
    <t>48.122</t>
  </si>
  <si>
    <t xml:space="preserve">Set implantanata za tenodezu bicepsa bez čvorova korištenjem artroskopskog suprapektoralnog ili otvorenog subpektoralnog pristupa. Sadrži gumb za zaključavanje, dva #5 konca,3.7 mm svrdlo s lopaticom, kanilu oblikom žlice za cipele i slobodnu iglu. Punjač konca je pričvršćen na gumb za pomicanje konca. </t>
  </si>
  <si>
    <t>48.123</t>
  </si>
  <si>
    <t>Sistem vijaka za tenodezu 4 - 9 mm, biokompozitni (BC) i polietereterketonski (PEEK), različitih duljina, sa ili bez jednokratne vodilice</t>
  </si>
  <si>
    <t>48.124</t>
  </si>
  <si>
    <t xml:space="preserve">Interferentni PEEK vijak promjera od 6 do 10 mm, dužine 20mm, (navoj cijelom dužinom vijka) </t>
  </si>
  <si>
    <t>48.125</t>
  </si>
  <si>
    <t xml:space="preserve">Interferentni PEEK vijak promjera od 7 do 12 mm, dužine 30 mm, (navoj cijelom dužinom vijka) </t>
  </si>
  <si>
    <t>48.126</t>
  </si>
  <si>
    <t xml:space="preserve">Interferentni PEEK vijak promjera od 6 do 10 mm, dužine 23 mm, (navoj cijelom dužinom vijka)  </t>
  </si>
  <si>
    <t>48.127</t>
  </si>
  <si>
    <t>Vijak, interferentni iz Polieter eter ketona, navoj cijelom dužinom vijka, delta oblik, dimenzija Ø 7-12, dužine 28 mm</t>
  </si>
  <si>
    <t>48.128</t>
  </si>
  <si>
    <t>Okrugli delta konusni PEEK interferentni vijak, s jednokratnom ovojnicom, dimenzija Ø 9-12, dužine 28 mm</t>
  </si>
  <si>
    <t>48.129</t>
  </si>
  <si>
    <t>Kanulirana svrdla pri rekonstrukciji prednjih križnih i stražnjih križnih ligamenata, 4 - 15 mm</t>
  </si>
  <si>
    <t>48.130</t>
  </si>
  <si>
    <t>Spongiozni vijak niskog profila, 6.5 x 30, 35, 40mm</t>
  </si>
  <si>
    <t>48.131</t>
  </si>
  <si>
    <t>Implantat koji se sastoji od konaca za provlačenje, sa omčom sa zaključavanjem u više točaka i prilagodljive duljine oblika trake, namijenjen za tibijalnu/femoralnu fiksaciju ST/G/BTB transplantata,sa titanskim konkavnim gumbom 11, 14 i 20 mm promjera</t>
  </si>
  <si>
    <t>48.132</t>
  </si>
  <si>
    <t>Vijak, resorptivno/osteokonduktivni interferentni iz Biphasic kalcij fosfata i PLDL kiseline, navoj cijelom dužinom vijka, dimenzija (7,8,9,10,11,12 x 28 mm)</t>
  </si>
  <si>
    <t>48.133</t>
  </si>
  <si>
    <t>Biokompozitni sustav implantanata za rekonstrukciju medijalnog patelofemoralnog ligamenta (MPFL) koji ukljucuje: predlozak za mjerenje grafta; 2x biokompozitno 4.75 mm sidro; biokompozitni interferentni vijak 6 mm; vodilicu s ušicom za šivanje 2,4 mm; 2x vodeći zatik za vrh bušilice 2.4 mm; razvrtač malog profila 7 mm; nitinolnu žicu 1.1 mm za bionterferentne vijke te kanulirano svrdlo 4.5 i 7 mm.</t>
  </si>
  <si>
    <t>48.134</t>
  </si>
  <si>
    <t>Kanulirani glavičasti razvrtači, mali profil, veličine od 5-13 mm, u razmaku od 0.5-1 mm; promjera 5-13 mm</t>
  </si>
  <si>
    <t>48.135</t>
  </si>
  <si>
    <t>Predložak za mjerenje i postavu grafta medijalnog patelofemoralnog ligamenta (MPFL) pri rekonstrukciji</t>
  </si>
  <si>
    <t>48.136</t>
  </si>
  <si>
    <t>Pločica za tibijalnu klinastu osteotomiju, kosa ili otvorena, dimenzije klina 5 mm do 17.5mm, za korekciju proksimalne tibije kod iskrivljenja donjih ekstremiteta;</t>
  </si>
  <si>
    <t>48.137</t>
  </si>
  <si>
    <t>Neapsorbirajući PEEK implantat za proksimalnu tibijalnu osteotomiju, M i L veličina, od 5 - 15 stupnjeva te S veličina od min. 12 stupnjeva</t>
  </si>
  <si>
    <t>48.138</t>
  </si>
  <si>
    <t>Neapsorbirajući PEEK sidro za PEEK implantat za proksimalnu tibijalnu osteotomiju, spongiozni veličine 20-32mm, kortikalni 24-52mm</t>
  </si>
  <si>
    <t>48.139</t>
  </si>
  <si>
    <t xml:space="preserve">4.75 mm PEEK bezčvorni set implantanata za artroskopsku tenodezu bicepsa. Tehnika omogućuje šav koji se provlači i izvlači pod izravnom vizualizacijom kroz tetivu bicepsa dok je još pričvršćena na gornji labrum. </t>
  </si>
  <si>
    <t>48.140</t>
  </si>
  <si>
    <t xml:space="preserve">4.75 mm PEEK set implantanata za artroskopsku tenodezu bicepsa. Tehnika omogućuje šav koji se provlači i izvlači pod izravnom vizualizacijom kroz tetivu bicepsa dok je još pričvršćena na gornji labrum. </t>
  </si>
  <si>
    <t>48.141</t>
  </si>
  <si>
    <t>Obloženi titanski kanulirani interferencijski vijak, dimenzija 6x20 mm; 7x15-30mm; 8x20-30mm; 9x20-30mm</t>
  </si>
  <si>
    <t>48.142</t>
  </si>
  <si>
    <t>Titanski gumb sa samozakljućavajučim patentom podoban za primarnu ili revizijsku fiksaciju ST/G transplatata, punjen končanom trakom koja ima funkciju stezanja</t>
  </si>
  <si>
    <t>48.143</t>
  </si>
  <si>
    <t>Nareznik za resorptivno sidro 4.75 mm</t>
  </si>
  <si>
    <t>48.144</t>
  </si>
  <si>
    <t>3.5 mm svrdlo s kanilom s oznakom dubine od 18 mm za rekonstrukciju medijalno patelofemoralnog ligamenta</t>
  </si>
  <si>
    <t>48.145</t>
  </si>
  <si>
    <t>Kanila s tri brane za artroskopski prolaz instrumenata i implantanata, sa ili bez Luer Lock ventila za ručno podešavanje protoka tekućine, 6-8.5 mm x 7 mm</t>
  </si>
  <si>
    <t>48.146</t>
  </si>
  <si>
    <t>Kanila za tibijalni tunel za transtibijalnu rekonstrukciju prednjeg križnog ligamenta</t>
  </si>
  <si>
    <t>48.147</t>
  </si>
  <si>
    <t>Kanila malog profila,unutarnjeg promjera 5 mm x 7 cm, s jednokratnim obturatorom</t>
  </si>
  <si>
    <t>48.148</t>
  </si>
  <si>
    <t>Kanila s retencijskom posudom bačvastog oblika za eliminiranje špricanja; uz tri atraumatske mogućnosti distalne retencije protiv ispadanja kanile iz portala, s jednokratnim obturatorom; s djelomičnim navojem, s distalnim prstenom ili glatka, unutarnjeg promjera 5.75 mm</t>
  </si>
  <si>
    <t>48.149</t>
  </si>
  <si>
    <t>Kanila za tenodezu bicepsa, unutarnjeg promjera 6mm i 9 cm duljine</t>
  </si>
  <si>
    <t>48.150</t>
  </si>
  <si>
    <t>Marker za kožu, sterilan</t>
  </si>
  <si>
    <t>48.151</t>
  </si>
  <si>
    <t>Sidro za tenodezu, biokompozitno ili PEEK, s jednim vijkom, 6,25 mm, 7 i/ii 8 mm</t>
  </si>
  <si>
    <t>48.152</t>
  </si>
  <si>
    <t>Spajalica za ligamente, sa šiljcima, 6mm, 8mm, 11mm, sterilna</t>
  </si>
  <si>
    <t>48.153</t>
  </si>
  <si>
    <t xml:space="preserve">Sustav implantanata za osteotomiju. Sadrži potpornu ploču s dvije rupe i dva 4 mm nezaključavajuća vijka bez navoja koji se mogu namjestiti u varijabilnim kutevima. </t>
  </si>
  <si>
    <t>48.154</t>
  </si>
  <si>
    <t>Kirshcner žica 1.6 - 2.0 mm x 200 mm</t>
  </si>
  <si>
    <t>48.155</t>
  </si>
  <si>
    <t>Svrdlo za končano sidro 2.8 mm</t>
  </si>
  <si>
    <t>48.156</t>
  </si>
  <si>
    <t>Vodilica oblika koplja za končano sidro 2.8 mm</t>
  </si>
  <si>
    <t>48.157</t>
  </si>
  <si>
    <t>Sidro, resorptivno Biphasic calcium phosphata i PLDL kiseline, bez navoja, bez čvora, naveden #2 konac od UHMW polietilena, Ø 3 dužine 12.7 mm</t>
  </si>
  <si>
    <t>48.158</t>
  </si>
  <si>
    <t xml:space="preserve">Implantat koji se sastoji od ravne igle za prošivanje tetive spojen sa implantatom koji se sastoji od implantata, dvostrukih prolaznih šavova za provlačenje, omče sa zaključavanjem u više točaka i prilagodljive duljine, namijenjen za fiksaciju BTB transplantata </t>
  </si>
  <si>
    <t>48.159</t>
  </si>
  <si>
    <t>Implantat punjen končanom trakom koja ima funkciju stezanja i gumbom sa samozakljućavajučim patentom podoban za primarnu ili revizijsku fiksaciju ST/G transplatata</t>
  </si>
  <si>
    <t>48.160</t>
  </si>
  <si>
    <t>Titanski gumb, oblikom odgovara površini klavikule, može prihvatiti veću količinu konaca oblika trake, služi za pripremu konstrukcije kojom se rješavaju dislokacije akromioklavikularnog zgloba kod kronična stanja</t>
  </si>
  <si>
    <t>48.161</t>
  </si>
  <si>
    <t>Nitinolna žica 1.1 mm x 18''</t>
  </si>
  <si>
    <t>48.162</t>
  </si>
  <si>
    <t>Žica za navođenje s oštrim vrjhom 1.1 mm</t>
  </si>
  <si>
    <t>48.163</t>
  </si>
  <si>
    <t>Komplet za umetanje interferentnih vijaka s dilatatorom i žicom vodilicom od 1.1 mm</t>
  </si>
  <si>
    <t>48.164</t>
  </si>
  <si>
    <t xml:space="preserve">Borer za sidro za stabilizaciju ramena bez navoja od minimalno 2,8 mm do maksimalno 3,00 mm </t>
  </si>
  <si>
    <t>48.165</t>
  </si>
  <si>
    <t>Igla za izometrijsko ispitivanje, 2.4 mm</t>
  </si>
  <si>
    <t>48.166</t>
  </si>
  <si>
    <t>Podložak za ispiranje, 14 i 18 mm</t>
  </si>
  <si>
    <t>48.167</t>
  </si>
  <si>
    <t>Svrdlo, za biokomozitno končano sidro, s iglama, kratki vrh</t>
  </si>
  <si>
    <t>48.168</t>
  </si>
  <si>
    <t>Zakrivljeni jednokratni instrument za provlačenje konca prilikom rekonstrukcije stražnjeg križnog ligamenta</t>
  </si>
  <si>
    <t>48.169</t>
  </si>
  <si>
    <t>Nitinolska igla za šivanje sa krajem u obliku žičane petlje pri šivanju meniska</t>
  </si>
  <si>
    <t>48.170</t>
  </si>
  <si>
    <t>Implantat za suspenzornu fiksaciju u koljenu, koji se sastoji od končane trake, 4 mm svrdla i #2 konca</t>
  </si>
  <si>
    <t>48.171</t>
  </si>
  <si>
    <t xml:space="preserve">Implantat set koji se sastoji od: Titanski implantat 3.5 mm x13 mm, naveden konac za provlačenje #5, omča od polietilena sa patentiranim zaključavanjem u 4 točke i prilagodljive duljine, namijenjen za tibijalnu i femoralnu fiksaciju ST/G transplantata, sa uključenom žicom vodilicom za bušenje Ø 2,4 mm promijer tijela, Ø 3 mm promjer zašiljenog vrha </t>
  </si>
  <si>
    <t>48.172</t>
  </si>
  <si>
    <t>Jednokratni komplet za Trimano stolicu za polusjedeći položaj</t>
  </si>
  <si>
    <t>48.173</t>
  </si>
  <si>
    <t>Jednokratni komplet s oštricom za pilu za transitibijalnu rekonstrukciju prednjeg križnog ligamenta, koji još uključuje: vodilicu s ušicom za šivanje, svrdlo, nitinolsku vodilicu s oznakom dubine, nitinolsku vodilicu za biointerferentni vijak, kanilu s branom za tibijalni tunel, poklopac za povratni protok TTG-a, ravnalo</t>
  </si>
  <si>
    <t>48.174</t>
  </si>
  <si>
    <t>Jednokratni komplet bez oštrice za pilu za transitibijalnu rekonstrukciju prednjeg križnog ligamenta, koji uključuje: vodilicu s ušicom za šivanje, svrdlo, nitinolsku vodilicu s oznakom dubine, nitinolsku vodilicu za biointerferentni vijak, kanilu s branom za tibijalni tunel, poklopac za povratni protok TTG-a, ravnalo</t>
  </si>
  <si>
    <t>48.175</t>
  </si>
  <si>
    <t xml:space="preserve">PEEK bezčvorno sidro 5.5 mm x 19.1-24.5 mm, sa #2 koncem </t>
  </si>
  <si>
    <t>48.176</t>
  </si>
  <si>
    <t>Biokompozitno sidro, dvostruko punjeno #2 koncem 5,5 x 22 mm</t>
  </si>
  <si>
    <t>48.177</t>
  </si>
  <si>
    <t>Ploča za kompresiju tkiva prilikom autotransplantacije bicepsa</t>
  </si>
  <si>
    <t>48.178</t>
  </si>
  <si>
    <t xml:space="preserve">Svrdlo za 2.9-3.0 mm sidro </t>
  </si>
  <si>
    <t>48.179</t>
  </si>
  <si>
    <t>Komplet jednokratnog pribora za 3.5 mm sidro</t>
  </si>
  <si>
    <t>48.180</t>
  </si>
  <si>
    <t>Svrdlo za 4.75-5.5 mm bezčvorna sidra</t>
  </si>
  <si>
    <t>48.181</t>
  </si>
  <si>
    <t>Peek ili biokompozitno bezčvorno sidro 3.9 - 4.75 mm, punjeno #5 koncem</t>
  </si>
  <si>
    <t>48.182</t>
  </si>
  <si>
    <t xml:space="preserve">Probijač, za jednokratnu upotrebu za  4.75 - 6.5 mm sidra </t>
  </si>
  <si>
    <t>48.183</t>
  </si>
  <si>
    <t>4.5-6.5 mm PEEK sidro, s dva #2 konca</t>
  </si>
  <si>
    <t>48.184</t>
  </si>
  <si>
    <t>4.5-6.5 mm PEEK sidro, punjeno s tri #2 konca</t>
  </si>
  <si>
    <t>48.185</t>
  </si>
  <si>
    <t>Komplet jednokratnog pribora za 2.0 i 2.4 mm končana sidra</t>
  </si>
  <si>
    <t>48.186</t>
  </si>
  <si>
    <t>Mini PEEK sidro za kukove, 2.4 mm x 8.9 mm</t>
  </si>
  <si>
    <t>48.187</t>
  </si>
  <si>
    <t>Sidro, bioresorptivno iz beta tri kalcij fosfata, 3 mm x 14 mm, punjeno sa jednim ili dva #2 konca</t>
  </si>
  <si>
    <t>48.188</t>
  </si>
  <si>
    <t>Jednokratan komplet za perkutano umetanje 2.0-4.0 mm končana sidra</t>
  </si>
  <si>
    <t>48.189</t>
  </si>
  <si>
    <t>Kit za perkutano umetanje 3.0 mm bezčvornog končanog sidra</t>
  </si>
  <si>
    <t>48.190</t>
  </si>
  <si>
    <t xml:space="preserve">2.4-3.0 mm biokompozitno ili PEEK končano sidro </t>
  </si>
  <si>
    <t>48.191</t>
  </si>
  <si>
    <t>PEEK končano sidro, 3 mm × 12.4 mm, punjeno 1.3 mm končanom trakom</t>
  </si>
  <si>
    <t>48.192</t>
  </si>
  <si>
    <t>Zatezajuće biokompozitno končano sidro punjeno #2 koncem</t>
  </si>
  <si>
    <t>48.193</t>
  </si>
  <si>
    <t>Zatezač i rezač šavova za bezčvorna sidra</t>
  </si>
  <si>
    <t>48.194</t>
  </si>
  <si>
    <t>Biokompozitni set implantanata za popravak distalnog bicepsa koji uključuje: gumb za biceps, umetač gumba, 
konac, 7 mm × 10 mm biokompozitni 
tenodezni vijak, jednokratni tenodezni odvijač, 
zatik za bušenje za gumb, žicu za prolaz šava, 
i iglu</t>
  </si>
  <si>
    <t>48.195</t>
  </si>
  <si>
    <t>Kit za umetanje 3.9 mm bezčvornog sidra</t>
  </si>
  <si>
    <t>48.196</t>
  </si>
  <si>
    <t>Svrdlo 2.4 mm priikom popravka AC zgloba</t>
  </si>
  <si>
    <t>48.197</t>
  </si>
  <si>
    <t>Titanski gumb za popravak distalnog bicepsa. 2.6 x 12 mm</t>
  </si>
  <si>
    <t>48.198</t>
  </si>
  <si>
    <t>Umetač za titanski gumb za popravak distalnog bicepsa. 2.6 x 12 mm</t>
  </si>
  <si>
    <t>48.199</t>
  </si>
  <si>
    <t>Zatik za bušenje biceps gumba 2.6 x 12 mm</t>
  </si>
  <si>
    <t>48.200</t>
  </si>
  <si>
    <t>Implantat set za unikortikalne popravke pri ozljedi pectoralic major; uključuje: 3 gumba, s koncem i iglom, umetač gumba i 3.2 svrdlo</t>
  </si>
  <si>
    <t>48.201</t>
  </si>
  <si>
    <t>Implantat set za unikortikalne popravke pri ozljedi pectoralic majo, s većom ušicom; uključuje: 3 velika gumba s pričvršćenim umetkom, tri 43,2 cm končane trake s iglama, tri 
 #5 Fkonca s iglama i 3m7 mm svrdlo</t>
  </si>
  <si>
    <t>48.202</t>
  </si>
  <si>
    <t>Komplet implantata za distalni biceps bez čvorova
Uključuje 2.6 x 12 mm gumb za konce bez čvorova, gumb 
umetak, svrdlo, konac s petljom na kraju  i zakrivljenu slobodnu iglu</t>
  </si>
  <si>
    <t>48.203</t>
  </si>
  <si>
    <t>2.6 x 12 mm gumb za konce bez čvorova, s pripadajućim koncima, za popravak distalnog bicepsa</t>
  </si>
  <si>
    <t>48.204</t>
  </si>
  <si>
    <t>Oštrica noža za pripremu tetive pri rekonstrukciji prednjeg i stražnjeg križnog ligamenta, dimenzije 8,9,10,11 mm</t>
  </si>
  <si>
    <t>48.205</t>
  </si>
  <si>
    <t>Komplet implantata za proksimalnu tenodezu
Uključuje proksimalni gumb, gumb 
umetač, konac s petljom, slobodne igle, svrdlo, 
i kanilu u obliku žlice za umetanje</t>
  </si>
  <si>
    <t>48.206</t>
  </si>
  <si>
    <t>Gumb za proksimalnu tenodezu s držačem, 2.6 mm × 8.5 mm</t>
  </si>
  <si>
    <t>48.207</t>
  </si>
  <si>
    <t>Gumb za proksimalnu tenodezu s držačem, 7 mm</t>
  </si>
  <si>
    <t>48.208</t>
  </si>
  <si>
    <t>Oštrice za repdroducibilnu kapsulotomiju prilikom artroskopije kuka, raznih dimenzija</t>
  </si>
  <si>
    <t>48.209</t>
  </si>
  <si>
    <t>Oštrica za sigurno otklanjanje tetive kvadricepsa pri rekonstrukciji prednjeg križnog ligamenta, 9,10,11 mm</t>
  </si>
  <si>
    <t>48.210</t>
  </si>
  <si>
    <t>Implantat za popravak AC zgloba, uključuje pleteni konac za otvoreno ili artroskopsko fiksiranje akromioklavikularnog zgloba i gumb različitih oblika, niskog profila, za fiksiranje pri zatezanju bez čvorova</t>
  </si>
  <si>
    <t>48.211</t>
  </si>
  <si>
    <t>Ploča u obliku gumba za fiksaciju distalne ključne kosti bez čvorova, sa uvezanim koncima za zatezanje i fiksaciju</t>
  </si>
  <si>
    <t>48.212</t>
  </si>
  <si>
    <t>Set za popravak distalne ključne kosti s #6 koncem bez čvorova i gumbom različitih oblika (s tehnologijom zaključavanja gumba)</t>
  </si>
  <si>
    <t>48.213</t>
  </si>
  <si>
    <t>1.8 mm bezčvorno končano sidro za šivanje kuka, sa #2 strojno suženim šavom</t>
  </si>
  <si>
    <t>48.214</t>
  </si>
  <si>
    <t>Komplet za jednokratnu upotrebu, za 1.8 mm končano sidro za šivanje kuka bez čvorova, srednje zakrivljeno 16°, fleksibilno svrdlo s žljebovima od 1.8-1.9 mm</t>
  </si>
  <si>
    <t>48.215</t>
  </si>
  <si>
    <t>Fleksibilno svrdlo od 1.7-1.9 mm za končano meko sidro s fleksibilnim obturatorom, oštro</t>
  </si>
  <si>
    <t>48.216</t>
  </si>
  <si>
    <t>Kit instrumentarija za perkutano umetanje končanih sidara, 1.6 - 1.8 mm</t>
  </si>
  <si>
    <t>48.217</t>
  </si>
  <si>
    <t>2.6 mm bezčvorno končano meko sidro, dvostruko punjenje #2 koncem</t>
  </si>
  <si>
    <t>48.218</t>
  </si>
  <si>
    <t>Komplet za jednokratnu upotrebu za 2.6 končana sidra (uključuje: koplje, obturator vrha trokara i svrdlo od 2.6 mm)</t>
  </si>
  <si>
    <t>48.219</t>
  </si>
  <si>
    <t>Jednokratni Komplet za osteohondralni režanj, uključuje umetač strijelice (jedan hitac), svrdlo i kanilu</t>
  </si>
  <si>
    <t>48.220</t>
  </si>
  <si>
    <t xml:space="preserve">Biokompozitni ili PEEK Set za popravak ahilove tetive s 4 sidra koji uključuje: 4.75 mm biokompozitno/PEEK sidro za medijalni red s končanom petljom (2 kom), 4.75 ili 5.5 mm končano sidro za lateralni dio (2 kom) i probijač za jednokratnu upotrebu </t>
  </si>
  <si>
    <t>48.221</t>
  </si>
  <si>
    <t>Biokompozitni Set za popravak ahilove tetive s 4 sidra koji uključuje: 4.75 mm biokompozitno sidro za medijalni red s končanom petljom (2 kom), 4.75 ili 5.5 mm končano sidro za lateralni dio (2 kom) i probijač za jednokratnu upotrebu te iglu za instrument za šivanje mekog tkiva</t>
  </si>
  <si>
    <t>48.222</t>
  </si>
  <si>
    <t>Gumb za fiksiranje distalne ključne kosti, niski profil</t>
  </si>
  <si>
    <t>48.223</t>
  </si>
  <si>
    <t>Kit za perkutano umetanje za 2.4 sidra</t>
  </si>
  <si>
    <t>Kit za 2.9 mm sidro za kuk, sa obturatorom</t>
  </si>
  <si>
    <t xml:space="preserve">5.5 mm PEEK sidro, samoprobijajuće, sa 1.3 mm končanom trakom </t>
  </si>
  <si>
    <t>Sustav implantata, biokompozitno sidro 4.75 x 19.1 mm s jednom sterilnom iglom za instrument za provlačenje konca</t>
  </si>
  <si>
    <t>Jednokratni set instrumenata za Mini PEEK sidro za kukove, 2.4 mm x 8.9 mm</t>
  </si>
  <si>
    <t>Končano sidro za kuk, punjeno #2 koncem ili 1.3 mm končanom trakom</t>
  </si>
  <si>
    <t>Jednokratni set instrumenata za končano sidro za kuk</t>
  </si>
  <si>
    <t>Artroskopska mjerna sonda, 60°, 220 mm</t>
  </si>
  <si>
    <t>Artroskopska kukica s mjeračem 70°</t>
  </si>
  <si>
    <t>Sistem za popravak medijalno kolateralnog ligamenta koji uključuje: biokompozitno sidro u ušicom 4.75 mm, kanila oblika žlice za cipele, kanulirano svrdlo 4.5 mm, vodilice 2.4 mm (2 kom), jednokratno svrdlo za bušenje, končana traka, #2 konac</t>
  </si>
  <si>
    <t>Set za rekonstrukciju anterolateralnog ligamenta, koji uključuje: biokompozitno sidro 4.75 x 19.1 mm, PEEK tenodezno sidro 7 mm x 19.5 mm, žice vodilice 2.4 mm (2 kom), svrdlo 4.5 i 7 mm, #2 konci</t>
  </si>
  <si>
    <t>Nož prilikom kapsulotomije kuka tijekom artroskopije, s kanilom za uvlačenje, kanuliran</t>
  </si>
  <si>
    <t>Nož u obliku kuke za kapsularno otpuštanje, otpuštanje psoasa</t>
  </si>
  <si>
    <t>Silikonske kanile za artroskopiju koljena i ramena, Ø 6 - 12mm, razne dužine</t>
  </si>
  <si>
    <t>72.17</t>
  </si>
  <si>
    <t>Humeralni trup proteze reducirane dužine, varijabilna inklinacija, verzija i ofset, namjenjena za totalnu anatomsku rekonstrukciju, mogućnost prihvata ekcentričnih glava humerusa, kompatibilna sa raznim vrstama proteze glenoida, minimalno 10 veličina</t>
  </si>
  <si>
    <t>72.18</t>
  </si>
  <si>
    <t>Osnovna ploča glenoida, modularni sistem, različite veličine i oblika, obložena kalcij fosfatom (CaP)</t>
  </si>
  <si>
    <t>72.19</t>
  </si>
  <si>
    <t>Središnji vijak glenoida, modularni sistem,duljine 20-35 mm, kompatibilan s osnovnom modularnom pločom glenoida</t>
  </si>
  <si>
    <t>72.20</t>
  </si>
  <si>
    <t>Središnji stup glenoida, modularni sistem, 20-35 mm dimenzije, kompatibilan s osnovnom modularnom pločom glenoida</t>
  </si>
  <si>
    <t>72.21</t>
  </si>
  <si>
    <t xml:space="preserve">
Humeralni umetak, sa i bez ograničenja od 3 ili 6mm, 3 veličine -  36, 39, 42 i 45 mm</t>
  </si>
  <si>
    <t>72.22</t>
  </si>
  <si>
    <t xml:space="preserve">Glenosferni vijak za modularni glenoidni sistem </t>
  </si>
  <si>
    <t>72.23</t>
  </si>
  <si>
    <t>Jednokratni razvrtači za modularni glenoidni sistem, veličina XS, S, M, L i XL</t>
  </si>
  <si>
    <t>72.24</t>
  </si>
  <si>
    <t>Trup reverzne proteze za revizije, obložen kalcij fosfatom (CaP), intraoperativni izbor inklinacije 135 ili 155°</t>
  </si>
  <si>
    <t>72.25</t>
  </si>
  <si>
    <t>Glenoidni umetak od polietilena</t>
  </si>
  <si>
    <t>72.26</t>
  </si>
  <si>
    <t>Osnovna ploča glenoida, monoblok koncentričnog dizajna s mogućnošću stavljanja 4 periferna vijka. Središnji peg za press fit fiksaciju</t>
  </si>
  <si>
    <t>72.27</t>
  </si>
  <si>
    <t>Osnovna ploča glenoida, monoblok koncentričnog dizajna s mogućnošću stavljanja 4 periferna vijka. Središnji peg za navojnu fiksaciju</t>
  </si>
  <si>
    <t>Žica vodilja za pozicioniranje osnovne ploče glenoida, 2.8mm, sterilna</t>
  </si>
  <si>
    <t>72.16</t>
  </si>
  <si>
    <t>73.7</t>
  </si>
  <si>
    <t>73.8</t>
  </si>
  <si>
    <t>73.9</t>
  </si>
  <si>
    <t>73.10</t>
  </si>
  <si>
    <t>73.11</t>
  </si>
  <si>
    <t>73.12</t>
  </si>
  <si>
    <t>73.13</t>
  </si>
  <si>
    <t>73.14</t>
  </si>
  <si>
    <t>73.15</t>
  </si>
  <si>
    <t>73.16</t>
  </si>
  <si>
    <t>73.17</t>
  </si>
  <si>
    <t>73.18</t>
  </si>
  <si>
    <t>Jednokratni set za transfer osteohondralnog autotransplantata, različitih dimenzija</t>
  </si>
  <si>
    <t>73.19</t>
  </si>
  <si>
    <t>Sistem za prikupljanje autologne kosti, različitih veličina</t>
  </si>
  <si>
    <t>73.20</t>
  </si>
  <si>
    <t>Jednokratni set za izvođenje postupka intraosealne bioplastike, za različite zglobove</t>
  </si>
  <si>
    <t>73.21</t>
  </si>
  <si>
    <t xml:space="preserve">Kanile za popunjavanje koštanih lezija, otvorenog ili zatvorenog vrha </t>
  </si>
  <si>
    <t>73.22</t>
  </si>
  <si>
    <t xml:space="preserve">Zatvoreni sistem šprica za pripremu autologne visoko koncentrirane plazme bogate trombocitima </t>
  </si>
  <si>
    <t>73.23</t>
  </si>
  <si>
    <t>Sistem za uzimanje masnog tkiva i pripremu mikrofragmentiranog masnog grafta i/ili mezenhimalnih matičnih stanica iz masti</t>
  </si>
  <si>
    <t>73.24</t>
  </si>
  <si>
    <t>Igla za aplikaciju autolognog tkiva hrskavice i/ili kosti u kuk</t>
  </si>
  <si>
    <t>73.25</t>
  </si>
  <si>
    <t>Biološki, svinjski ekstracelularni matriks  za augmentaciju i reparaciju mekih tkiva, za primjenu kod rekonstrukcija rotatorne manšet</t>
  </si>
  <si>
    <t>73.26</t>
  </si>
  <si>
    <t>Jednokratni kit za prikupljanje koštanog presatka, različitih promjera</t>
  </si>
  <si>
    <t>73.27</t>
  </si>
  <si>
    <t>Seta sa štrcaljkom za transfer autolognog i/ili alogenog koštanog transplantata, tupog vrha, dužine 10 i 15 cm</t>
  </si>
  <si>
    <t>73.28</t>
  </si>
  <si>
    <t>Seta sa štrcaljkom za transfer autolognog i/ili alogenog koštanog transplantata, 45 stupnjeva vrh, dužine 10 i 15 cm</t>
  </si>
  <si>
    <t>GRUPA PREDMETA NABAVE 74 - PLOČICE ZA TEMPORERNU EPIFIZIODEZU ZA PEDIJATRIJSKE PACIJENTE</t>
  </si>
  <si>
    <t>Zatvoreni sustav poput štrcaljke, s odvojenim odjeljcima za praškaste i tekuće komponente za pripremu koštanog cementa s vakuumskom cijevi (uređaj se može spojiti na izvor vakuuma ili se može koristiti bez vakuuma tijekom koraka miješanja) antibiotskim (gentamicin) koštanim cementom, pakiranje 70g, visoke viskoznosti</t>
  </si>
  <si>
    <t>Zatvoreni sustav poput štrcaljke, s odvojenim odjeljcima za praškaste i tekuće komponente za pripremu koštanog cementa s vakuumskom cijevi (uređaj se može spojiti na izvor vakuuma ili se može koristiti bez vakuuma tijekom koraka miješanja) antibiotskim (gentamicin) koštanim cementom, pakiranje 70g, srednje viskoznosti</t>
  </si>
  <si>
    <t>Nitinol igla vodilica za fleksibilno provlačenje konca</t>
  </si>
  <si>
    <t>82.7</t>
  </si>
  <si>
    <t>2.0/2.3 pločica ravna, 4,6, 16 rupa, titan</t>
  </si>
  <si>
    <t>2.0/2.3 metakarpalna ploča ravna, 4/5/6/8 rupa, titan</t>
  </si>
  <si>
    <t>2.0/2.3 zaključavajuća ploča ravna, 4/5/6 rupa, titan</t>
  </si>
  <si>
    <t>1.5 kortikalni vijak, samonarezujući, dužina 4 - 24mm, titan</t>
  </si>
  <si>
    <t>84.53</t>
  </si>
  <si>
    <t>1.2/1.5mm pločica za šaku, ravna, 16 rupa, titan</t>
  </si>
  <si>
    <t>84.54</t>
  </si>
  <si>
    <t>1.2/1.5mm pločica, oblik slova T, 3+5 rupa, titan</t>
  </si>
  <si>
    <t>84.55</t>
  </si>
  <si>
    <t>1.2/1.5mm pločica, oblik slova T, 4+6 rupa, titan</t>
  </si>
  <si>
    <t>84.56</t>
  </si>
  <si>
    <t>1.2/1.5mm pločica, oblik slova Y, 2+4 rupa, titan</t>
  </si>
  <si>
    <t>84.57</t>
  </si>
  <si>
    <t>1.2/1.5mm pločica, oblik slova L, lijeva,desna, titan</t>
  </si>
  <si>
    <t>84.58</t>
  </si>
  <si>
    <t>2.0/2.3 zaključavajuća T ploča, 2+4 rupa, titan</t>
  </si>
  <si>
    <t>84.59</t>
  </si>
  <si>
    <t>1.5 kortikalni vijak, samonarezujući, dužina 4-24m, titan, sterilno</t>
  </si>
  <si>
    <t>84.60</t>
  </si>
  <si>
    <t>1.5 zaključavajući vijak, samonarezujući, zvjezdasta glava, dužina 4-20mm, titan, sterilno</t>
  </si>
  <si>
    <t>84.61</t>
  </si>
  <si>
    <t>2.5 TriLock pločica za distalni radijus, FPL, volarna, lijeva/desna, 10 rupa</t>
  </si>
  <si>
    <t>84.62</t>
  </si>
  <si>
    <t>2.5 TriLock pločica za distalni radijus, FPL, volarna, lijeva/desna, 12 rupa</t>
  </si>
  <si>
    <t>84.63</t>
  </si>
  <si>
    <t>2.5 TriLock pločica za distalni radijus, dorzalna, LIJEVA/desna, 12, 18, 20 kombiniranih rupa</t>
  </si>
  <si>
    <t>84.64</t>
  </si>
  <si>
    <t>2.5 TriLock pločica za distalni radijus, XL, volarna, lijeva/desna 20 kombiniranih rupa</t>
  </si>
  <si>
    <t>84.65</t>
  </si>
  <si>
    <t>2.5 TriLock pločica za distalni radijus, XL, volarna, lijeva/desna 25 kombiniranih rupa</t>
  </si>
  <si>
    <t>84.66</t>
  </si>
  <si>
    <t>2.5 TriLock pločica za distalni radijus, XL, volarna, lijeva/desna 29 kombiniranih rupa</t>
  </si>
  <si>
    <t>84.67</t>
  </si>
  <si>
    <t>2.0/2.3 Y ploča, 2+5 rupa</t>
  </si>
  <si>
    <t>84.68</t>
  </si>
  <si>
    <t>2,2 Kanulirani kompresijski vijak s glavom, kratki/dugi navoj, 10-40mm titan</t>
  </si>
  <si>
    <t>84.69</t>
  </si>
  <si>
    <t>2,2 Kanulirani kompresijski vijak bez glave, kratki/dugi navoj, 10-40mm titan</t>
  </si>
  <si>
    <t>86.18</t>
  </si>
  <si>
    <t>86.19</t>
  </si>
  <si>
    <t>mogućnost postavljanja hibridne biokeramičke femoralne glave, promjer 28mm, 32mm i 36mm, minimalno 3 veličine od svakog promjera</t>
  </si>
  <si>
    <t>Keramička glava</t>
  </si>
  <si>
    <t>mogućnost postavljanja femoralne keramičke glave, promjer 28mm, 32mm i 36mm, minimalno 3 veličine od svakog promjera</t>
  </si>
  <si>
    <t>Cementni spacer kuka</t>
  </si>
  <si>
    <t>Cementni spacer koljena</t>
  </si>
  <si>
    <t>INTRAOPERATIVNA MOGUĆNOST KONVERZIJE PARCIJALNE U INVERZNU I ANATOMSKU PROTEZU RAMENA</t>
  </si>
  <si>
    <t>Stem - trup dijafize nadlaktične kosti; bescementni, najmanje 10 promjera, min. 80mm dužine</t>
  </si>
  <si>
    <t>Stem - kratki trup dijafize nadlaktične kosti; bescementni, najmanje 12 promjera, min. 45mm dužine</t>
  </si>
  <si>
    <t>Stem - trup dijafize nadlaktične kosti; cementni, najmanje 4 promjera, min. 80mm dužine</t>
  </si>
  <si>
    <t>Stem - trup dijafize nadlaktične kosti za revizijsku protezu, bescementni, modularni, u najmanje 4 promjera, min 150mm dužine</t>
  </si>
  <si>
    <t>Stem - trup dijafize nadlaktične kosti za revizijsku protezu, cementni, modularni, u najmanje 2 promjera, raspona dužine od 150mm - 210mm</t>
  </si>
  <si>
    <t>Inverzno proksimalno tijelo za trup nadlaktične kosti sa hidroksiapatitom i/ili porotitanijem, u dvije kutne osovine, za elektivne i trauma kazuse</t>
  </si>
  <si>
    <t>Glenosfera promjera 40 - 44mm, materijal polietilen, centrična i ekscentrična sa kapicom za zatvaranje rupe za vijak</t>
  </si>
  <si>
    <t>Liner za inverzno proksimalno tijelo, kompatibilno s glenosferama od 40 i 44mm, materijal kobalt krom, standardni i lateralizirani, u 3 veličine</t>
  </si>
  <si>
    <t>Glenosfera promjera 36mm, materijal kobalt krom ili titan, centričnog i ekscentričnog oblika, sa ili bez vijka</t>
  </si>
  <si>
    <t>Liner za inverzno proksimalno tijelo, materijal polietilen, kompatibilno sa glenosferom 36, standardni i retencijski, u 3 debljine</t>
  </si>
  <si>
    <t>Ekstenzijski prsten za inverzno proksimalno tijelo, materijal titanska legura, +9 mm visine, kompatibilno sa umetcima svih promjera i debljina</t>
  </si>
  <si>
    <t>Glenoid - bescementi, stabilizacija pressfitom , u min. 4 veličine, univerzalan za lijevi i desni glenoid.</t>
  </si>
  <si>
    <t>Glenoid - cementni, sa 3 pega, za anatomsku verziju proteze, u najmanje 4 veličine, univerzalan za lijevi i desni glenoid</t>
  </si>
  <si>
    <t>88.14</t>
  </si>
  <si>
    <t>Konektor glenoida i glenosfere, s vijkom za zaključavanje konusa, u dvije veličine, standardni i lateralizirani, +2mm, +4mm</t>
  </si>
  <si>
    <t>88.15</t>
  </si>
  <si>
    <t>Liner za glenoid - anatomske verzije proteze, materijal polietilen, u min 4 veličine</t>
  </si>
  <si>
    <t>88.16</t>
  </si>
  <si>
    <t>Anatomska epifizalna ili metafizalna komponenta, za konekciju stema i adaptera za humeralnu glavu, u 3 veličine</t>
  </si>
  <si>
    <t>88.17</t>
  </si>
  <si>
    <t>Adapteri za humeralnu glavu, u 2 veličine, do 8mm ekscentirčnosti</t>
  </si>
  <si>
    <t>88.18</t>
  </si>
  <si>
    <t>Humeralna glava, CoCrMo ili titanska legura u min.8 veličina</t>
  </si>
  <si>
    <t>88.19</t>
  </si>
  <si>
    <t>Beztrupna jezgra, materijal titanska legura sa trabekularnim prstenom, u 4 veličine i dvije dužine</t>
  </si>
  <si>
    <t>88.20</t>
  </si>
  <si>
    <t>Inverzni liner za beztrupnu jezgru, materijal CoCrMo, u dva promjera 40mm i 44 mm i tri debljine</t>
  </si>
  <si>
    <t>88.21</t>
  </si>
  <si>
    <t>Adapter za beztruptu jezgru i humeralnu glavu, centrični i ekscentrični sa vijkom za zaključavanje konusa</t>
  </si>
  <si>
    <t>88.22</t>
  </si>
  <si>
    <t>Stem - monoblok sa 135° kuta osovine vrata, mogućnost konverzije između anatomske i inverzne proteze, materijal titanska legura sa trabekularnim prstenom za bolju fiksaciju i osteointegraciju, bescementni, u najmanje 5 veličina</t>
  </si>
  <si>
    <t>88.23</t>
  </si>
  <si>
    <t>Humeralni adaptor za konekciju humeralne glave i monoblok stema, titanska legura, 4 veličine do 6mm ekscentričnosti, sa ili bez vijka</t>
  </si>
  <si>
    <t>88.24</t>
  </si>
  <si>
    <t>Umetak za inverznu verziju proteze, kompatibilan sa monoblok stemom, sa centralnim pegom za lakše pozicioniranje u trup dijafize, CoCrMo, u 3 varijante, 3 debljine i sa offsetom, za glenosfere dijametra 40 i 44 mm</t>
  </si>
  <si>
    <t>88.25</t>
  </si>
  <si>
    <t>Glenoid - monoblok, reverzni, materijal 3D printani trabekular titan, dia 25mm, regularni i sa 10º angulacije</t>
  </si>
  <si>
    <t>88.26</t>
  </si>
  <si>
    <t>Glenoid - modularni, reverzni, materijal 3D printani trabekular titan, dia. 25mm i 28mm, regularni i sa angulacijom od 10º, 15º i 20º</t>
  </si>
  <si>
    <t>88.27</t>
  </si>
  <si>
    <t>Peg za glenoid - kompatibilan sa modularnim reverznim glenoidom, materijal 3D printani trabekular titan, u 4 veličine</t>
  </si>
  <si>
    <t>88.28</t>
  </si>
  <si>
    <t>Glenosfera - kompatibilna sa sa monoblok i modularnim reverznim glenoidom, materijal titan i polietilen sa dodatkom vitamina E, dijametra 40mm i 44mm, u 3 lateralizacije</t>
  </si>
  <si>
    <t>88.29</t>
  </si>
  <si>
    <t>Glenoid dvokomponentni, za anatomsku protezu, cementna i bescementna fiksacija, materijal CoCrMo + polietilen, sa centralnim pegom trabekularne površine, u najmanje 12 veličina</t>
  </si>
  <si>
    <t>88.30</t>
  </si>
  <si>
    <t>Kapica za zaključavanje - kao opcija za zaključavanje kortikalnih vijaka 5mm dijametra</t>
  </si>
  <si>
    <t>88.31</t>
  </si>
  <si>
    <t>Glenoid dvokomponentni, za reverznu protezu, bescementna fiksacija, materijal titanska legura ploče u dvije veličine, sa centralnim pegom trabekularne površine</t>
  </si>
  <si>
    <t>88.32</t>
  </si>
  <si>
    <t>Augumentirani glenoidni implantat - mogućnost pozicioniranja u 360°, za primarnu i revizijsku protezu, modularni centralni peg trabekularne površine u 3 veličine, cirkularna glenoidna ploča sa minimalno 3 rupe za vijke, 5 baza klinastog dizajna i 2 lateraliziranog</t>
  </si>
  <si>
    <t>88.33</t>
  </si>
  <si>
    <t>Spongiozni vijci, sterilno pakiranje, dia. 6,5 mm, vel. 20 - 60 mm</t>
  </si>
  <si>
    <t>88.34</t>
  </si>
  <si>
    <t>Kortikalni vijci, sterilno pakiranje, dia. 5 mm, vel. 18 - 50 mm</t>
  </si>
  <si>
    <t>88.35</t>
  </si>
  <si>
    <t>88.36</t>
  </si>
  <si>
    <r>
      <t>Niskoprofilni titanski kortikalni vijak, zaključavajući, Ø 3 mm, dužina od 10</t>
    </r>
    <r>
      <rPr>
        <sz val="10"/>
        <color rgb="FFFF0000"/>
        <rFont val="Arial Narrow"/>
        <family val="2"/>
        <charset val="238"/>
      </rPr>
      <t xml:space="preserve"> do 22 mm </t>
    </r>
  </si>
  <si>
    <r>
      <t>Titanski niskoprofilni kortikalni vijak, Ø 3.5 mm,</t>
    </r>
    <r>
      <rPr>
        <sz val="10"/>
        <color rgb="FFFF0000"/>
        <rFont val="Arial Narrow"/>
        <family val="2"/>
        <charset val="238"/>
      </rPr>
      <t xml:space="preserve"> od 16</t>
    </r>
    <r>
      <rPr>
        <sz val="10"/>
        <rFont val="Arial Narrow"/>
        <family val="2"/>
        <charset val="238"/>
      </rPr>
      <t xml:space="preserve"> do 60 mm veličine, kanulirani, punog navoj, kompatibilan sa iznad navedenim pločicama</t>
    </r>
  </si>
  <si>
    <t>93.56</t>
  </si>
  <si>
    <t>93.57</t>
  </si>
  <si>
    <t>93.58</t>
  </si>
  <si>
    <t>93.59</t>
  </si>
  <si>
    <t>93.60</t>
  </si>
  <si>
    <t>93.61</t>
  </si>
  <si>
    <t>93.62</t>
  </si>
  <si>
    <t>93.63</t>
  </si>
  <si>
    <t>93.64</t>
  </si>
  <si>
    <t>Pletene končane  trake, 2 mm s upletenim poliblend šavom, plava, s ravnom iglom</t>
  </si>
  <si>
    <t>93.65</t>
  </si>
  <si>
    <t>93.66</t>
  </si>
  <si>
    <t>Mikro instrument, za precizno postavljanje šava na meka tkiva, 15cm dugačak, kanuliran, ergonomska plastična ručka na tijelu od čelika, prihvaća nitinolnu omču ili konac, raznih kuteva zakrivljenosti,sterilno pakiran</t>
  </si>
  <si>
    <t>93.67</t>
  </si>
  <si>
    <t>93.68</t>
  </si>
  <si>
    <t>Žica vodilica za kanulirane vijke s glavom, raznih promjera</t>
  </si>
  <si>
    <t>93.69</t>
  </si>
  <si>
    <t>93.70</t>
  </si>
  <si>
    <t>93.71</t>
  </si>
  <si>
    <t>93.72</t>
  </si>
  <si>
    <t>93.73</t>
  </si>
  <si>
    <t>93.74</t>
  </si>
  <si>
    <t>93.75</t>
  </si>
  <si>
    <t>93.76</t>
  </si>
  <si>
    <t>93.77</t>
  </si>
  <si>
    <t xml:space="preserve">Žica vodilica za biokompresivne vijke </t>
  </si>
  <si>
    <t>93.78</t>
  </si>
  <si>
    <t>93.79</t>
  </si>
  <si>
    <t>Polietereterketon sidra za šaku</t>
  </si>
  <si>
    <t>93.80</t>
  </si>
  <si>
    <t>Bio kompozitna sidra za šaku, 2.4 mm, 2.5 mm, 2.9 mm i 3.0 mm</t>
  </si>
  <si>
    <t>93.81</t>
  </si>
  <si>
    <t>93.82</t>
  </si>
  <si>
    <t>Nitinolna žica u igli za punjenje kanuliranog mikro instrumenta s ergonomskom plastičnom ručkom, za precizno postavljanje šava na meka tkiva</t>
  </si>
  <si>
    <t>93.83</t>
  </si>
  <si>
    <t>2.4 mm L pločica za distalni radius, 5 rupa, lijeva ili desna</t>
  </si>
  <si>
    <t>93.84</t>
  </si>
  <si>
    <t>Dorzalna fuzijska ploča za stopalo, 3 mm, mala, srednja, velika</t>
  </si>
  <si>
    <t>93.85</t>
  </si>
  <si>
    <t>Titanski kortikalni nezaključavajući vijci 2.4 mm, dužine 8-40 mm</t>
  </si>
  <si>
    <t>93.86</t>
  </si>
  <si>
    <t>Niskoprofilna titanska pločica za artrodezu prve metatarzalne kosti, profil pločice 1.5 mm, ravna, 6 (mala), 7 (srednja) ili 8 (velika) rupa</t>
  </si>
  <si>
    <t>93.87</t>
  </si>
  <si>
    <t xml:space="preserve">Mini kit 1.1. mm, za liječenje CMC artitisa ili nestabilnosti, sadrži trake i metalne gumbiće, te pribor za ugradnju </t>
  </si>
  <si>
    <t>93.88</t>
  </si>
  <si>
    <t>Titanski zaključavajući vijci varijabilnog kuta, promjera 3.5 mm, 10 - 80 mm , hibridni, za 3 mm pločice</t>
  </si>
  <si>
    <t>93.89</t>
  </si>
  <si>
    <t>Titanski kortikalni vijak, hibridni, 3 mm × 10-60 mm</t>
  </si>
  <si>
    <t>93.90</t>
  </si>
  <si>
    <t>2.4 mm Volarna ploča za distalni radijus, uska/široka/standardna, desna/lijeva, 3 ili 5 rupa</t>
  </si>
  <si>
    <t>93.91</t>
  </si>
  <si>
    <t>2.4 mm Volarna ploča za distalni radijus, uska/široka/standardna, desna/lijeva, 7 iili 9 rupa</t>
  </si>
  <si>
    <t>93.92</t>
  </si>
  <si>
    <t>Kortikalni vijak za 2.4 mm volarne ploče za distalni radijus, 2.4 mm x 6-40mm</t>
  </si>
  <si>
    <t>93.93</t>
  </si>
  <si>
    <t>93.94</t>
  </si>
  <si>
    <t xml:space="preserve">3.5 mm Titanska ili čelična zaključavajuća kompresivna pločica za fiksaciju prijeloma podlaktice, 5-22 rupe, </t>
  </si>
  <si>
    <t>93.95</t>
  </si>
  <si>
    <t>Kompresivni vijak sa mogućnošću zaključavanja 3.5 mm, titanski dimenzija 10-60 mm, čelični dimenzija 10-50 mm</t>
  </si>
  <si>
    <t>93.96</t>
  </si>
  <si>
    <t>Kompresivni vijak sa mogućnošću zaključavanja 2.7 mm, čelični dimenzija 10-50 mm</t>
  </si>
  <si>
    <t>93.97</t>
  </si>
  <si>
    <t>Kompresivni varijabilni vijak sa mogućnošću zaključavanja 3.0 mm, titanski, dimenzija 10-40 mm</t>
  </si>
  <si>
    <t>93.98</t>
  </si>
  <si>
    <t>Zaključavajuća titanska anatomska pločica za fibulu, lijeva/desna, 4-6 rupa</t>
  </si>
  <si>
    <t>93.99</t>
  </si>
  <si>
    <t>Zaključavajuća titanska anatomska pločica za fibulu, lijeva/desna, 8-14 rupa</t>
  </si>
  <si>
    <t>93.100</t>
  </si>
  <si>
    <t>Zaključavajuća čelična anatomska pločica za fibulu, lijeva/desna, 4-6 rupa</t>
  </si>
  <si>
    <t>93.101</t>
  </si>
  <si>
    <t>Zaključavajuća čelična anatomska pločica za fibulu, lijeva/desna, 8-14 rupa</t>
  </si>
  <si>
    <t>93.102</t>
  </si>
  <si>
    <t>Posterolateralna anatomska zaključavajuća pločica za fibulu, lijeva/desna, čelik/titan, 4 ii 6 rupa</t>
  </si>
  <si>
    <t>93.103</t>
  </si>
  <si>
    <t>Posterolateralna anatomska zaključavajuća pločica za fibulu, lijeva/desna, čelik/titan, 8 ili 20 rupa</t>
  </si>
  <si>
    <t>93.104</t>
  </si>
  <si>
    <t xml:space="preserve">Pločice za patelu, za višefragmentarne prijelome </t>
  </si>
  <si>
    <t>93.105</t>
  </si>
  <si>
    <t>Kratka žica vodiica, 2.4 mm</t>
  </si>
  <si>
    <t>93.106</t>
  </si>
  <si>
    <t xml:space="preserve">Žica vodilica za provlačenje tetive pri tenodezi </t>
  </si>
  <si>
    <t>93.107</t>
  </si>
  <si>
    <t>Žica vodilica za kirurški konac</t>
  </si>
  <si>
    <t>93.108</t>
  </si>
  <si>
    <t>Pjenasti umetak za držač udova za zahvate na malim zglobovima</t>
  </si>
  <si>
    <t>93.109</t>
  </si>
  <si>
    <t>Sistem implantanata za rekonstrukciju lateralne nestabilnosti gležnja, sastoji se od tri sidra (4.75, 5.5 i 6.25 mm), # 2 konca (4kom), instrument za provlačenje tetive i pripadajući instrumentarij</t>
  </si>
  <si>
    <t>93.110</t>
  </si>
  <si>
    <t>Set za popravak liganemata pomoću PEEK sidara i traka, uključuje i vodilice i pripadajući dodatni instrumentarij</t>
  </si>
  <si>
    <t>93.111</t>
  </si>
  <si>
    <t>Sagitalne pile za AR-400, AR-300, AR-200 bušilicu</t>
  </si>
  <si>
    <t>93.112</t>
  </si>
  <si>
    <t>Žica za navođenje artroereze 0.078"</t>
  </si>
  <si>
    <t>93.113</t>
  </si>
  <si>
    <t>Žica za navođenje artroereze  .054"</t>
  </si>
  <si>
    <t>93.114</t>
  </si>
  <si>
    <t xml:space="preserve">Sistem jednokratnih instrumenata za rekonstrukciju ularnog kolateralnog ligamenta </t>
  </si>
  <si>
    <t>93.115</t>
  </si>
  <si>
    <t>Jednokratni zatezač serklažne trake</t>
  </si>
  <si>
    <t>93.116</t>
  </si>
  <si>
    <t xml:space="preserve">Jednokratni provlakači za serklažnu traku, raznih dimenzija </t>
  </si>
  <si>
    <t>93.117</t>
  </si>
  <si>
    <t>Samobušeće i samorezne kompresijske igle za rekonstrukciju intraartikularnih i izvanzglobnih prijeloma, promjera 1.9 mm - 2.4. mm, 10-50 mm duljine</t>
  </si>
  <si>
    <t>93.118</t>
  </si>
  <si>
    <t>Pjenasti umetak za protutrakcijski krak</t>
  </si>
  <si>
    <t>93.119</t>
  </si>
  <si>
    <t>Pjenasti jastučići za sustav trakcije ručnog zgloba</t>
  </si>
  <si>
    <t>93.120</t>
  </si>
  <si>
    <t>Atraumatski držač za prste, raznih veličina</t>
  </si>
  <si>
    <t>93.121</t>
  </si>
  <si>
    <t>Kompresivni vijak sa mogućnošću zaključavanja 2.4 mm, titanski, dimenzija 10-40 mm</t>
  </si>
  <si>
    <t>93.122</t>
  </si>
  <si>
    <t>Nitinolska niskoprofilna staplica visine 1.8 mm, za postizanje kontinuirane kompresije, 4 različite veličine (15, 18, 20 i 25 mm),  dubine u rasponu od 15 x 20 mm, pojačana širina mosta, pakirana pojedinačno</t>
  </si>
  <si>
    <t>93.123</t>
  </si>
  <si>
    <t>Nitinolska niskoprofilna staplica visine 1.8 mm, za postizanje kontinuirane kompresije, 4 različite veličine (15, 18, 20 i 25 mm),  dubine u rasponu od 15 x 20 mm, pojačana širina mosta, s pripadajućim instrumentima pakirana pojedinačno</t>
  </si>
  <si>
    <t>93.124</t>
  </si>
  <si>
    <t>Podloška za 3.5 vijak</t>
  </si>
  <si>
    <t>93.125</t>
  </si>
  <si>
    <t>Kirschner žica 0.86 - 2.4 mm</t>
  </si>
  <si>
    <t>93.126</t>
  </si>
  <si>
    <t>Titanski kortikalni vijci 3.5 mm, niskog profila, zaključavajući/nezaključavajući, duljine 10-20 mm</t>
  </si>
  <si>
    <t>93.127</t>
  </si>
  <si>
    <t>Shaver nožići za artroskopije ručnog zgloba, raznih kuteva i dimenzija, dizajniran za mikrobušenje subhondralnih koštanih defekata; za shaver ručicu za male zglobove</t>
  </si>
  <si>
    <t>93.128</t>
  </si>
  <si>
    <t>Shaver nožići za artroskopije ručnog zgloba raznih oblika i dimenzija, za shaver ručicu standardne veličine, pakiranje u kutiji od 5 komada</t>
  </si>
  <si>
    <t>93.129</t>
  </si>
  <si>
    <t xml:space="preserve">Ukošen kompresivni vijak 3.5 mm, 20 -60 mm, titanski </t>
  </si>
  <si>
    <t>93.130</t>
  </si>
  <si>
    <t xml:space="preserve">Ukošen kompresivni vijak 4.0 mm, 16 -60 mm, titanski </t>
  </si>
  <si>
    <t>93.131</t>
  </si>
  <si>
    <t>Anterolateralna tibiotalarna fuzijska ploča, anatomski oblikovana za maksimalan broj fiksacijskih točaka u talusu, s mogućnošću korištenja 4.5 mm (ne)zaključavajućih ili 5.5. spongioznih vijaka, 4-6 rupa, lijeva/desna</t>
  </si>
  <si>
    <t>93.132</t>
  </si>
  <si>
    <t>Lateralna TTC fuzijska ploča, anatomski oblikovana za maksimalan broj fiksacijskih točaka, s mogućnošću korištenja 4.5 mm (ne)zaključavajućih ili 5.5. spongioznih vijaka, 4-6 rupa</t>
  </si>
  <si>
    <t>93.133</t>
  </si>
  <si>
    <t>Anteriorna MIPO fuzijska ploča anatomski oblikovana za maksimalan broj fiksacijskih točaka, s mogućnošću korištenja 4.5 mm (ne)zaključavajućih ili 5.5. spongioznih vijaka</t>
  </si>
  <si>
    <t>93.134</t>
  </si>
  <si>
    <t>Titanska niskoprofilna ploča za MTP fuziju, konturirana, lijeva/desna/; duga, kratka ili standardna dužina</t>
  </si>
  <si>
    <t>93.135</t>
  </si>
  <si>
    <t>PEEK sidro, 4.75 x 16.1 mm</t>
  </si>
  <si>
    <t>93.136</t>
  </si>
  <si>
    <t>Jednokratni isntrumentarij za ugradnju sidra 4.75 mm i 3.5 mm</t>
  </si>
  <si>
    <t>93.137</t>
  </si>
  <si>
    <t xml:space="preserve">Endoskopski opuštač fascije </t>
  </si>
  <si>
    <t>93.138</t>
  </si>
  <si>
    <t>Implantat za rupturu sindesmoze gležnja, titan ili od medicinskog čellika</t>
  </si>
  <si>
    <t>93.139</t>
  </si>
  <si>
    <t>Nitinol žica za navođenje s vrhom troakara, 2 mm, za 4.5/5.5/6.7 mm vijke</t>
  </si>
  <si>
    <t>93.140</t>
  </si>
  <si>
    <t>Žica za navođenje, dvostruki troakar, 0,86 mm</t>
  </si>
  <si>
    <t>93.141</t>
  </si>
  <si>
    <t>Jednokratni kit za ugradnju sidara za šaku</t>
  </si>
  <si>
    <t>93.142</t>
  </si>
  <si>
    <t xml:space="preserve">Kanulirani titanski vijci  s glavom i djelomičnim navojem promjera od 2mm (8 do 30 mm), </t>
  </si>
  <si>
    <t>93.143</t>
  </si>
  <si>
    <t xml:space="preserve">Kompletan kit za CMC rekonstrukciju sa uključenim tenodeznim vijkom 4 x 10 mm i priborom za ugradnju </t>
  </si>
  <si>
    <t>93.144</t>
  </si>
  <si>
    <t xml:space="preserve">Jednokratni instrumenti za lakše provlačenje tetiva </t>
  </si>
  <si>
    <t>93.145</t>
  </si>
  <si>
    <t>Kit za postavljanje končanih sidara, jednokratni sterilni, pakiranje u kutiji od 5 komada</t>
  </si>
  <si>
    <t>93.146</t>
  </si>
  <si>
    <t xml:space="preserve">Kit za augmentaciju ligamenata, s uključenim sidrima 3.5 x 8.5 mm, šavima i priborom za ugradnju  </t>
  </si>
  <si>
    <t>93.147</t>
  </si>
  <si>
    <t>Sistem vijaka za tenodezu 2.5x6 mm, 3x8 mm biokompozitni (BC) i polietereterketonski (PEEK)</t>
  </si>
  <si>
    <t>93.148</t>
  </si>
  <si>
    <t xml:space="preserve">Jednokratni kit instrumenata za ugradnju biotenodeznih vijaka </t>
  </si>
  <si>
    <t>93.149</t>
  </si>
  <si>
    <t xml:space="preserve">Jednokratni sterilni nastavak za optiku, s nožem za endoskopsko otpuštanje karpalnog kanala direktnom vizualizacijom </t>
  </si>
  <si>
    <t>93.150</t>
  </si>
  <si>
    <t>Volarne pločice za frakturu distalnog radiusa, titan, varijabilni ugao +/- 20°. 3,4,5 I 7 rupa, uska, standard I široka. Pločice specifične fragmentima (dorzalne t I l, stiloid, kuka, artrodeza).</t>
  </si>
  <si>
    <t>93.151</t>
  </si>
  <si>
    <t>Titanska mala 3.5 mm sidra za šaku - s dvije igle s dijamantnim vrhom i žicom vodilicom</t>
  </si>
  <si>
    <t>93.152</t>
  </si>
  <si>
    <t>Titanska pločica za Jones frakture, za 2.4 kortikalne 
nezaključavajuće vijke, te zaključavajuće vijke varijabilnog kuta u dužini 8-24mm</t>
  </si>
  <si>
    <t>93.153</t>
  </si>
  <si>
    <t>Vijci 2.4 mm, potporni, bez distalnog navoja odgovarajućI pločicama za radius</t>
  </si>
  <si>
    <t>93.154</t>
  </si>
  <si>
    <t xml:space="preserve">TFCC Set implantata koji sadrži 2 zasebne K-žice 1.6 mm različitih duljina, 2x 17G igle za istezanje, 2-0 UHMWP konac te instrument za provlačenje konca koji prihvaća nitinolnu omču ili konac - žičana petlja,sterilno pakiran  </t>
  </si>
  <si>
    <t>93.155</t>
  </si>
  <si>
    <t>Kalibrirana žica vodilica za samobušeće i samorezne kompresijske igle 1.9 - 2.4 mm</t>
  </si>
  <si>
    <t>93.156</t>
  </si>
  <si>
    <t>Zatik za bušenje  za samobušeće i samorezne kompresijske igle 1.9 - 2.4 mm, raznih dimenzija</t>
  </si>
  <si>
    <t>93.157</t>
  </si>
  <si>
    <t>Končana sidra s koncem #1, trakom 1.3 mm ili trakom 0.9 mm , konac na igli, pakiranje u kutiji od 5 komada</t>
  </si>
  <si>
    <t>93.158</t>
  </si>
  <si>
    <t xml:space="preserve">Jednokratni borer za postavljanje AC sistema </t>
  </si>
  <si>
    <t>93.159</t>
  </si>
  <si>
    <t>Podložna pločica za: Kanulirani pritezni vijci za frakture patele, promjera 4 mm, dužine od 24 do 60 mm, tupog vrha</t>
  </si>
  <si>
    <t>93.160</t>
  </si>
  <si>
    <t>Kanulirani pritezni vijci za frakture patele, promjera 4 mm, dužine od 24 do 60 mm, tupog vrha</t>
  </si>
  <si>
    <t>93.161</t>
  </si>
  <si>
    <t xml:space="preserve">Sidro sastavljeno u potpunosti od konca, sa trakom širine 1.3 mm </t>
  </si>
  <si>
    <t>93.162</t>
  </si>
  <si>
    <t xml:space="preserve">Kit za postavljanje Sidra od konca, sa trakom širine 1.3 mm </t>
  </si>
  <si>
    <t>93.163</t>
  </si>
  <si>
    <t>Niskoprofilne pločice raznih veličina za frakture klavikule, centralnog kompartmenta klavikule uz mogućnost integracije klavikularnoga gumba u ploču a koji se može povezati s korakoidom za ac fiksaciju</t>
  </si>
  <si>
    <t>93.164</t>
  </si>
  <si>
    <t>Sistem za rekonstrukciju AC zgloba u kombinaciji s pločom</t>
  </si>
  <si>
    <t>93.165</t>
  </si>
  <si>
    <t xml:space="preserve">Sustav implantata za rupturu sindesmoze gležnja, titan ili  medicinski čelik siguran za magnet, na inserteru </t>
  </si>
  <si>
    <t>93.166</t>
  </si>
  <si>
    <t xml:space="preserve">Dvojni sistem za sanaciju rupture sindesmoze, sa uključenom pločicom i instrumentarijem za ugradnju </t>
  </si>
  <si>
    <t>93.167</t>
  </si>
  <si>
    <t xml:space="preserve">Rezač serklažne trake </t>
  </si>
  <si>
    <t>93.168</t>
  </si>
  <si>
    <t>Niskoprofilne pločice raznih veličina za frakture klavikule, distalnog kompartmenta klavikule uz mogućnost integracije klavikularnoga gumba u ploču a koji se može povezati s korakoidom za ac fiksaciju</t>
  </si>
  <si>
    <t>93.169</t>
  </si>
  <si>
    <t>Svrdla za 3.2. 5.0 i 7.0 kompresivne vijke</t>
  </si>
  <si>
    <t>93.170</t>
  </si>
  <si>
    <t xml:space="preserve">Napinjač za zaključavanje serklažne trake </t>
  </si>
  <si>
    <t>93.171</t>
  </si>
  <si>
    <t xml:space="preserve">Drška za zatezanje napinjača za zaključavanje serklažne trake </t>
  </si>
  <si>
    <t>93.172</t>
  </si>
  <si>
    <t>Nosač atraumatskog držača za prste</t>
  </si>
  <si>
    <t>93.173</t>
  </si>
  <si>
    <t>Rukavac za jednostruke vodilice promjera 1.1 - 1.6 mm</t>
  </si>
  <si>
    <t>93.174</t>
  </si>
  <si>
    <t>Vijak varijabilnog kuta, 1.6 mm, 6-24 mm</t>
  </si>
  <si>
    <t>93.175</t>
  </si>
  <si>
    <t>Kortikalni vijak, 2.0 mm,  6 - 40 mm</t>
  </si>
  <si>
    <t>93.176</t>
  </si>
  <si>
    <t>Ravna pločica, 2.0 mm, 6 i/ili 10 rupa</t>
  </si>
  <si>
    <t>93.177</t>
  </si>
  <si>
    <t>Pločica raznih oblika, 2.0 mm, 6 i/ili 8 rupa</t>
  </si>
  <si>
    <t>93.178</t>
  </si>
  <si>
    <t>Kortikalni vijak, 2.4 mm, 6 - 40 mm</t>
  </si>
  <si>
    <t>93.179</t>
  </si>
  <si>
    <t>Pojačana pločica raznih oblika, 2.0, 2.4 i 2.7 mm, 4, 6, 8 10 i/ili 20 rupa</t>
  </si>
  <si>
    <t>93.180</t>
  </si>
  <si>
    <t>Vijak varijabilnog kuta, 2.4 mm, 6-80 mm</t>
  </si>
  <si>
    <t>93.181</t>
  </si>
  <si>
    <t>Sustav implantanata bez čvorova za niskoprofilnu fiksaciju, dizajniran za kost do kosti ili fiksaciju mekog tkiva za kost- za male zglobov, uključuje konac bez čvorova sa šavom #0 i gumbom s prorezom, za korištenje u 1.1 ili 1.3 mm koštanom tunelu</t>
  </si>
  <si>
    <t>93.182</t>
  </si>
  <si>
    <t>Sustav implantanata bez čvorova za niskoprofilnu fiksaciju, dizajniran za kost do kosti ili fiksaciju mekog tkiva za kost- za male zglobov, uključuje 2 končana sistema bez čvorova sa šavom #0 i dvostrukim gumbom za fiksiranje, za korištenje u 1.1 ili 1.3 mm koštanom tunelu</t>
  </si>
  <si>
    <t>93.183</t>
  </si>
  <si>
    <t>Sustav implantanata bez čvorova za niskoprofilnu fiksaciju, dizajniran za kost do kosti ili fiksaciju mekog tkiva za kost- za male zglobov, uključuje 1 konac bez čvorova sa šavom #2 i pričvršćenim duguljastim gumbom za fiksiranje, za korištenje ui 2.7 koštanom tunelu</t>
  </si>
  <si>
    <t>93.184</t>
  </si>
  <si>
    <t>Vijak varijabilnog kuta, 1.4 mm, 6-16 mm</t>
  </si>
  <si>
    <t>93.185</t>
  </si>
  <si>
    <t>Kortikalni vijak 1.6 mm, 6-20 mm</t>
  </si>
  <si>
    <t>93.186</t>
  </si>
  <si>
    <t>Vijak varijabilnog kuta, 2.0 mm, 6-40 mm</t>
  </si>
  <si>
    <t>93.187</t>
  </si>
  <si>
    <t>Kortikalni vijak , 2.7 mm,  6-80 mm</t>
  </si>
  <si>
    <t>93.188</t>
  </si>
  <si>
    <t>Vijak varijabilnog kuta, 2.7 mm, 6-80 mm</t>
  </si>
  <si>
    <t>93.189</t>
  </si>
  <si>
    <t>Pločice raznih oblika, 1.6 mm, 6,5,8 i/ili 10 rupa</t>
  </si>
  <si>
    <t>93.190</t>
  </si>
  <si>
    <t>Pločice raznih oblika, 2.4 mm, 6,5,8 i/ili 10 rupa</t>
  </si>
  <si>
    <t>Pločice raznih oblika, 2.7 mm, 6,5,8 i/ili 10 rupa</t>
  </si>
  <si>
    <t>100.4</t>
  </si>
  <si>
    <t>Sistem s vakumom za miješanje i iniciranje kostanog cementa niske i srednje viskoznosti, spremnik, lijevak, klip za miješanje sa filterom, cijeva za aplikaciju i ručni set za iniciranje, sterilno pakiranje.</t>
  </si>
  <si>
    <t>Prsten unutarnjeg promjera 110mm - 200mm</t>
  </si>
  <si>
    <t>Otvoreni prsten unutarnjeg promjera 110mm - 200mm</t>
  </si>
  <si>
    <t>Veliki otvoreni prsten unutarnjeg promjera 200mm - 320mm</t>
  </si>
  <si>
    <r>
      <t>Navojna šipka dužine</t>
    </r>
    <r>
      <rPr>
        <sz val="10"/>
        <color rgb="FFFF0000"/>
        <rFont val="Arial Narrow"/>
        <family val="2"/>
        <charset val="238"/>
      </rPr>
      <t xml:space="preserve"> M6</t>
    </r>
    <r>
      <rPr>
        <sz val="10"/>
        <rFont val="Arial Narrow"/>
        <family val="2"/>
        <charset val="238"/>
      </rPr>
      <t xml:space="preserve"> 50mm -</t>
    </r>
    <r>
      <rPr>
        <sz val="10"/>
        <color rgb="FFFF0000"/>
        <rFont val="Arial Narrow"/>
        <family val="2"/>
        <charset val="238"/>
      </rPr>
      <t xml:space="preserve"> 450mm</t>
    </r>
  </si>
  <si>
    <t>Navojna šipka s otvorom dužine 60mm - 80mm</t>
  </si>
  <si>
    <t>Distrakciona naprava dužine 100mm - 300mm</t>
  </si>
  <si>
    <t>Vijak s utorom dužine 15mm - 25mm</t>
  </si>
  <si>
    <t>Vijci 30mm</t>
  </si>
  <si>
    <t>Igle promjera Ø 1,2 - 2,2 dužine 130 - 370mm</t>
  </si>
  <si>
    <t>Igle s olivom promjera Ø 1,2 - 2,2 dužine 170 - 400mm</t>
  </si>
  <si>
    <t>103.1.34</t>
  </si>
  <si>
    <t>Ključ nasadni jednostrani  6-kutni savijeni OK10</t>
  </si>
  <si>
    <t>103.1.35</t>
  </si>
  <si>
    <t>Ključ okasti  OK-13, OK-10, OK-8</t>
  </si>
  <si>
    <t>103.1.36</t>
  </si>
  <si>
    <t>Pločice stezne</t>
  </si>
  <si>
    <t>103.1.37</t>
  </si>
  <si>
    <t>Kutija</t>
  </si>
  <si>
    <t>103.3</t>
  </si>
  <si>
    <r>
      <t xml:space="preserve">Igla za ekstenziju Steinmann </t>
    </r>
    <r>
      <rPr>
        <sz val="10"/>
        <color rgb="FFFF0000"/>
        <rFont val="Arial Narrow"/>
        <family val="2"/>
        <charset val="238"/>
      </rPr>
      <t>ø3,5-ø5,0 dužine 150-300 mm</t>
    </r>
  </si>
  <si>
    <r>
      <t>Igla Steinmann sa navojem na sredini</t>
    </r>
    <r>
      <rPr>
        <sz val="10"/>
        <color rgb="FFFF0000"/>
        <rFont val="Arial Narrow"/>
        <family val="2"/>
        <charset val="238"/>
      </rPr>
      <t xml:space="preserve"> ø4,0-ø5,0 dužine 150-300 mm</t>
    </r>
  </si>
  <si>
    <r>
      <t>Navojne šipke</t>
    </r>
    <r>
      <rPr>
        <sz val="10"/>
        <color rgb="FFFF0000"/>
        <rFont val="Arial Narrow"/>
        <family val="2"/>
        <charset val="238"/>
      </rPr>
      <t xml:space="preserve"> M8 i M6</t>
    </r>
    <r>
      <rPr>
        <sz val="10"/>
        <rFont val="Arial Narrow"/>
        <family val="2"/>
        <charset val="238"/>
      </rPr>
      <t xml:space="preserve"> 100mm - 400mm</t>
    </r>
  </si>
  <si>
    <t>Navojne šipke 1/8 60mm - 100mm</t>
  </si>
  <si>
    <t>Šipke bez navoja ø6, 50 - 250mm</t>
  </si>
  <si>
    <t>Šipke bez navoja ø8, 200 - 350mm</t>
  </si>
  <si>
    <t>Cijev ø8/ø7 mm, 50 - 150mm</t>
  </si>
  <si>
    <r>
      <t>Vijak za kosti Schanz</t>
    </r>
    <r>
      <rPr>
        <sz val="10"/>
        <color rgb="FFFF0000"/>
        <rFont val="Arial Narrow"/>
        <family val="2"/>
        <charset val="238"/>
      </rPr>
      <t xml:space="preserve"> ø3,5-ø6,0, 80-250mm</t>
    </r>
  </si>
  <si>
    <t>Ključ za matice</t>
  </si>
  <si>
    <t>Igla s navojem, duž.100 mm</t>
  </si>
  <si>
    <t>Zglob transportnog fiksatora CMC</t>
  </si>
  <si>
    <t>Šipka CMC fiksatora duž.300 mm i 400 mm</t>
  </si>
  <si>
    <t>Vodilica za CMC fiksator</t>
  </si>
  <si>
    <t>Kombinirani nasadni ključ</t>
  </si>
  <si>
    <t xml:space="preserve">Kutija </t>
  </si>
  <si>
    <t>Karbonska šipka promjera 11mm duž 100 - 400 mm</t>
  </si>
  <si>
    <t>Karbonska šipka promjera 8mm duž 160 - 400 mm</t>
  </si>
  <si>
    <t>103.3.1</t>
  </si>
  <si>
    <t>103.3.2</t>
  </si>
  <si>
    <t>103.3.3</t>
  </si>
  <si>
    <t>103.3.4</t>
  </si>
  <si>
    <t>103.3.5</t>
  </si>
  <si>
    <t>103.3.6</t>
  </si>
  <si>
    <t>103.3.7</t>
  </si>
  <si>
    <t>103.3.8</t>
  </si>
  <si>
    <t>103.3.9</t>
  </si>
  <si>
    <t>103.3.10</t>
  </si>
  <si>
    <t>103.3.11</t>
  </si>
  <si>
    <t>103.3.12</t>
  </si>
  <si>
    <t>103.3.13</t>
  </si>
  <si>
    <t>103.3.14</t>
  </si>
  <si>
    <t>103.3.15</t>
  </si>
  <si>
    <t>103.3.16</t>
  </si>
  <si>
    <t>103.3.17</t>
  </si>
  <si>
    <t>103.3.18</t>
  </si>
  <si>
    <t>103.3.19</t>
  </si>
  <si>
    <t>103.3.20</t>
  </si>
  <si>
    <t>103.3.21</t>
  </si>
  <si>
    <t>103.3.22</t>
  </si>
  <si>
    <t>103.3.23</t>
  </si>
  <si>
    <t>103.3.24</t>
  </si>
  <si>
    <t>103.3.25</t>
  </si>
  <si>
    <t>103.3.26</t>
  </si>
  <si>
    <t>103.3.27</t>
  </si>
  <si>
    <t>103.3.28</t>
  </si>
  <si>
    <t>103.3.29</t>
  </si>
  <si>
    <t>103.4</t>
  </si>
  <si>
    <t>114.10</t>
  </si>
  <si>
    <t>Koštani nadomjestak u obliku blokova, trikalcij fosfat i hidroksiapatit, minimalno 4 veličine</t>
  </si>
  <si>
    <t>Acetabulum - press fit s mogućnošću fiksacije vijcima, sa utorima za potporu primarne fiksacije, titanska legura presvučena hidroksiapatitom i porotitanijem, sferični vanjski oblik, najmanje 12 veličina u nizu od 44 do 66</t>
  </si>
  <si>
    <t>Acetabulum na zaključavanje (navojna varijanta), titanska legura presvučena porotitaniumom 175 μm i hidroksiapatitom 55 μm, sferični vanjski oblik, najmanje 10 veličina u nizu</t>
  </si>
  <si>
    <t>Acetabulum - press fit s minimalno 7 rupa za dodatnu fiksaciju vijcima, titanska legura, trabekularne površinske strukture pravilnog jednakog oblika i otvorenih pora, najmanje 17 veličina u nizu od 44 do 76mm</t>
  </si>
  <si>
    <t>Acetabulum - press fit s mogućnošću fiksacije vijcima s najmanje 5 rupa, površinska struktura od trabekularnog titananiuma, sferični vanjski oblik, najmanje 17 veličina u nizu</t>
  </si>
  <si>
    <t>Acetabulum - displastični, materijal titan, viskokoporozna površina titana ili struktura trabekularnog titana, sferičan dizajn, u min.12 veličina do min.64 diametara, mogućnost nadogradnje kranijalnim umetcima, min.5 rupa za fiksaciju vijcima</t>
  </si>
  <si>
    <t>Acetabulum - cementni, materijal polietilen sa integriranim radiokontaktnim prstenom od nehrđajućeg čelika, u dvije verzije standardnog i punog profila, za glave dia. 28mm i 32mm</t>
  </si>
  <si>
    <t>Polietilenski umetak - očvrsnuti cross linked polietilen, UHMWPE, standardna i displastična varijanta, za glave dia. 28, 32, 36 i 40 mm, antiluksacijski titanski obruč za pojačanu stabilnost i centralni peg</t>
  </si>
  <si>
    <t>Polietilenski umetak - očvrsnuti cross linked polietilen s dodatkom antioksidativnog svojstva, standardna i displastična varijanta, za glavu diam. 28, 32, 36 i 40 mm</t>
  </si>
  <si>
    <t>Umetak - keramika, unutarnji promjer umetka 28, 32, 36 i 40 mm</t>
  </si>
  <si>
    <t xml:space="preserve">Umetak za dvostruku mobilnost - bescementni, CoCrMo, konusno spajanje na acetabulum, minimalno 2 veličine
</t>
  </si>
  <si>
    <t>Mobilni umetak za dvostruku mobilnost - polietilenska glava u minimalno 2 diametra</t>
  </si>
  <si>
    <t>Mobilni umetak za dvostruku mobilnost - polietilenska glava s dodatkom antioksidativnog svojstva u minimalno 2 veličine</t>
  </si>
  <si>
    <t>Glava femoralna - materijal AISI 316/L, promjer 28 i 32 u min. 6 dužina vrata, konus 12/14</t>
  </si>
  <si>
    <t>Glava femoralna - CoCrMo, promjer 28, 32 i 36mm u minimalno 6 dužina vrata, konus 12/14</t>
  </si>
  <si>
    <t>Glava femoralna - keramika, promjer 28, 32, 36 i 40 mm, najmanje 3 dužine vrata od svakog promjera, konus 12/14</t>
  </si>
  <si>
    <t xml:space="preserve">Glava - šuplja; materijal AISI 316/L; promjer: najmanje 12 veličina </t>
  </si>
  <si>
    <t>115.17</t>
  </si>
  <si>
    <t>Glava - bipolarna metalna glava sa polietilenskim umetkom, materijal AISI 316/L i UHMWPE, za glavu 28, najmanje 14 veličina</t>
  </si>
  <si>
    <t>115.18</t>
  </si>
  <si>
    <t>Femur - titanska legura, pravokutnog presjeka, tip zweimuller, mikroporozna površina, u min 13 veličina standardne i lateralizirane verzije, konus 12/14</t>
  </si>
  <si>
    <t>115.19</t>
  </si>
  <si>
    <t>Femur primarni - titanska legura, pravokutnog presjeka, presvučena hidroksiepatitom debljine 45 - 65 μm u 11 veličina, standard i lateralizirana verzija konus 12/14</t>
  </si>
  <si>
    <t>115.20</t>
  </si>
  <si>
    <t>Femur primarni - titanska legura, kombinacija porotitanija i hidroksiapatita, minimalno 12 veličina u standardnoj i lateraliziranoj verziji konus 12/14</t>
  </si>
  <si>
    <t>115.21</t>
  </si>
  <si>
    <t>Femur primarni, cementni - visoko polirana površina, min. 10 veličina u standardnoj i lateraliziranoj verziji</t>
  </si>
  <si>
    <t>115.22</t>
  </si>
  <si>
    <t>115.23</t>
  </si>
  <si>
    <t>115.24</t>
  </si>
  <si>
    <t>Femur cementni - titanska legura; samouklinavajući tip endoproteze;najmanje 11 veličina; konus 12/14</t>
  </si>
  <si>
    <t>115.25</t>
  </si>
  <si>
    <t>Femur - titanska legura; modularni stem, makro i mikro strukturirane površine, kompatibilan sa odgovarajućim vratovima standardne i lateralne varijante, uzdužna rebra za primarnu fiksaciju, minimalno 14 veličina</t>
  </si>
  <si>
    <t>115.26</t>
  </si>
  <si>
    <t>Modularni vrat - titanska legura, standardna i lateralizirana verzija, minimalno 3 promjera, minimalno 6 visina, vijak za fiksaciju</t>
  </si>
  <si>
    <t>115.27</t>
  </si>
  <si>
    <t>Spongiozni vijci, sterilno pakiranje, dia. 6,5 mm, vel. 15 - 60 mm</t>
  </si>
  <si>
    <t>115.28</t>
  </si>
  <si>
    <t>115.29</t>
  </si>
  <si>
    <t>115.30</t>
  </si>
  <si>
    <t>Cementni čep u 3 veličine</t>
  </si>
  <si>
    <t>Femur revizijski - dvokomponentni, ravnog dizajna i zvjezdolikog presjeka, tipa Wagner u dva dijela, titanska legura, uzdužna rebra za kortikalnu fiksaciju, minimalno 6 dijametara u dvije dužine od min. 140mm do max.200mm dužine</t>
  </si>
  <si>
    <t>Vrat - revizijski, modularni, proksimalni vrat za spajanje na stem, vijak za fiksaciju, minimalno 7 visina do 110 mm visine</t>
  </si>
  <si>
    <t>Acetabulum - revizijski, materijal titan, viskokoporozna površina titana ili struktura trabekularnog titana, sferičan dizajn, u min.12 veličina do min.64 diametara, mogućnost nadogradnje kranijalnim umetcima, min.5 rupa za fiksaciju vijcima</t>
  </si>
  <si>
    <t>Acetabulum - revizijski sa krilcima za dodatnu fiksaciju vijcima za zdjelicu i kaudalnom kukom, materijal trabekular titan, u 5 promjera od 50 do 66 mm, mogućnost postavljanja metalnog kutnog umetka, hemisferičnih modula ili umetka dvostruke mobilnosti</t>
  </si>
  <si>
    <t>Kranijalni umetak - hemisferični modul, materijal trabekular titan visoke poroznosti, ekscentričnost 12 ili 18 mm, u najmanje 4 promjera, mogućnost implantacije u 3 različite pozicije</t>
  </si>
  <si>
    <t>Metalni umetak za korekciju biomehanike, najmanje dva kuta, kompatibilno sa plastičnim i keramičkim umetkom i dual mobility sustavom</t>
  </si>
  <si>
    <t>116.16</t>
  </si>
  <si>
    <t>116.17</t>
  </si>
  <si>
    <t>116.13</t>
  </si>
  <si>
    <t>116.14</t>
  </si>
  <si>
    <t>116.15</t>
  </si>
  <si>
    <t>116.12</t>
  </si>
  <si>
    <t>116.18</t>
  </si>
  <si>
    <t>Femur revizijski - modularni, titanska legura, dvostruki konusni dizajn, rebra za dodatnu rotacijsku stabilnost, minimalno 11 različitih dijametara</t>
  </si>
  <si>
    <t>116.19</t>
  </si>
  <si>
    <t>Vrat revizijski - modularni, titanska legura, proksimalni vrat za spajanje na stem, standardna i laterizirana varijanta, u dugoj i kratkoj verziji vrata</t>
  </si>
  <si>
    <t>116.20</t>
  </si>
  <si>
    <t>116.21</t>
  </si>
  <si>
    <t>Serklažna traka - materijal titan</t>
  </si>
  <si>
    <t>116.22</t>
  </si>
  <si>
    <t>116.23</t>
  </si>
  <si>
    <t>116.24</t>
  </si>
  <si>
    <r>
      <t>PLOČICA SA 4 PROVRTA, L.</t>
    </r>
    <r>
      <rPr>
        <sz val="10"/>
        <color rgb="FFFF0000"/>
        <rFont val="Arial Narrow"/>
        <family val="2"/>
        <charset val="238"/>
      </rPr>
      <t>27-28</t>
    </r>
  </si>
  <si>
    <r>
      <t>PLOČICA SA 4 PROVRTA, L.</t>
    </r>
    <r>
      <rPr>
        <sz val="10"/>
        <color rgb="FFFF0000"/>
        <rFont val="Arial Narrow"/>
        <family val="2"/>
        <charset val="238"/>
      </rPr>
      <t>29-31</t>
    </r>
  </si>
  <si>
    <r>
      <t>PLOČICA SA 10 PROVRTA, L.</t>
    </r>
    <r>
      <rPr>
        <sz val="10"/>
        <color rgb="FFFF0000"/>
        <rFont val="Arial Narrow"/>
        <family val="2"/>
        <charset val="238"/>
      </rPr>
      <t>63-65</t>
    </r>
  </si>
  <si>
    <t>117.7.2.1.</t>
  </si>
  <si>
    <t>117.7.2.2.</t>
  </si>
  <si>
    <t>117.7.2.3.</t>
  </si>
  <si>
    <t>GRUPA PREDMETA NABAVE 125 - POLIETILENSKI UMETCI ZA ACETABULARNE ČAŠICE</t>
  </si>
  <si>
    <t>Polietilenski umetci kompatibilni s acetabularnim čašicama čiji je raspon od vel. 3 do vel. 11</t>
  </si>
  <si>
    <t>DODATNI VIJAK ZA FIKSACIJU TROHANTERNIH ULOMAKA, STERILNO PAKIRANJE</t>
  </si>
  <si>
    <t>PARCIJALNA FIKSNA CEMENTNA ENDOPROTEZA KOLJENA, ANATOMSKA, SVE TIBIJALNE VELIČINE MORAJU BITI KOMPATIBILNE SA SVIM FEMORALNIM VELIČINAMA</t>
  </si>
  <si>
    <t>Femoralna anatomska komponenta u 8 veličina za lijevu i desnu stranu izrađena od CoCr s 2 klina</t>
  </si>
  <si>
    <t>Tibijalna anatomska komponenta, 7 veličina za lijevu i desnu stranu s 2 klina i medijalnom kobilicom te sustavom zaključavanja tibijalnog inserta</t>
  </si>
  <si>
    <t>Insert fiksni s vitaminom E u 6 debljina za svaku veličinu tibijalne komponente (8,9,10,11,12,14mm)</t>
  </si>
  <si>
    <t>132.5</t>
  </si>
  <si>
    <t>132.5.1</t>
  </si>
  <si>
    <t>132.5.2</t>
  </si>
  <si>
    <t>132.5.3</t>
  </si>
  <si>
    <r>
      <t xml:space="preserve">Koštani cement bez antibiotika s fazom rada </t>
    </r>
    <r>
      <rPr>
        <sz val="10"/>
        <color rgb="FFFF0000"/>
        <rFont val="Arial Narrow"/>
        <family val="2"/>
        <charset val="238"/>
      </rPr>
      <t xml:space="preserve">6-7 </t>
    </r>
    <r>
      <rPr>
        <sz val="10"/>
        <rFont val="Arial Narrow"/>
        <family val="2"/>
        <charset val="238"/>
      </rPr>
      <t>min. (vrijeme do stvrdnjavanja cementa) na temperaturi od 20 stup. C (Pakiranje min. 40 gr)</t>
    </r>
  </si>
  <si>
    <r>
      <t xml:space="preserve">Koštani cement bez antibiotika s fazom rada </t>
    </r>
    <r>
      <rPr>
        <sz val="10"/>
        <color rgb="FFFF0000"/>
        <rFont val="Arial Narrow"/>
        <family val="2"/>
        <charset val="238"/>
      </rPr>
      <t>8-10</t>
    </r>
    <r>
      <rPr>
        <sz val="10"/>
        <rFont val="Arial Narrow"/>
        <family val="2"/>
        <charset val="238"/>
      </rPr>
      <t xml:space="preserve"> min. (vrijeme do stvrdnjavanja cementa) na temperaturi od 20 stup. C (Pakiranje in. 40 gr.)</t>
    </r>
  </si>
  <si>
    <r>
      <t xml:space="preserve">Koštani cement s antibiotikom, faza rada </t>
    </r>
    <r>
      <rPr>
        <sz val="10"/>
        <color rgb="FFFF0000"/>
        <rFont val="Arial Narrow"/>
        <family val="2"/>
        <charset val="238"/>
      </rPr>
      <t>8-10</t>
    </r>
    <r>
      <rPr>
        <sz val="10"/>
        <rFont val="Arial Narrow"/>
        <family val="2"/>
        <charset val="238"/>
      </rPr>
      <t xml:space="preserve"> min. (vrijeme do stvrdnjavanja cementa) na temperaturi od 20 stup. C (Pakiranje min. 40 gr.)</t>
    </r>
  </si>
  <si>
    <t>6.1</t>
  </si>
  <si>
    <t>6.2</t>
  </si>
  <si>
    <t>6.3</t>
  </si>
  <si>
    <t>6.4</t>
  </si>
  <si>
    <t>6.5</t>
  </si>
  <si>
    <t>6.6</t>
  </si>
  <si>
    <t>GRUPA PREDMETA NABAVE 6 - PLOČICE I VIJCI ZA FEMORALNU I TIBIJALNU OSTEOTOMIJU</t>
  </si>
  <si>
    <t>GRUPA PREDMETA NABAVE 7 - VIJCI ZA TEMPORERNU EPIFIZIODEZU ZA PEDIJATRIJSKE PACIJENTE</t>
  </si>
  <si>
    <t>7.1</t>
  </si>
  <si>
    <t>7.2</t>
  </si>
  <si>
    <t>7.3</t>
  </si>
  <si>
    <t>7.4</t>
  </si>
  <si>
    <t>7.5</t>
  </si>
  <si>
    <t>7.6</t>
  </si>
  <si>
    <t>GRUPA PREDMETA NABAVE 18 - SISTEM S VAKUMOM ZA MIJEŠANJE I INICIRANJE KOŠTANOG CEMENTA 3</t>
  </si>
  <si>
    <t>18.1</t>
  </si>
  <si>
    <t>18.2</t>
  </si>
  <si>
    <t>GRUPA PREDMETA NABAVE 19 - OSTALI OSTEOSINTETSKI MATERIJAL 3</t>
  </si>
  <si>
    <t>19.1</t>
  </si>
  <si>
    <t>19.2</t>
  </si>
  <si>
    <t>19.3</t>
  </si>
  <si>
    <t>19.4</t>
  </si>
  <si>
    <t>19.5</t>
  </si>
  <si>
    <t>19.6</t>
  </si>
  <si>
    <t>19.7</t>
  </si>
  <si>
    <t>19.8</t>
  </si>
  <si>
    <t>19.9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</si>
  <si>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</si>
  <si>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</si>
  <si>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</si>
  <si>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</si>
  <si>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</si>
  <si>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</si>
  <si>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</si>
  <si>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</si>
  <si>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</si>
  <si>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</si>
  <si>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</si>
  <si>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</si>
  <si>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</si>
  <si>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</si>
  <si>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</si>
  <si>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</si>
  <si>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</si>
  <si>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</si>
  <si>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</si>
  <si>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</si>
  <si>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</si>
  <si>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</si>
  <si>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</si>
  <si>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</si>
  <si>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</si>
  <si>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</si>
  <si>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</si>
  <si>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</si>
  <si>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</si>
  <si>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49.1</t>
  </si>
  <si>
    <t>49.2</t>
  </si>
  <si>
    <t>GRUPA PREDMETA NABAVE 50 - IMPLANTATI SPECIJALNE IZVEDBE ZA OPERATIVNE ZAHVATE NA DRUGIM LOMLJIVIM KOSTIMA 2</t>
  </si>
  <si>
    <t>50.1</t>
  </si>
  <si>
    <t>50.2</t>
  </si>
  <si>
    <t>50.3</t>
  </si>
  <si>
    <t>50.4</t>
  </si>
  <si>
    <t>50.5</t>
  </si>
  <si>
    <t>50.6</t>
  </si>
  <si>
    <t>GRUPA PREDMETA NABAVE 51 - ZAKLJUČAVAJUĆE PLOČICE ZA ARTRODEZU RUČNOG ZGLOBA 2</t>
  </si>
  <si>
    <t>51.1</t>
  </si>
  <si>
    <t>51.2</t>
  </si>
  <si>
    <t>51.3</t>
  </si>
  <si>
    <t>51.4</t>
  </si>
  <si>
    <t>61.1</t>
  </si>
  <si>
    <t>61.1.2</t>
  </si>
  <si>
    <t>61.1.1</t>
  </si>
  <si>
    <t>61.1.3</t>
  </si>
  <si>
    <t>61.1.4</t>
  </si>
  <si>
    <t>GRUPA PREDMETA NABAVE 61 - POLIAKSIALNI SUSTAV ZA TRANSPEDIKULARNU POLIAKSIALNU FIKSACIJU KRALJEŽNICE STRAŽNJIM PRISTUPOM 2</t>
  </si>
  <si>
    <t>22.1.5.</t>
  </si>
  <si>
    <t>30.2</t>
  </si>
  <si>
    <t>30.1</t>
  </si>
  <si>
    <t>30.3</t>
  </si>
  <si>
    <t>30.4</t>
  </si>
  <si>
    <t>30.5</t>
  </si>
  <si>
    <t>30.6</t>
  </si>
  <si>
    <t>30.7</t>
  </si>
  <si>
    <t>30.8</t>
  </si>
  <si>
    <t>30.9</t>
  </si>
  <si>
    <t>30.10</t>
  </si>
  <si>
    <t>30.11</t>
  </si>
  <si>
    <t>30.12</t>
  </si>
  <si>
    <t>30.13</t>
  </si>
  <si>
    <t>30.14</t>
  </si>
  <si>
    <t>30.15</t>
  </si>
  <si>
    <t>30.16</t>
  </si>
  <si>
    <t>30.17</t>
  </si>
  <si>
    <t>30.18</t>
  </si>
  <si>
    <t>31.1.7</t>
  </si>
  <si>
    <t>31.1.8</t>
  </si>
  <si>
    <t>31.1.9</t>
  </si>
  <si>
    <t>31.1.10</t>
  </si>
  <si>
    <t>31.1.11</t>
  </si>
  <si>
    <t>31.1.12</t>
  </si>
  <si>
    <t>31.1.13</t>
  </si>
  <si>
    <t>31.1.14</t>
  </si>
  <si>
    <t>31.1.15</t>
  </si>
  <si>
    <t>31.1.16</t>
  </si>
  <si>
    <t>31.1.18</t>
  </si>
  <si>
    <t>31.2.9</t>
  </si>
  <si>
    <t>31.2.10</t>
  </si>
  <si>
    <t>31.2.11</t>
  </si>
  <si>
    <t>31.2.12</t>
  </si>
  <si>
    <t>31.3.3</t>
  </si>
  <si>
    <t>31.3.4</t>
  </si>
  <si>
    <t>31.3.5</t>
  </si>
  <si>
    <t>31.3.6</t>
  </si>
  <si>
    <t>31.3.7</t>
  </si>
  <si>
    <t>31.3.8</t>
  </si>
  <si>
    <t>31.3.9</t>
  </si>
  <si>
    <t>31.3.10</t>
  </si>
  <si>
    <t>41.1</t>
  </si>
  <si>
    <t>41.2</t>
  </si>
  <si>
    <t>41.3</t>
  </si>
  <si>
    <t>41.4</t>
  </si>
  <si>
    <t>41.5</t>
  </si>
  <si>
    <t>41.6</t>
  </si>
  <si>
    <t>41.7</t>
  </si>
  <si>
    <t>41.8</t>
  </si>
  <si>
    <t>41.9</t>
  </si>
  <si>
    <t>41.10</t>
  </si>
  <si>
    <t>41.11</t>
  </si>
  <si>
    <t>41.12</t>
  </si>
  <si>
    <t>41.13</t>
  </si>
  <si>
    <t>41.14</t>
  </si>
  <si>
    <t>41.15</t>
  </si>
  <si>
    <t>41.16</t>
  </si>
  <si>
    <t>41.17</t>
  </si>
  <si>
    <t>41.18</t>
  </si>
  <si>
    <t>GRUPA PREDMETA NABAVE 49 - BORERI</t>
  </si>
  <si>
    <t xml:space="preserve">Vijci za augmente Spongiozni  Nezaključavajući vijci za augmente od 5,0 mm
najmanje 9 različitih dužina vijaka </t>
  </si>
  <si>
    <t>Zamjena za femoralni križni ligament, cementirana, lijeva, veličina 10#, Co-Cr</t>
  </si>
  <si>
    <t>Zamjena za femoralni križni ligament, cementirana, desna, veličina 10#, Co-Cr</t>
  </si>
  <si>
    <t>Zamjena za femoralni križni ligament, cementirana, lijeva, veličina 11#, Co-Cr</t>
  </si>
  <si>
    <t>Zamjena za femoralni križni ligament, cementirana, desna, veličina 11#, Co-Cr</t>
  </si>
  <si>
    <t>Zamjena za femoralni križni ligament, cementirana, lijeva, veličina 12#, Co-Cr</t>
  </si>
  <si>
    <t>Zamjena za femoralni križni ligament, cementirana, desna, veličina 12#, Co-Cr</t>
  </si>
  <si>
    <t>Zamjena za femoralni križni ligament, cementirana, lijeva, veličina 13#, Co-Cr</t>
  </si>
  <si>
    <t>Zamjena za femoralni križni ligament, cementirana, desna, veličina 13#, Co-Cr</t>
  </si>
  <si>
    <t>Zamjena za femoralni križni ligament, cementirana, desna, veličina 14#, Co-Cr</t>
  </si>
  <si>
    <t>Zamjena za femoralni križni ligament, cementirana, lijeva, veličina 15#, Co-Cr</t>
  </si>
  <si>
    <t>Zamjena za femoralni križni ligament, cementirana, desna, veličina 15#, Co-Cr</t>
  </si>
  <si>
    <t>Zamjena za femoralni križni ligament, cementirana, lijeva, veličina 16#, Co-Cr</t>
  </si>
  <si>
    <t>Zamjena za femoralni križni ligament, cementirana, desna, veličina 16#, Co-Cr</t>
  </si>
  <si>
    <t>Zamjena za femoralni križni ligament, cementirana, lijeva, veličina 17#, Co-Cr</t>
  </si>
  <si>
    <t>Zamjena za femoralni križni ligament, cementirana, desna, veličina 17#, Co-Cr</t>
  </si>
  <si>
    <t>Tibijalni umetak s fiksnim ležajem, zamjena za križni ligament, veličina 10# (6mm), UHMWPE</t>
  </si>
  <si>
    <t>Tibijalni umetak s fiksnim ležajem, zamjena za križni ligament, veličina 10# (7mm), UHMWPE</t>
  </si>
  <si>
    <t>Tibijalni umetak s fiksnim ležajem, zamjena za križni ligament, veličina 10# (8mm), UHMWPE</t>
  </si>
  <si>
    <t>Tibijalni umetak s fiksnim ležajem, zamjena za križni ligament, veličina 10# (9mm), UHMWPE</t>
  </si>
  <si>
    <t>Tibijalni umetak s fiksnim ležajem, zamjena za križni ligament, veličina 10# (10mm), UHMWPE</t>
  </si>
  <si>
    <t>Tibijalni umetak s fiksnim ležajem, zamjena za križni ligament, veličina 10# (11mm), UHMWPE</t>
  </si>
  <si>
    <t>Tibijalni umetak s fiksnim ležajem, zamjena za križni ligament, veličina 10# (12mm), UHMWPE</t>
  </si>
  <si>
    <t>Tibijalni umetak s fiksnim ležajem, zamjena za križni ligament, veličina 10# (14mm), UHMWPE</t>
  </si>
  <si>
    <t>Tibijalni umetak s fiksnim ležajem, zamjena za križni ligament, veličina 10# (16mm), UHMWPE</t>
  </si>
  <si>
    <t>Tibijalni umetak s fiksnim ležajem, zamjena za križni ligament, veličina 11# (6mm), UHMWPE</t>
  </si>
  <si>
    <t>Tibijalni umetak s fiksnim ležajem, zamjena za križni ligament, veličina 11# (7mm), UHMWPE</t>
  </si>
  <si>
    <t>Tibijalni umetak s fiksnim ležajem, zamjena za križni ligament, veličina 11# (8mm), UHMWPE</t>
  </si>
  <si>
    <t>Tibijalni umetak s fiksnim ležajem, zamjena za križni ligament, veličina 11# (9mm), UHMWPE</t>
  </si>
  <si>
    <t>Tibijalni umetak s fiksnim ležajem, zamjena za križni ligament, veličina 11# (10mm), UHMWPE</t>
  </si>
  <si>
    <t>Tibijalni umetak s fiksnim ležajem, zamjena za križni ligament, veličina 11# (11mm), UHMWPE</t>
  </si>
  <si>
    <t>Tibijalni umetak s fiksnim ležajem, zamjena za križni ligament, veličina 11# (12mm), UHMWPE</t>
  </si>
  <si>
    <t>Tibijalni umetak s fiksnim ležajem, zamjena za križni ligament, veličina 11# (14mm), UHMWPE</t>
  </si>
  <si>
    <t>Tibijalni umetak s fiksnim ležajem, zamjena za križni ligament, veličina 11# (16mm), UHMWPE</t>
  </si>
  <si>
    <t>Tibijalni umetak s fiksnim ležajem, zamjena za križni ligament, veličina 12# (6mm)</t>
  </si>
  <si>
    <t>Tibijalni umetak s fiksnim ležajem, zamjena za križni ligament, veličina 12# (7mm), UHMWPE</t>
  </si>
  <si>
    <t>Tibijalni umetak s fiksnim ležajem, zamjena za križni ligament, veličina 12# (8mm), UHMWPE</t>
  </si>
  <si>
    <t>Tibijalni umetak s fiksnim ležajem, zamjena za križni ligament, veličina 12# (9mm), UHMWPE</t>
  </si>
  <si>
    <t>Tibijalni umetak s fiksnim ležajem, zamjena za križni ligament, veličina 12# (10mm), UHMWPE</t>
  </si>
  <si>
    <t>Tibijalni umetak s fiksnim ležajem, zamjena za križni ligament, veličina 12# (11mm), UHMWPE</t>
  </si>
  <si>
    <t>Tibijalni umetak s fiksnim ležajem, zamjena za križni ligament, veličina 12# (12mm), UHMWPE</t>
  </si>
  <si>
    <t>Tibijalni umetak s fiksnim ležajem, zamjena za križni ligament, veličina 12# (14mm), UHMWPE</t>
  </si>
  <si>
    <t>Tibijalni umetak s fiksnim ležajem, zamjena za križni ligament, veličina 12# (16mm), UHMWPE</t>
  </si>
  <si>
    <t>Tibijalni umetak s fiksnim ležajem, zamjena za križni ligament, veličina 13# (6mm), UHMWPE</t>
  </si>
  <si>
    <t>Tibijalni umetak s fiksnim ležajem, zamjena za križni ligament, veličina 13# (7mm), UHMWPE</t>
  </si>
  <si>
    <t>Tibijalni umetak s fiksnim ležajem, zamjena za križni ligament, veličina 13# (8mm), UHMWPE</t>
  </si>
  <si>
    <t>Tibijalni umetak s fiksnim ležajem, zamjena za križni ligament, veličina 13# (9mm), UHMWPE</t>
  </si>
  <si>
    <t>Tibijalni umetak s fiksnim ležajem, zamjena za križni ligament, veličina 13# (10mm), UHMWPE</t>
  </si>
  <si>
    <t>Tibijalni umetak s fiksnim ležajem, zamjena za križni ligament, veličina 13# (11mm), UHMWPE</t>
  </si>
  <si>
    <t>Tibijalni umetak s fiksnim ležajem, zamjena za križni ligament, veličina 13# (12mm), UHMWPE</t>
  </si>
  <si>
    <t>Tibijalni umetak s fiksnim ležajem, zamjena za križni ligament, veličina 13# (14mm), UHMWPE</t>
  </si>
  <si>
    <t>Tibijalni umetak s fiksnim ležajem, zamjena za križni ligament, veličina 13# (16mm), UHMWPE</t>
  </si>
  <si>
    <t>Tibijalni umetak s fiksnim ležajem, zamjena za križni ligament, veličina 14# (6mm), UHMWPE</t>
  </si>
  <si>
    <t>Tibijalni umetak s fiksnim ležajem, zamjena za križni ligament, veličina 14# (7mm), UHMWPE</t>
  </si>
  <si>
    <t>Tibijalni umetak s fiksnim ležajem, zamjena za križni ligament, veličina 14# (8mm), UHMWPE</t>
  </si>
  <si>
    <t>Tibijalni umetak s fiksnim ležajem, zamjena za križni ligament, veličina 14# (10mm), UHMWPE</t>
  </si>
  <si>
    <t>Tibijalni umetak s fiksnim ležajem, zamjena za križni ligament, veličina 14# (11mm), UHMWPE</t>
  </si>
  <si>
    <t>Tibijalni umetak s fiksnim ležajem, zamjena za križni ligament, veličina 14# (12mm), UHMWPE</t>
  </si>
  <si>
    <t>Tibijalni umetak s fiksnim ležajem, zamjena za križni ligament, veličina 14# (14mm), UHMWPE</t>
  </si>
  <si>
    <t>Tibijalni umetak s fiksnim ležajem, zamjena za križni ligament, veličina 14# (16mm), UHMWPE</t>
  </si>
  <si>
    <t>Tibijalni umetak s fiksnim ležajem, zamjena za križni ligament, veličina 15# (6mm), UHMWPE</t>
  </si>
  <si>
    <t>Tibijalni umetak s fiksnim ležajem, zamjena za križni ligament, veličina 15# (7mm), UHMWPE</t>
  </si>
  <si>
    <t>Tibijalni umetak s fiksnim ležajem, zamjena za križni ligament, veličina 15# (8mm), UHMWPE</t>
  </si>
  <si>
    <t>Tibijalni umetak s fiksnim ležajem, zamjena za križni ligament, veličina 15# (9mm), UHMWPE</t>
  </si>
  <si>
    <t>Tibijalni umetak s fiksnim ležajem, zamjena za križni ligament, veličina 15# (10mm), UHMWPE</t>
  </si>
  <si>
    <t>Tibijalni umetak s fiksnim ležajem, zamjena za križni ligament, veličina 15# (11mm), UHMWPE</t>
  </si>
  <si>
    <t>Tibijalni umetak s fiksnim ležajem, zamjena za križni ligament, veličina 15# (12mm), UHMWPE</t>
  </si>
  <si>
    <t>Tibijalni umetak s fiksnim ležajem, zamjena za križni ligament, veličina 15# (14mm), UHMWPE</t>
  </si>
  <si>
    <t>Tibijalni umetak s fiksnim ležajem, zamjena za križni ligament, veličina 15# (16mm), UHMWPE</t>
  </si>
  <si>
    <t>Tibijalni umetak s fiksnim ležajem, zamjena za križni ligament, veličina 16# (6mm), UHMWPE</t>
  </si>
  <si>
    <t>Tibijalni umetak s fiksnim ležajem, zamjena za križni ligament, veličina 16# (7mm), UHMWPE</t>
  </si>
  <si>
    <t>Tibijalni umetak s fiksnim ležajem, zamjena za križni ligament, veličina 16# (8mm), UHMWPE</t>
  </si>
  <si>
    <t>Tibijalni umetak s fiksnim ležajem, zamjena za križni ligament, veličina 16# (9mm), UHMWPE</t>
  </si>
  <si>
    <t>Tibijalni umetak s fiksnim ležajem, zamjena za križni ligament, veličina 16# (10mm), UHMWPE</t>
  </si>
  <si>
    <t>Tibijalni umetak s fiksnim ležajem, zamjena za križni ligament, veličina 16# (11mm), UHMWPE</t>
  </si>
  <si>
    <t>Tibijalni umetak s fiksnim ležajem, zamjena za križni ligament, veličina 16# (12mm), UHMWPE</t>
  </si>
  <si>
    <t>Tibijalni umetak s fiksnim ležajem, zamjena za križni ligament, veličina 16# (14mm), UHMWPE</t>
  </si>
  <si>
    <t>Tibijalni umetak s fiksnim ležajem, zamjena za križni ligament, veličina 16# (16mm), UHMWPE</t>
  </si>
  <si>
    <t>Tibijalni umetak s fiksnim ležajem, zamjena za križni ligament, veličina 17# (6mm), UHMWPE</t>
  </si>
  <si>
    <t>Tibijalni umetak s fiksnim ležajem, zamjena za križni ligament, veličina 17# (7mm), UHMWPE</t>
  </si>
  <si>
    <t>Tibijalni umetak s fiksnim ležajem, zamjena za križni ligament, veličina 17# (8mm), UHMWPE</t>
  </si>
  <si>
    <t>Tibijalni umetak s fiksnim ležajem, zamjena za križni ligament, veličina 17# (9mm), UHMWPE</t>
  </si>
  <si>
    <t>Tibijalni umetak s fiksnim ležajem, zamjena za križni ligament, veličina 17# (10mm), UHMWPE</t>
  </si>
  <si>
    <t>Tibijalni umetak s fiksnim ležajem, zamjena za križni ligament, veličina 17# (12mm), UHMWPE</t>
  </si>
  <si>
    <t>Tibijalni umetak s fiksnim ležajem, zamjena za križni ligament, veličina 17# (14mm), UHMWPE</t>
  </si>
  <si>
    <t>Tibijalni umetak s fiksnim ležajem, zamjena za križni ligament, veličina 17# (16mm), UHMWPE</t>
  </si>
  <si>
    <t>Tibijalna ploča s fiksnim ležajem, cementirana, veličina 10#, Co-Cr</t>
  </si>
  <si>
    <t>Tibijalna ploča s fiksnim ležajem, cementirana, veličina 11#, Co-Cr</t>
  </si>
  <si>
    <t>Tibijalna ploča s fiksnim ležajem, cementirana, veličina 12#, Co-Cr</t>
  </si>
  <si>
    <t>Tibijalna ploča s fiksnim ležajem, cementirana, veličina 13#, Co-Cr</t>
  </si>
  <si>
    <t>Tibijalna ploča s fiksnim ležajem, cementirana, veličina 14#, Co-Cr</t>
  </si>
  <si>
    <t>Tibijalna ploča s fiksnim ležajem, cementirana, veličina 15#, Co-Cr</t>
  </si>
  <si>
    <t>Tibijalna ploča s fiksnim ležajem, cementirana, veličina 16#, Co-Cr</t>
  </si>
  <si>
    <t>Tibijalna ploča s fiksnim ležajem, cementirana, veličina 17#, Co-Cr</t>
  </si>
  <si>
    <t>Zamjena za femoralni križni ligament, cementirana, lijeva, veličina 14#, Co-Cr</t>
  </si>
  <si>
    <t>Tibijalni umetak s fiksnim ležajem, zamjena za križni ligament, veličina 14# (9mm), UHMWPE</t>
  </si>
  <si>
    <t>Tibijalni umetak s fiksnim ležajem, zamjena za križni ligament, veličina 17# (11mm), UHMWPE</t>
  </si>
  <si>
    <t>GRUPA PREDMETA NABAVE 62 - PROTEZA KOLJENA</t>
  </si>
  <si>
    <t>62.1</t>
  </si>
  <si>
    <t>62.2</t>
  </si>
  <si>
    <t>62.3</t>
  </si>
  <si>
    <t>62.4</t>
  </si>
  <si>
    <t>62.5</t>
  </si>
  <si>
    <t>62.6</t>
  </si>
  <si>
    <t>62.7</t>
  </si>
  <si>
    <t>62.8</t>
  </si>
  <si>
    <t>62.9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</si>
  <si>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</si>
  <si>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</si>
  <si>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</si>
  <si>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</si>
  <si>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</si>
  <si>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</si>
  <si>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</si>
  <si>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</si>
  <si>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</si>
  <si>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</si>
  <si>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</si>
  <si>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</si>
  <si>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</si>
  <si>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</si>
  <si>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</si>
  <si>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</si>
  <si>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</si>
  <si>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</si>
  <si>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</si>
  <si>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</si>
  <si>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</si>
  <si>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</si>
  <si>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</si>
  <si>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</si>
  <si>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</si>
  <si>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</si>
  <si>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</si>
  <si>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</si>
  <si>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</si>
  <si>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</si>
  <si>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</si>
  <si>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</si>
  <si>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</si>
  <si>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</si>
  <si>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</si>
  <si>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</si>
  <si>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</si>
  <si>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</si>
  <si>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</si>
  <si>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</si>
  <si>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</si>
  <si>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</si>
  <si>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</si>
  <si>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</si>
  <si>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</si>
  <si>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</si>
  <si>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</si>
  <si>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</si>
  <si>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</si>
  <si>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</si>
  <si>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</si>
  <si>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</si>
  <si>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</si>
  <si>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</si>
  <si>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</si>
  <si>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</si>
  <si>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</si>
  <si>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</si>
  <si>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</si>
  <si>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</si>
  <si>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</si>
  <si>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</si>
  <si>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</si>
  <si>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</si>
  <si>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</si>
  <si>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</si>
  <si>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</si>
  <si>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</si>
  <si>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</si>
  <si>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</si>
  <si>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</si>
  <si>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</si>
  <si>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</si>
  <si>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</si>
  <si>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</si>
  <si>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</si>
  <si>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</si>
  <si>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</si>
  <si>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</si>
  <si>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</si>
  <si>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</si>
  <si>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</si>
  <si>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</si>
  <si>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</si>
  <si>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</si>
  <si>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</si>
  <si>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</si>
  <si>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GRUPA PREDMETA NABAVE 78 - PROTEZA KUKA</t>
  </si>
  <si>
    <t>TBG bescementni stem za kuk, Titan premaz, veličina 1# (95 mm)</t>
  </si>
  <si>
    <t>TBG bescementni stem za kuk, Titan premaz, veličina 2# (110 mm)</t>
  </si>
  <si>
    <t>TBG bescementni stem za kuk, Titan premaz, veličina 3# (120 mm)</t>
  </si>
  <si>
    <t>TBG bescementni stem za kuk, Titan premaz, veličina 4# (125 mm)</t>
  </si>
  <si>
    <t>TBG bescementni stem za kuk, Titan premaz, veličina 5# (130 mm)</t>
  </si>
  <si>
    <t>TBG bescementni stem za kuk, Titan premaz, veličina 6# (135 mm)</t>
  </si>
  <si>
    <t>TBG bescementni stem za kuk, Titan premaz, veličina 7# (140 mm)</t>
  </si>
  <si>
    <t>TBG bescementni stem za kuk, Titan premaz, veličina 8# (145 mm)</t>
  </si>
  <si>
    <t>TBG bescementni stem za kuk, HA premaz, veličina 2# (110 mm)</t>
  </si>
  <si>
    <t>TBG bescementni stem za kuk, HA premaz, veličina 3# (120 mm)</t>
  </si>
  <si>
    <t>TBG bescementni stem za kuk, HA premaz, veličina 4# (125 mm)</t>
  </si>
  <si>
    <t>TBG bescementni stem za kuk, HA premaz, veličina 5# (130 mm)</t>
  </si>
  <si>
    <t>TBG bescementni stem za kuk, HA premaz, veličina 6# (135 mm)</t>
  </si>
  <si>
    <t>TBG bescementni stem za kuk, HA premaz, veličina 7# (140 mm)</t>
  </si>
  <si>
    <t>TBG bescementni stem za kuk, HA premaz, veličina 8# (145 mm)</t>
  </si>
  <si>
    <t>TBG bescementni stem za kuk, Ti-HA premaz, veličina 2# (110 mm)</t>
  </si>
  <si>
    <t>TBG bescementni stem za kuk, Ti-HA premaz, veličina 3# (120 mm)</t>
  </si>
  <si>
    <t>TBG bescementni stem za kuk, Ti-HA premaz, veličina 4# (125 mm)</t>
  </si>
  <si>
    <t>TBG bescementni stem za kuk, Ti-HA premaz, veličina 5# (130 mm)</t>
  </si>
  <si>
    <t>TBG bescementni stem za kuk, Ti-HA premaz, veličina 6# (135 mm)</t>
  </si>
  <si>
    <t>TBG bescementni stem za kuk, Ti-HA premaz, veličina 7# (140 mm)</t>
  </si>
  <si>
    <t>TBG bescementni stem za kuk, Ti-HA premaz, veličina 8# (145 mm)</t>
  </si>
  <si>
    <t>Cementni stem za kuk, veličina 0# (120 mm), Co-Cr</t>
  </si>
  <si>
    <t>Cementni stem za kuk, veličina 1# (135 mm), Co-Cr</t>
  </si>
  <si>
    <t>Cementni stem za kuk, veličina 2# (135 mm), Co-Cr</t>
  </si>
  <si>
    <t>Cementni stem za kuk, veličina 3# (135 mm), Co-Cr</t>
  </si>
  <si>
    <t>Cementni stem za kuk, veličina 4# (135 mm), Co-Cr</t>
  </si>
  <si>
    <t xml:space="preserve">Cementni stem za kuk, veličina 5# (135 mm), Co-Cr </t>
  </si>
  <si>
    <t>Femoralna glava, Co-Cr, veličina 24mm+0</t>
  </si>
  <si>
    <t>Femoralna glava, Co-Cr, veličina 24mm+3,5</t>
  </si>
  <si>
    <t>Femoralna glava, Co-Cr, veličina 28mm+1,5</t>
  </si>
  <si>
    <t>Femoralna glava, Co-Cr, veličina 28mm+5</t>
  </si>
  <si>
    <t>Femoralna glava, Co-Cr, veličina 28mm+8,5</t>
  </si>
  <si>
    <t>Femoralna glava, Co-Cr, veličina 28mm+12</t>
  </si>
  <si>
    <t>Femoralna glava, Co-Cr, veličina 28mm+15,5</t>
  </si>
  <si>
    <t>Femoralna glava, Co-Cr, veličina 32mm-2</t>
  </si>
  <si>
    <t>Femoralna glava, Co-Cr, veličina 32mm+1</t>
  </si>
  <si>
    <t>Femoralna glava, Co-Cr, veličina 32mm+5</t>
  </si>
  <si>
    <t>Femoralna glava, Co-Cr, veličina 32mm+9</t>
  </si>
  <si>
    <t>Femoralna glava, Co-Cr, veličina 32mm+13</t>
  </si>
  <si>
    <t>Bipolarna acetabularna čašica, veličina 38 mm, Co-Cr</t>
  </si>
  <si>
    <t>Bipolarna acetabularna čašica, veličina 40 mm, Co-Cr</t>
  </si>
  <si>
    <t xml:space="preserve">Bipolarna acetabularna čašica, veličina 42 mm, Co-Cr </t>
  </si>
  <si>
    <t xml:space="preserve">Bipolarna acetabularna čašica, veličina 44 mm, Co-Cr </t>
  </si>
  <si>
    <t xml:space="preserve">Bipolarna acetabularna čašica, veličina 46 mm, Co-Cr </t>
  </si>
  <si>
    <t xml:space="preserve">Bipolarna acetabularna čašica, veličina 48 mm, Co-Cr </t>
  </si>
  <si>
    <t xml:space="preserve">Bipolarna acetabularna čašica, veličina 50 mm, Co-Cr </t>
  </si>
  <si>
    <t xml:space="preserve">Bipolarna acetabularna čašica, veličina 52 mm, Co-Cr </t>
  </si>
  <si>
    <t xml:space="preserve">Bipolarna acetabularna čašica, veličina 54 mm, Co-Cr </t>
  </si>
  <si>
    <t xml:space="preserve">Bipolarna acetabularna čašica, veličina 56 mm, Co-Cr </t>
  </si>
  <si>
    <t>Bipolarna acetabularna čašica, veličina 58 mm, Co-Cr</t>
  </si>
  <si>
    <t>Bipolarni acetabularni liner, veličina 38/24, polietilen</t>
  </si>
  <si>
    <t>Bipolarni acetabularni liner, veličina 40/24, polietilen</t>
  </si>
  <si>
    <t>Bipolarni acetabularni liner, veličina 42/24, polietilen</t>
  </si>
  <si>
    <t>Bipolarni acetabularni liner, veličina 44/24, polietilen</t>
  </si>
  <si>
    <t>Bipolarni acetabularni liner, veličina 46/28, polietilen</t>
  </si>
  <si>
    <t>Bipolarni acetabularni liner, veličina 48/28, polietilen</t>
  </si>
  <si>
    <t>Bipolarni acetabularni liner, veličina 50/28, polietilen</t>
  </si>
  <si>
    <t>Bipolarni acetabularni liner, veličina 52/28, polietilen</t>
  </si>
  <si>
    <t>Bipolarni acetabularni liner, veličina 54/28, polietilen</t>
  </si>
  <si>
    <t>Bipolarni acetabularni liner, veličina 56/28, polietilen</t>
  </si>
  <si>
    <t>Bipolarni acetabularni liner, veličina 58/28, polietilen</t>
  </si>
  <si>
    <t>Apollo acetabularna čašica, Titan premaz, veličina 44 mm</t>
  </si>
  <si>
    <t xml:space="preserve">Apollo acetabularna čašica, Titan premaz, veličina 46 mm </t>
  </si>
  <si>
    <t xml:space="preserve">Apollo acetabularna čašica, Titan premaz, veličina 48 mm </t>
  </si>
  <si>
    <t xml:space="preserve">Apollo acetabularna čašica, Titan premaz, veličina 50 mm </t>
  </si>
  <si>
    <t xml:space="preserve">Apollo acetabularna čašica, Titan premaz, veličina 52 mm </t>
  </si>
  <si>
    <t xml:space="preserve">Apollo acetabularna čašica, Titan premaz, veličina 54 mm </t>
  </si>
  <si>
    <t xml:space="preserve">Apollo acetabularna čašica, Titan premaz, veličina 56 mm </t>
  </si>
  <si>
    <t xml:space="preserve">Apollo acetabularna čašica, Titan premaz, veličina 58 mm </t>
  </si>
  <si>
    <t xml:space="preserve">Apollo acetabularna čašica, Titan premaz, veličina 60 mm </t>
  </si>
  <si>
    <t xml:space="preserve">Apollo acetabularna čašica, Titan premaz, veličina 62 mm </t>
  </si>
  <si>
    <t xml:space="preserve">Apollo acetabularna čašica, Ti-HA premaz, veličina 44 mm </t>
  </si>
  <si>
    <t xml:space="preserve">Apollo acetabularna čašica, Ti-HA premaz, veličina 46 mm </t>
  </si>
  <si>
    <t xml:space="preserve">Apollo acetabularna čašica, Ti-HA premaz, veličina 48 mm </t>
  </si>
  <si>
    <t xml:space="preserve">Apollo acetabularna čašica, Ti-HA premaz, veličina 50 mm </t>
  </si>
  <si>
    <t xml:space="preserve">Apollo acetabularna čašica, Ti-HA premaz, veličina 52 mm </t>
  </si>
  <si>
    <t xml:space="preserve">Apollo acetabularna čašica, Ti-HA premaz, veličina 54 mm </t>
  </si>
  <si>
    <t xml:space="preserve">Apollo acetabularna čašica, Ti-HA premaz, veličina 56 mm </t>
  </si>
  <si>
    <t xml:space="preserve">Apollo acetabularna čašica, Ti-HA premaz, veličina 58 mm </t>
  </si>
  <si>
    <t xml:space="preserve">Apollo acetabularna čašica, Ti-HA premaz, veličina 60 mm </t>
  </si>
  <si>
    <t xml:space="preserve">Apollo acetabularna čašica, Ti-HA premaz, veličina 62 mm </t>
  </si>
  <si>
    <t>Apollo acetabularni liner, XLPE, 0°, veličina 44/28 mm</t>
  </si>
  <si>
    <t>Apollo acetabularni liner, XLPE, 0°, veličina 46/28 mm</t>
  </si>
  <si>
    <t>Apollo acetabularni liner, XLPE, 0°, veličina 48/32 mm</t>
  </si>
  <si>
    <t>Apollo acetabularni liner, XLPE, 0°, veličina 50/32 mm</t>
  </si>
  <si>
    <t>Apollo acetabularni liner, XLPE, 0°, veličina 52/32 mm</t>
  </si>
  <si>
    <t>Apollo acetabularni liner, XLPE, 0°, veličina 54/36 mm</t>
  </si>
  <si>
    <t>Apollo acetabularni liner, XLPE, 0°, veličina 56/36 mm</t>
  </si>
  <si>
    <t>Apollo acetabularni liner, XLPE, 0°, veličina 58/36 mm</t>
  </si>
  <si>
    <t>Apollo acetabularni liner, XLPE, 0°, veličina 60/36 mm</t>
  </si>
  <si>
    <t>Apollo acetabularni liner, XLPE, 0°, veličina 62/36 mm</t>
  </si>
  <si>
    <t xml:space="preserve">Apollo acetabularni liner, XLPE, 10°, veličina 44/28 mm </t>
  </si>
  <si>
    <t xml:space="preserve">Apollo acetabularni liner, XLPE, 10°, veličina 46/28 mm </t>
  </si>
  <si>
    <t xml:space="preserve">Apollo acetabularni liner, XLPE, 10°, veličina 48/32 mm </t>
  </si>
  <si>
    <t xml:space="preserve">Apollo acetabularni liner, XLPE, 10°, veličina 50/32 mm </t>
  </si>
  <si>
    <t xml:space="preserve">Apollo acetabularni liner, XLPE, 10°, veličina 52/32 mm </t>
  </si>
  <si>
    <t xml:space="preserve">Apollo acetabularni liner, XLPE, 10°, veličina 54/32 mm </t>
  </si>
  <si>
    <t xml:space="preserve">Apollo acetabularni liner, XLPE, 10°, veličina 56/32 mm </t>
  </si>
  <si>
    <t xml:space="preserve">Apollo acetabularni liner, XLPE, 10°, veličina 58/32 mm </t>
  </si>
  <si>
    <t xml:space="preserve">Apollo acetabularni liner, XLPE, 10°, veličina 60/32 mm </t>
  </si>
  <si>
    <t xml:space="preserve">Apollo acetabularni liner, XLPE, 10°, veličina 62/32 mm </t>
  </si>
  <si>
    <t>Keramička femoralna glava, veličina 28/S</t>
  </si>
  <si>
    <t>Keramička femoralna glava, veličina 28/M</t>
  </si>
  <si>
    <t>Keramička femoralna glava, veličina 28/L</t>
  </si>
  <si>
    <t>Keramička femoralna glava, veličina 32/S</t>
  </si>
  <si>
    <t>Keramička femoralna glava, veličina 32/M</t>
  </si>
  <si>
    <t>Keramička femoralna glava, veličina 32/L</t>
  </si>
  <si>
    <t>Keramička femoralna glava, veličina 32/XL</t>
  </si>
  <si>
    <t>Keramička femoralna glava, veličina 36/S</t>
  </si>
  <si>
    <t>Keramička femoralna glava, veličina 36/M</t>
  </si>
  <si>
    <t>Keramička femoralna glava, veličina 36/L</t>
  </si>
  <si>
    <t>Keramička femoralna glava, veličina 36/XL</t>
  </si>
  <si>
    <t>Keramička femoralna glava, veličina 40/S</t>
  </si>
  <si>
    <t>Keramička femoralna glava, veličina 40/M</t>
  </si>
  <si>
    <t>Keramička femoralna glava, veličina 40/L</t>
  </si>
  <si>
    <t>Keramička femoralna glava, veličina 40/XL</t>
  </si>
  <si>
    <t xml:space="preserve">Vijak za kost, promjera 6.5 mm, titan, duljina 20 mm </t>
  </si>
  <si>
    <t xml:space="preserve">Vijak za kost, promjera 6.5 mm, titan, duljina 22 mm </t>
  </si>
  <si>
    <t xml:space="preserve">Vijak za kost, promjera 6.5 mm, titan, duljina 24 mm </t>
  </si>
  <si>
    <t xml:space="preserve">Vijak za kost, promjera 6.5 mm, titan, duljina 26 mm </t>
  </si>
  <si>
    <t xml:space="preserve">Vijak za kost, promjera 6.5 mm, titan, duljina 28 mm </t>
  </si>
  <si>
    <t xml:space="preserve">Vijak za kost, promjera 6.5 mm, titan, duljina 30 mm </t>
  </si>
  <si>
    <t xml:space="preserve">Vijak za kost, promjera 6.5 mm, titan, duljina 32 mm </t>
  </si>
  <si>
    <t xml:space="preserve">Vijak za kost, promjera 6.5 mm, titan, duljina 34 mm </t>
  </si>
  <si>
    <t xml:space="preserve">Vijak za kost, promjera 6.5 mm, titan, duljina 36 mm </t>
  </si>
  <si>
    <t xml:space="preserve">Vijak za kost, promjera 6.5 mm, titan, duljina 38 mm </t>
  </si>
  <si>
    <t xml:space="preserve">Vijak za kost, promjera 6.5 mm, titan, duljina 40 mm </t>
  </si>
  <si>
    <t xml:space="preserve">Centralizer, polietilen, veličina 8 mm </t>
  </si>
  <si>
    <t xml:space="preserve">Centralizer, polietilen, veličina 10 mm </t>
  </si>
  <si>
    <t xml:space="preserve">Centralizer, polietilen, veličina 12 mm </t>
  </si>
  <si>
    <t xml:space="preserve">Centralizer, polietilen, veličina 14 mm </t>
  </si>
  <si>
    <t xml:space="preserve">Cementni čep, polietilen, veličina 11 mm </t>
  </si>
  <si>
    <t xml:space="preserve">Cementni čep, polietilen, veličina 13.5 mm </t>
  </si>
  <si>
    <t xml:space="preserve">Cementni čep, polietilen, veličina 16 mm </t>
  </si>
  <si>
    <t>78.1</t>
  </si>
  <si>
    <t>78.2</t>
  </si>
  <si>
    <t>78.3</t>
  </si>
  <si>
    <t>78.4</t>
  </si>
  <si>
    <t>78.5</t>
  </si>
  <si>
    <t>78.6</t>
  </si>
  <si>
    <t>78.7</t>
  </si>
  <si>
    <t>78.8</t>
  </si>
  <si>
    <t>78.9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</si>
  <si>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</si>
  <si>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</si>
  <si>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</si>
  <si>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</si>
  <si>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</si>
  <si>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</si>
  <si>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</si>
  <si>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</si>
  <si>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</si>
  <si>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</si>
  <si>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</si>
  <si>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</si>
  <si>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</si>
  <si>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</si>
  <si>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</si>
  <si>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</si>
  <si>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</si>
  <si>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</si>
  <si>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</si>
  <si>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</si>
  <si>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</si>
  <si>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</si>
  <si>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</si>
  <si>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</si>
  <si>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</si>
  <si>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</si>
  <si>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</si>
  <si>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</si>
  <si>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</si>
  <si>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</si>
  <si>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</si>
  <si>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</si>
  <si>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</si>
  <si>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</si>
  <si>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</si>
  <si>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</si>
  <si>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</si>
  <si>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</si>
  <si>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</si>
  <si>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</si>
  <si>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</si>
  <si>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</si>
  <si>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</si>
  <si>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</si>
  <si>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</si>
  <si>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</si>
  <si>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</si>
  <si>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</si>
  <si>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</si>
  <si>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</si>
  <si>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</si>
  <si>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</si>
  <si>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</si>
  <si>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</si>
  <si>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</si>
  <si>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</si>
  <si>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</si>
  <si>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</si>
  <si>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</si>
  <si>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</si>
  <si>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</si>
  <si>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</si>
  <si>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</si>
  <si>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</si>
  <si>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</si>
  <si>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</si>
  <si>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</si>
  <si>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</si>
  <si>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</si>
  <si>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</si>
  <si>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</si>
  <si>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</si>
  <si>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</si>
  <si>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</si>
  <si>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</si>
  <si>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</si>
  <si>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</si>
  <si>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</si>
  <si>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</si>
  <si>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</si>
  <si>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</si>
  <si>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</si>
  <si>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</si>
  <si>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</si>
  <si>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</si>
  <si>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</si>
  <si>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</si>
  <si>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</si>
  <si>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</si>
  <si>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</si>
  <si>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78.100</t>
  </si>
  <si>
    <t>78.101</t>
  </si>
  <si>
    <t>78.102</t>
  </si>
  <si>
    <t>78.103</t>
  </si>
  <si>
    <t>78.104</t>
  </si>
  <si>
    <t>78.105</t>
  </si>
  <si>
    <t>78.106</t>
  </si>
  <si>
    <t>78.107</t>
  </si>
  <si>
    <t>78.108</t>
  </si>
  <si>
    <t>78.109</t>
  </si>
  <si>
    <t>78.110</t>
  </si>
  <si>
    <t>78.111</t>
  </si>
  <si>
    <t>78.112</t>
  </si>
  <si>
    <t>78.113</t>
  </si>
  <si>
    <t>78.114</t>
  </si>
  <si>
    <t>78.115</t>
  </si>
  <si>
    <t>78.116</t>
  </si>
  <si>
    <t>78.117</t>
  </si>
  <si>
    <t>78.118</t>
  </si>
  <si>
    <t>78.119</t>
  </si>
  <si>
    <t>78.120</t>
  </si>
  <si>
    <t>78.121</t>
  </si>
  <si>
    <t>78.122</t>
  </si>
  <si>
    <t>78.123</t>
  </si>
  <si>
    <t>78.124</t>
  </si>
  <si>
    <t>78.125</t>
  </si>
  <si>
    <t>78.126</t>
  </si>
  <si>
    <t>78.127</t>
  </si>
  <si>
    <t>78.128</t>
  </si>
  <si>
    <t>78.129</t>
  </si>
  <si>
    <t>78.130</t>
  </si>
  <si>
    <t>78.131</t>
  </si>
  <si>
    <t>78.132</t>
  </si>
  <si>
    <t>78.133</t>
  </si>
  <si>
    <t>78.134</t>
  </si>
  <si>
    <t>78.135</t>
  </si>
  <si>
    <t>GRUPA PREDMETA NABAVE 79 - SINTETIČKA ZAMJENA KOŠTANOG PRESATKA</t>
  </si>
  <si>
    <t>Sterilni set za primjenu na koštanim defektima, resorptivni materijal od beta-trikalcij fosfata i kalcij sulfata, bez hidroksiapatita. Nakon  mješanja se preoblikuje u pastu te aplicira putem šprice.Nakon stvrdnjavanja ga je moguće bušiti, 5 cc</t>
  </si>
  <si>
    <t>Sterilni set za primjenu na koštanim defektima, resorptivni materijal od beta-trikalcij fosfata i kalcij sulfata, bez hidroksiapatita. Nakon  mješanja se preoblikuje u pastu te aplicira putem šprice.Nakon stvrdnjavanja ga je moguće bušiti, 10 cc</t>
  </si>
  <si>
    <t>79.1</t>
  </si>
  <si>
    <t>79.2</t>
  </si>
  <si>
    <t>GRUPA PREDMETA NABAVE 87 - RESORPTIVNI NOSAČ ANTIBIOTIKA</t>
  </si>
  <si>
    <t xml:space="preserve">Sterilni set za primjenu kod infekcije kosti i mekih tkiva, resorptivni materjial od kalcium sulfata, bez hidroksiapatita, indiciran za mješanje s antibioticima (vankomicin, tobramicin i gentamicin). Kalcijev sulfat u prahu koji se pri miješanju s antibiotkom preoblikuje u pastu te  oblikuje u kuglice u silikonskom modelu. Iz 5 cc praha dobije se 12,5 cc materijala za primjenu. </t>
  </si>
  <si>
    <t xml:space="preserve">Sterilni set za primjenu kod infekcije kosti i mekih tkiva, resorptivni materjial od kalcium sulfata, bez hidroksiapatita, indiciran za mješanje s antibioticima (vankomicin, tobramicin i gentamicin). Kalcijev sulfat u prahu koji se pri miješanju s antibiotkom preoblikuje u pastu te  oblikuje u kuglice u silikonskom modelu. Iz 10 cc praha dobije se 25 cc materijala za primjenu. </t>
  </si>
  <si>
    <t xml:space="preserve">Sterilni set za primjenu kod infekcije kosti i mekih tkiva, resorptivni materjial od kalcium sulfata, bez hidroksiapatita, indiciran za mješanje s antibioticima (vankomicin, tobramicin i gentamicin). Kalcijev sulfat u prahu koji se pri miješanju s antibiotkom preoblikuje u pastu te  oblikuje u kuglice u silikonskom modelu. Iz 20 cc praha dobije se 20 cc materijala za primjenu. </t>
  </si>
  <si>
    <t>87.1</t>
  </si>
  <si>
    <t>87.2</t>
  </si>
  <si>
    <t>87.3</t>
  </si>
  <si>
    <t xml:space="preserve">GRUPA PREDMETA NABAVE 94 - CJELOVITI SUSTAV ZA PRIMARNU ENDOPROTEZU KUKA </t>
  </si>
  <si>
    <t>Bescementna endoproteza kuka-standardni pristup</t>
  </si>
  <si>
    <t xml:space="preserve">Stem bescementni - tip Zweumyller; materijal izrade legura titana matirana plemenitim korundom, konus 12/14, CCD kut 130°, min.13 veličina                                           </t>
  </si>
  <si>
    <t xml:space="preserve">Stem bescementni, lateralizirani - tip Zweymuller, materijal izrade legura titana matirana plemenitim korundom, konus 12/14, CCD kut 121°-124°, min.13 veličina </t>
  </si>
  <si>
    <t>Bescementna acetabularna kapa sa 6 ekvatorijalnih prstenova s vertikalnim utorima, polarni dio presvučen titan plazmom radi bolje primarne stabilnosti; press-fit s mogućnošću fiksacije vijcima, materijal izrade legura titana, 46-64 mm, min.10 veličina</t>
  </si>
  <si>
    <t xml:space="preserve">Femoralna glava - materijal izrade CoCr, Ø28 i 32 mm, konus 12/14, min. 5  veličina </t>
  </si>
  <si>
    <t>Vijak za acetabularnu kapu, spongiozni diam. 6,5 mm duž. 25-60, materijal titan, sterilno pakiranje</t>
  </si>
  <si>
    <t>Bescementna endoproteza kuka-minimalno invazivni pristup</t>
  </si>
  <si>
    <t>Bescementna acetabularna kapa, biradijalna, materijal izrade titan, presvučena titan plazmom; press-fit s mogućnošću fiksacije vijcima, veličine 46 - 64 mm, min. 10 veličina</t>
  </si>
  <si>
    <t>Inserti za acetabularnu kapu,materijal XLPE, neutralna i protrudirana varijanta za glavu ø 28 i 32 mm, min. 5 veličina</t>
  </si>
  <si>
    <t>Totalna cementna endoproteza kuka</t>
  </si>
  <si>
    <t>Stem cementni - tip Muller; materijal izrade CoCr,  strukturirane površine po cijeloj dužini tijela s jačim središnjim udubljenjem, konus 12/14, min. 9  veličina</t>
  </si>
  <si>
    <t>Stem cementni - tip Muller; materijal izrade CoCr,  visokopolirana površina s jačim središnjim udubljenjem, konus 12/14, min. 9  veličina</t>
  </si>
  <si>
    <t>Acetabulum cementni - materijal izrade UHMWPE unutarnji promjer 28 i 32 mm, min.10  veličina</t>
  </si>
  <si>
    <t>Parcijalna endoproteza kuka</t>
  </si>
  <si>
    <t>Parcijalna endoproteza kuka - tip Austin Moore, jednokomponentna, min.12 veličina</t>
  </si>
  <si>
    <t>Parcijalna femoralna glava - unipolarna, kompatibilna sa cementnim i bescementnim stemom, materijal izrade medicinski čelik, sterilizacija gama zrakama; min.11 veličina</t>
  </si>
  <si>
    <t>Parcijalna femoralna glava - bipolarna, materijal CoCrMo; kompatibilna sa cementnim i bescementnim stemom, min. 9 veličina</t>
  </si>
  <si>
    <t>Cement za kosti</t>
  </si>
  <si>
    <t>Cement za kosti s antibiotikom 40 g</t>
  </si>
  <si>
    <t>Cement za kosti bez antibiotika 40 g</t>
  </si>
  <si>
    <t>Insert za acetabularnu kapu, materijal izrade UHMWPE, neutralna i protrudirana varijanta za glave promjera Ø28 i 32 mm, min. 5 veličina</t>
  </si>
  <si>
    <t xml:space="preserve">Stem bescementni "Low Profile" dizajn lateralnog dijela, proksimalno - horizontalne i distalno vertikalne strukture, materijal izrade legura titana presvučena u potpunosti hidroksiapatitom debljine 150µm, konus 12/14, CCD kut 135°, min.10 veličina                                   </t>
  </si>
  <si>
    <t>Stem bescementni High Offset, proksimalno-horizontalne, distalno-vertikalne strukture, materijal izrade titan legura presvučena u potpunosti hidroksiapatitom minimalno debljine 150 µm, konus 12/14, min. 9 veličina</t>
  </si>
  <si>
    <t>Sve komponente moraju biti kompatibilne. Postojanje šablona za predoperacijsko planiranje.</t>
  </si>
  <si>
    <t>94.1</t>
  </si>
  <si>
    <t>94.1.1.</t>
  </si>
  <si>
    <t>94.1.2.</t>
  </si>
  <si>
    <t>94.1.3.</t>
  </si>
  <si>
    <t>94.1.4.</t>
  </si>
  <si>
    <t>94.1.5.</t>
  </si>
  <si>
    <t>94.1.6.</t>
  </si>
  <si>
    <t>94.2</t>
  </si>
  <si>
    <t>94.2.1.</t>
  </si>
  <si>
    <t>94.2.2.</t>
  </si>
  <si>
    <t>94.2.3.</t>
  </si>
  <si>
    <t>94.2.4.</t>
  </si>
  <si>
    <t>94.3</t>
  </si>
  <si>
    <t>94.3.1.</t>
  </si>
  <si>
    <t>94.3.2.</t>
  </si>
  <si>
    <t>94.3.3.</t>
  </si>
  <si>
    <t>94.4</t>
  </si>
  <si>
    <t>94.4.1.</t>
  </si>
  <si>
    <t>94.4.2.</t>
  </si>
  <si>
    <t>94.4.3.</t>
  </si>
  <si>
    <t>94.5</t>
  </si>
  <si>
    <t>94.5.1.</t>
  </si>
  <si>
    <t>94.5.2.</t>
  </si>
  <si>
    <t>GRUPA PREDMETA NABAVE 95 - UGRADBENI MATERIJAL ZA KOREKTIVNU OSTEOTOMIJU</t>
  </si>
  <si>
    <t xml:space="preserve">Ugradbeni materijal za korektivnu osteotomiju  s poliaksijalnim zaključavajućim vijcima pod kutem do 15˚, sistem zaključavanja: provrt u pločici bez navoja  - vijak sam urezuje navoj u pločici (pločica titan, vijci legura titana), mogućnost intrafragmentarne kompresije zaključanim vijkom </t>
  </si>
  <si>
    <t>95.1</t>
  </si>
  <si>
    <t>95.1.1</t>
  </si>
  <si>
    <t>95.1.2</t>
  </si>
  <si>
    <t>95.1.3</t>
  </si>
  <si>
    <t>95.1.4</t>
  </si>
  <si>
    <t>95.1.5</t>
  </si>
  <si>
    <t>95.1.6</t>
  </si>
  <si>
    <t>95.1.7</t>
  </si>
  <si>
    <t>95.1.8</t>
  </si>
  <si>
    <t>95.1.9</t>
  </si>
  <si>
    <t>95.1.10</t>
  </si>
  <si>
    <t>95.1.11</t>
  </si>
  <si>
    <t>95.1.12</t>
  </si>
  <si>
    <t>95.1.13</t>
  </si>
  <si>
    <t>95.1.14</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</si>
  <si>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</si>
  <si>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</si>
  <si>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</si>
  <si>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</si>
  <si>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</si>
  <si>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</si>
  <si>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</si>
  <si>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</si>
  <si>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</si>
  <si>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</si>
  <si>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</si>
  <si>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</si>
  <si>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</si>
  <si>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</si>
  <si>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</si>
  <si>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</si>
  <si>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</si>
  <si>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</si>
  <si>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</si>
  <si>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</si>
  <si>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</si>
  <si>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</si>
  <si>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95.1.37</t>
  </si>
  <si>
    <t>95.1.38</t>
  </si>
  <si>
    <t>95.1.39</t>
  </si>
  <si>
    <t>95.1.40</t>
  </si>
  <si>
    <t>95.1.41</t>
  </si>
  <si>
    <t>95.1.42</t>
  </si>
  <si>
    <t>95.1.43</t>
  </si>
  <si>
    <t>95.1.44</t>
  </si>
  <si>
    <t>95.1.45</t>
  </si>
  <si>
    <t>95.1.46</t>
  </si>
  <si>
    <t>95.1.47</t>
  </si>
  <si>
    <t>95.1.48</t>
  </si>
  <si>
    <t>95.1.49</t>
  </si>
  <si>
    <t>95.1.50</t>
  </si>
  <si>
    <t>95.1.51</t>
  </si>
  <si>
    <t>95.1.52</t>
  </si>
  <si>
    <t>95.1.53</t>
  </si>
  <si>
    <t>95.1.54</t>
  </si>
  <si>
    <t>95.1.55</t>
  </si>
  <si>
    <t>95.1.56</t>
  </si>
  <si>
    <t>95.1.57</t>
  </si>
  <si>
    <t>95.1.58</t>
  </si>
  <si>
    <t>95.1.59</t>
  </si>
  <si>
    <t xml:space="preserve">1.0mm Ravna pločica, 4 rupe </t>
  </si>
  <si>
    <t>1.0mm Ravna pločica, 16 rupa</t>
  </si>
  <si>
    <t>1.0mm L-pločica 6 rupa, lijeva i desna</t>
  </si>
  <si>
    <t>1.0mm Nakošena T-pločica, 6 rupa lijeva i desna</t>
  </si>
  <si>
    <t>1.0mm T-pločica, 6 i 7 rupa</t>
  </si>
  <si>
    <t>1.0mm H-pločica, 2x2 / 3x2 /4x2 / 6x2 rupe</t>
  </si>
  <si>
    <t xml:space="preserve">1.5mm Ravna pločica, 4 rupe </t>
  </si>
  <si>
    <t>1.5mm Ravna pločica, 16 rupa</t>
  </si>
  <si>
    <t>1.5mm L-pločica 6 rupa, lijeva i desna</t>
  </si>
  <si>
    <t>1.5mm Nakošena T-pločica, 6 rupa lijeva i desna</t>
  </si>
  <si>
    <t>1.5mm T-pločica, 6 i 7 rupa</t>
  </si>
  <si>
    <t>1.5mm H-pločica, 2x2 / 3x2 /4x2 / 6x2 rupe</t>
  </si>
  <si>
    <t>Vijak na zaključavanje 2.0mm, duž.06-26mm</t>
  </si>
  <si>
    <t>Vijak na zaključavanje 2.4mm, duž.06-26mm</t>
  </si>
  <si>
    <t>Kortikalni vijak 2.0mm, duž.06-26mm</t>
  </si>
  <si>
    <t>Kortikalni vijak 2.4mm, duž.06-26mm</t>
  </si>
  <si>
    <t>1.5mm L-pločica 7 rupa, lijeva i desna</t>
  </si>
  <si>
    <t xml:space="preserve">1.5mm Y-pločica 6 i 7 rupa </t>
  </si>
  <si>
    <t>1.5mm Kompresijska T-pločica 7 i 8 rupa</t>
  </si>
  <si>
    <t>1.7mm Pločica na zaključavanje sa dvije rupe</t>
  </si>
  <si>
    <t>1.7mm Kompresijska pločica sa dvije rupe</t>
  </si>
  <si>
    <t>1.7mm Ravna pločica sa utorima 4, 5 i 6 rupa</t>
  </si>
  <si>
    <t>1.7mm Nagnuta i kosa pločica, 6 i 7 rupa, lijeva i desna</t>
  </si>
  <si>
    <t>1.7mm Lapidus pločica 4 i 5 rupa , lijeva i desna</t>
  </si>
  <si>
    <t>1.7mm TMT pločica, 5 rupa , lijeva i desna</t>
  </si>
  <si>
    <t>1.7mm TMT pločica, 6 rupa, ravna</t>
  </si>
  <si>
    <t>1.7mm Višenamjenska pločica 4 i 5 rupa</t>
  </si>
  <si>
    <t>1.7mm N-C pločica, lijeva i desna</t>
  </si>
  <si>
    <t>1.7mm X-pločica, lijeva i desna, 17mm duga</t>
  </si>
  <si>
    <t>1.7mm X-kompresijska pločica, 17 i 22mm duga</t>
  </si>
  <si>
    <t>Kortikalni vijak 2,7mm, duž.08-65</t>
  </si>
  <si>
    <t>Vijak na zaključavanje 2.7mm, duž.08-60mm</t>
  </si>
  <si>
    <t>Vijak na zaključavanje 3.0mm, duž.08-65mm</t>
  </si>
  <si>
    <t>Vijak na zaključavanje 3.5mm, duž.08-65mm</t>
  </si>
  <si>
    <t>Kortikalni vijak 3.0mm, duž.08-65</t>
  </si>
  <si>
    <t>Kortikalni vijak 3.5mm, duž.08-66</t>
  </si>
  <si>
    <t>Pin na zaključavanje- 1.8mm, duž.14-26mm</t>
  </si>
  <si>
    <t>2.2mm Pločica za volarni distalni radijus ,standard, lijeva, desna, 3-6 rupa</t>
  </si>
  <si>
    <t>2.2mm Pločica za volarni distalni radijus , uska, lijeva, desna, 3-6 rupa</t>
  </si>
  <si>
    <t>2.2mm Pločica za volarni distalni radijus , široka, lijeva, desna, 3-6 rupa</t>
  </si>
  <si>
    <t>2.0mm Pločica za dorzalni distalni radijus, lijeva, desna, 3-7 rupa</t>
  </si>
  <si>
    <t>2.3mm Pločica za fibulu, distalna, lijeva, desna, 3-11 rupa</t>
  </si>
  <si>
    <t>1.75mm Pločica za fibulu, ravna, lijeva, desna, 5-10 rupa</t>
  </si>
  <si>
    <t>1.75mm Ravna pločica na zaključavanje za fibulu sa utorom,  6-8 rupa</t>
  </si>
  <si>
    <t>2.5mm Pločica na zaključavanje za distalnu tibiju, anterolateralna, lijeva i desna, 7-12 rupa</t>
  </si>
  <si>
    <t>2.5mm Pločica na zaključavanje za distalnu tibiju, medijalna, lijeva i desna, 4-12 rupa</t>
  </si>
  <si>
    <t>1.8mm A-pločica za distalnu tibiju</t>
  </si>
  <si>
    <t>1.0mm, 1.5mm, 2.0mm Rekonstrukcijska pločica, 3-14 rupa</t>
  </si>
  <si>
    <t>2.5mm, 3.2mm, 3.7mm Rekonstrukcijska pločica, 4-20 rupa</t>
  </si>
  <si>
    <t>1.0mm, 1.5mm i 2.0mm  Rekonstrukcijska T-pločica, 4-9 rupa</t>
  </si>
  <si>
    <t>2.0mm, 2.5mm, 3.2mm i 3.7mm Ravna Osteo pločica, 4-15 rupa</t>
  </si>
  <si>
    <t>3.7mm Pločica za proksimalni humerus, 9-13 rupa</t>
  </si>
  <si>
    <t>Klamerica za kosti Φ2.0mm</t>
  </si>
  <si>
    <t>Vijak kanulirani Φ2,0 mm, duž.10-40 mm</t>
  </si>
  <si>
    <t>Vijak kanulirani Φ2,4 mm, duž.10-40 mm</t>
  </si>
  <si>
    <t>Vijak kanulirani Φ3,0 mm, duž.10-50 mm</t>
  </si>
  <si>
    <t>Vijak kanulirani Φ3,5 mm, duž.10-50 mm</t>
  </si>
  <si>
    <t>Vijak kanulirani Φ4,0 mm, duž.14-70 mm</t>
  </si>
  <si>
    <t>Vijak kanulirani Φ4,5 mm, duž.15-80 mm</t>
  </si>
  <si>
    <t>GRUPA PREDMETA NABAVE 101 - SUSTAV TOTALNE CEMENTNE ENDOPROTEZA KOLJENA KOJE ZAMJENJUJU PRIRODNO KOLJENO</t>
  </si>
  <si>
    <t>FEMORALNA KOMPONENTA S OČUVANJEM KRIŽNIH LIGAMENATA</t>
  </si>
  <si>
    <t>Cementna, materijal kobalt krom(CoCr), standard varijante​, lijeva i desna, simetričnim posteriornim kondilima i antropometrijski optimiziranim, niskoprofilnim prednjim rubom dizajniran za smanjenje pojave preklapanja., 8 veličine od 3 do 8</t>
  </si>
  <si>
    <t>FEMORALNA KOMPONENTA SA STRAŽNJOM STABILIZACIJOM</t>
  </si>
  <si>
    <t>Cementna, materijal kobalt krom(CoCr), standard varijante​, lijeva i desna, simetričnim posteriornim kondilima i "PS box" femoralne komponente s dizajnom koji štedi kost, radi očuvanja interkondilarne koštane strukture., veličine od 3 do 8</t>
  </si>
  <si>
    <t>cementirana, izrađena od titanijske legure (Ti-6Al-4V), dostupna u standardnim varijantama, anatomski asimetričan dizajn tibijalne baze s kratkim, medijaliziranim tibijalnim nastavkom, prilagođen širokom rasponu anatomija., veličine od 1 do 8</t>
  </si>
  <si>
    <t>TIBIALNI UMETAK ZA POVEĆANI OPSEG FLEKSIJE S OČUVANJEM KRIŽNIH LIGAMENATA</t>
  </si>
  <si>
    <t>visokomolekularnI polietilen (UHMWPE), CR izvedba, s debljinama od 9mm, 11mm, 13mm, 15mm, 18mm, kompatibilni s tibijalnom bazom u svim veličinama</t>
  </si>
  <si>
    <t>UMETAK ZA POVEĆANI OPSEG FLEKSIJE SA STRAŽNJOM STABILIZACIJOM</t>
  </si>
  <si>
    <t>visokomolekularnI polietilen (UHMWPE), PS izvedba,s debljinama od 9mm, 11mm, 13mm, 15mm, 18mm, kompatibilni s tibijalnom bazom u svim veličinama</t>
  </si>
  <si>
    <t>Cementirana patelarna komponenta s tri sidrena čepa, S-krivulja dizajnirana za patelarnu stabilnost, dostupna u promjerima od 26, 29, 32 i 35 mm</t>
  </si>
  <si>
    <t>101.1</t>
  </si>
  <si>
    <t>101.2</t>
  </si>
  <si>
    <t>101.3</t>
  </si>
  <si>
    <t>101.4</t>
  </si>
  <si>
    <t>101.5</t>
  </si>
  <si>
    <t>101.6</t>
  </si>
  <si>
    <t>GRUPA PREDMETA NABAVE 127 - SET ZA VERTEBROPLASTIKU I DISCEKTOMIJU</t>
  </si>
  <si>
    <t>KOMPONENTNI SUSTAV ZA VERTEBROPLASTIKU (ispunjeni svi zahtjevi količina po zahvatu 100%)</t>
  </si>
  <si>
    <t>Cement visoke viskoznosti koji se sastoji od tekućeg monomera (radiopačnost 45% cirkonij dioksid (ZrO2) i polymera PMMA), min 15cc ukupnog aktivnog volumena, sterilno pakiranje i miješanje bez izpostave vanjskom utjecaju (zatvoreno miješanje)</t>
  </si>
  <si>
    <t>Igle za vertebroplastiku s luer nastavkom, 8-15G, dužine od 100-160, “bevel” tip unutarnje igle, potiskivača i fenestralnog tipa vanjske igle sa min 4 rupice sa strane, sterilno pojedinačno pakiranje , min 2 kom po zahvatu</t>
  </si>
  <si>
    <t>Dodatni tubusi, sa luer lock nastavkom, koji omogučavaju aplikaciju izvan djelovanja rtg aparata (proidužetak potisnika), sterilno pakiranje, 1-2 kom po zahvatu</t>
  </si>
  <si>
    <t>Sustav za ubrizgavanje cementa s ergonomskom drškom i ugrađenom špricom volumena 10-20ml (potisnik), sterilno pakirano za jednokratnu upotrebu, 1-2 kom po zahvatu</t>
  </si>
  <si>
    <t>Igle za biopsiju sa iglom “trocar” tip, univerazlnim luer nastavkom, namjenski ekstraktor za brzo izbacivanje uzorka koji se analizira, sterilno pakiranje, 1-2 kom po zahvatu</t>
  </si>
  <si>
    <t>SONDA ZA PERKUTANU DISCEKTOMIJU (za min trajanje 15-20 min sa integriranom baterijom, brzina rotacije 10000RPM i prikupljanjem do 2cc disk materijala u sabirnoj komori, za torako-lumbalni i vratni dio kralježnice, min 2 dužine igle, sterilno pakirano za jednokratnu upotrebu sa svim potrebnim dodacima (ogranivač dubine, odvojiva kanula,…)</t>
  </si>
  <si>
    <t>127.1</t>
  </si>
  <si>
    <t>127.2</t>
  </si>
  <si>
    <t>127.1.1</t>
  </si>
  <si>
    <t>127.1.2</t>
  </si>
  <si>
    <t>127.1.3</t>
  </si>
  <si>
    <t>127.1.4</t>
  </si>
  <si>
    <t>127.1.5</t>
  </si>
  <si>
    <t>set</t>
  </si>
  <si>
    <t>Vertebralni vijak za stabilizaciju kralježnice, za  upotrebu sa cage metoda ALIF / XLIF, sterilno pakiran, samonarezujući, diametar 4 mm, dužina od 20 do 35, materijal titanijum</t>
  </si>
  <si>
    <t xml:space="preserve">Poliaxialni i fenestirani vijak  za stabilizaciju kralježnice, diametar 4.5, 5.0, 5.5, 6.0, 6.5, 7.0, 7.5, dužine od 30 do 55, diametar 8.5, 9.5, 10.5 dužine od 25 do 100, sa pripadajućim maticama, kanulirani vijci sa mogučnošču cementiranja (fenestrirani) i produženom glavom, titanijum, kompatibilni sa šipkama 5.5 i 6.0, mogučnost pojedinačnog sterilnog pakiranja                                                                                           </t>
  </si>
  <si>
    <t xml:space="preserve">Šipke za stabilizaciju kralježnice, promjer 5.5 i 6.0, ravne i zakrivljene, dužina od 35 do 600, titanijum i crom-cobalt                                                   </t>
  </si>
  <si>
    <t>Konektori  za stabilizaciju kralježnice, konektori križni od 14 do 30, axialni, paralelni, lateralni, ravni, angularni, kompatibilni sa šipkama 5.5 i 6.0, titanijum</t>
  </si>
  <si>
    <t>Kanule  za stabilizaciju kralježnice,  kompatibilne sa fenestriranim vijcima sa unutarnjim potiskivačem cementa</t>
  </si>
  <si>
    <t>Umeci za stabilizaciju vratne kralježnice, PEEK i Titanijum, najmanje dvije debljine, najmanje 10 različitih dužina, min. lordoza 3.5, konveksni i angularni sa mogućnošču upotrebe titanijum vijaka, sterilno pakirano po 1 kom umetka</t>
  </si>
  <si>
    <t>OCT pločice za stabilizaciju cervikalne kralježnice, najmanje 3 različite veličine, pripadajuće matice, titan</t>
  </si>
  <si>
    <t>Pripadajući vijak za OCT pločice za stabilizaciju cervikalne kralježnice, najmanje 2 diametra i 6 dužina (min 6mm), titan</t>
  </si>
  <si>
    <t>Umeci za stabilizaciju kralježnice, umeci od prirodnog polimera PEEK i Titanijum (oba materijala identičnih dimenzija), ravni i ukrivljeni, min 12 različitih dužina, 2 lordoze, sterilno pakirani po 1 kom</t>
  </si>
  <si>
    <t xml:space="preserve">Umetak za stabilizaciju kralježnice, metoda ALIF / XLIF, sterilno pakirano, različitih lordoza, minimalno 3 veličine, različite visine minimalno 4, rtg tantal markeri, mogućnost dodatka 2 ili 4 samonarezujuća vijka metodom stand-alone, materijal PEEK sa dodatkom titanijuma ili titanijum         </t>
  </si>
  <si>
    <t>Kukice za stabilizaciju kralježnice, najmanje 3 veličine, različitih dužina tijela, kompatibilne sa šipkama 5.5 i 6.0 titanijum</t>
  </si>
  <si>
    <t>OCT polyaxialni vijak za stabilizaciju cervicalne kralježnice,  od 3.5 do 4.5, dužina od 10 do 34, titanium, diametar 3.5, 4.0 i 4.5, dužine od 10 do 34 (po 2 razlika), sa pripadajućim maticama, titanium.</t>
  </si>
  <si>
    <t>Šipka za OCT vijak, za stabilizaciju cervikalne kralježnice, promjer 3.5, dužine od 40 do 240 i kombinacija promjera 3.5 sa 6.0, titan</t>
  </si>
  <si>
    <t>Paralelni i axialni OCT konektori te konektori poprečni, najmanje 3 dužine poprečnih konektora, titan</t>
  </si>
  <si>
    <t>Cervikalne  ploče, za stabilizaciju cervicalne kralježnice, najmanje 4 veličine (od 4 do 10 rupa), titan</t>
  </si>
  <si>
    <t>Vijci za cervikalne ploče, za stabilizaciju cervicalne kralježnice, najmanje 2 diametra, 4 dužine, mogućnost promjenjivog ili fiksnog kuta, titan</t>
  </si>
  <si>
    <t>Set za stabilizaciju kralježnice, umetak sa opcijom širenja,  za implantaciju korištenjem prednjeg, anterolateralnog, lateralnog ili posteriorno-lateralnog pristupa, komplet sa dvije ploče i expandable tijelom, min 2 veličine tijela, min 3 veličine ploča sa različitim naklonima, PEEK materijal svih dijelova.</t>
  </si>
  <si>
    <t xml:space="preserve">Set za stabilizaciju lumbalne i cervicalne kralježnice, umetak MESH, za implantaciju korištenjem prednjeg, anterolateralnog, lateralnog ili posteriorno-lateralnog pristupa, min 5 dužina i 5 promjera, Titanijum.                                                   </t>
  </si>
  <si>
    <t>GRUPA PREDMETA NABAVE 133 - UGRADBENI MATERIJAL ZA KRALJEŽNICU</t>
  </si>
  <si>
    <t>133.1</t>
  </si>
  <si>
    <t>133.1.1</t>
  </si>
  <si>
    <t>133.2</t>
  </si>
  <si>
    <t>133.2.1</t>
  </si>
  <si>
    <t>133.2.2</t>
  </si>
  <si>
    <t>133.2.3</t>
  </si>
  <si>
    <t>133.2.4</t>
  </si>
  <si>
    <t>133.3</t>
  </si>
  <si>
    <t>133.4</t>
  </si>
  <si>
    <t>133.4.1</t>
  </si>
  <si>
    <t>133.4.2</t>
  </si>
  <si>
    <t>133.4.3</t>
  </si>
  <si>
    <t>133.4.4</t>
  </si>
  <si>
    <t>133.5</t>
  </si>
  <si>
    <t>133.5.1</t>
  </si>
  <si>
    <t>133.6</t>
  </si>
  <si>
    <t>133.7</t>
  </si>
  <si>
    <t>133.7.1</t>
  </si>
  <si>
    <t>GRUPA PREDMETA NABAVE 136 - UGRADBENI MATERIJAL ZA KRALJEŽNICU ZA HITNE OSTEOSINTEZE SA STERILNIM INSTRUMENTARIJEM ZA JEDNOKRATNU UPOTREBU</t>
  </si>
  <si>
    <t>Vijci za stabilizaciju kralježnice, veličine od 4,5mm do 7,5mm, različitih dužina od 35mm do 55mm (po 5mm razlike), kanularni, multiaxialni, mogućnost produžene glave, fenestralni sa mogučnošču cementne upotrebe, sa poliaksialno-monoaksialnom glavom, sterilno pakirani po 2 identična kom sa maticama i tubusima za perkutanu upotrebu uz upotrebu sterilno pakiranih instrumenata za jednokratnu upotrebu.</t>
  </si>
  <si>
    <t>Šipke 5.5mm za stabilizaciju kralježnice, različite dužine od 40mm do 380mm, (po 10 mm razlike), min 10 različitih dužina, mogućnost savijenih i ravnih oblika, sterilno pakirano po 2 identična kom uz upotrebu sterilno pakiranih instrumenata za jednokratnu upotrebu</t>
  </si>
  <si>
    <t>Umeci za stabilizaciju kralježnice, umeci od prirodnog polimera, ravni 22 i 28 mm debljine  najmanje 6 različitih dužina i zakrivljeni (banana) sa najmanje 6 različitih dužina, sterilno pakirani po 1 kom sa sterilno pakiranim instrumentarijem za jednokratnu upotrebu.</t>
  </si>
  <si>
    <t>Konektori, sterilno pakirani, kompatibilni sa šipkama različite dužine uz upotrebu sterilno pakiranih instrumenta za jednokratnu upotrebu</t>
  </si>
  <si>
    <t>Umeci za stabilizaciju vratne kralježnice, PEEK, najmanje dvije debljine, najmanje 6 različitih dužina, min. lordoza 3.5, konveksni, sa mogućnošču upotrebe titanijum vijaka, sterilno pakirano po 1 kom umetka i 2 identična vijka uz upotrebu sterilno pakiranih instrumenata za jednokratnu upotrebu</t>
  </si>
  <si>
    <t>136.1</t>
  </si>
  <si>
    <t>GRUPA PREDMETA NABAVE 137 - SINTETIČKA ZAMJENA KOŠTANOG PRESATKA U PASTI, BLOKU, CILINDRU, KLINU I GRANULAMA</t>
  </si>
  <si>
    <t>Bone graft pasta, punjenje, zamjena za kosti, sintetički koštani transplantat, koji podržavaju integraciju i regeneraciju kosti, sa sastavom vrlo sličnim sastavu ljudske spongiozne kosti. Sterilno pakirana u špricu sa nastavcima za implantaciju, punjenje umetka, količina 1cc</t>
  </si>
  <si>
    <t>Bone graft pasta, punjenje, zamjena za kosti, sintetički koštani transplantat, koji podržavaju integraciju i regeneraciju kosti, sa sastavom vrlo sličnim sastavu ljudske spongiozne kosti. Sterilno pakirana u špricu sa nastavcima za implantaciju, punjenje umetka količina 5cc</t>
  </si>
  <si>
    <t>Bone graft granule, punjenje, zamjena za kosti, sintetički koštani transplantat, koji podržavaju integraciju i regeneraciju kosti, sa sastavom vrlo sličnim sastavu ljudske spongiozne kosti. Sterilno pakiranje, količina 10cc</t>
  </si>
  <si>
    <t>Bone graft granule, punjenje, zamjena za kosti, sintetički koštani transplantat, koji podržavaju integraciju i regeneraciju kosti, sa sastavom vrlo sličnim sastavu ljudske spongiozne kosti. Sterilno pakiranje, količina 20cc</t>
  </si>
  <si>
    <t>Bone graft blokovi, zamjena za kosti, sintetički koštani transplantat, koji podržavaju integraciju i regeneraciju kosti, sa sastavom vrlo sličnim sastavu ljudske spongiozne kosti. Sterilno pakiranje, dimenzije 20mm x 20mm x 20mm</t>
  </si>
  <si>
    <t>Bone graft cilindar, zamjena za kosti, sintetički koštani transplantat, koji podržavaju integraciju i regeneraciju kosti, sa sastavom vrlo sličnim sastavu ljudske spongiozne kosti. Sterilno pakiranje, dimenzije 10mm (promjer) x 10mm (dužina)</t>
  </si>
  <si>
    <t>Bone graft klin, zamjena za kosti, sintetički koštani transplantat, koji podržavaju integraciju i regeneraciju kosti, sa sastavom vrlo sličnim sastavu ljudske spongiozne kosti. Sterilno pakiran, različitih dužina, visina i kuta-nagiba</t>
  </si>
  <si>
    <t>137.1</t>
  </si>
  <si>
    <t>Kanuliran vijak, kompresijski, dvo-navojski, pojedinačno sterilno pakiran, promjera 2.5, različitih dužina od 10 do 40mm (po 2 rast), materijal titanijum</t>
  </si>
  <si>
    <t>Kanuliran vijak, kompresijski, dvo-navojski, pojedinačno sterilno pakiran, promjera 3.0, različitih dužina od 10 do 40mm (po 2 rast), materijal titanijum</t>
  </si>
  <si>
    <t>141.2</t>
  </si>
  <si>
    <t>141.1</t>
  </si>
  <si>
    <t>GRUPA PREDMETA NABAVE 141 - STERILNO PAKIRANI KANULIRANI VIJCI SA DVA NAVOJA</t>
  </si>
  <si>
    <t>Intramedularni čavao, Ø 10 - 14 mm, duljina 170-240 mm, univerzalan za lijeve i desne ekstremitete, sterilno pakiranje</t>
  </si>
  <si>
    <t>Intramedularni čavao, Ø 10 - 14 mm, duljina 280-460 mm, univerzalan za lijeve i desne ekstremitete, sterilno pakiranje</t>
  </si>
  <si>
    <t>Spojni vijak Ø 10,5 mm, duljina 70-120 mm, samorezni, sterilno pakiranje</t>
  </si>
  <si>
    <t>Vijak za zaključavanje Ø 5,00 mm, duljina 70-120 mm, samorezni, sterilno pakiranje</t>
  </si>
  <si>
    <t>Pričvrsni vijak za pričvršćivanje spojnog vijka, sterilno pakiranje</t>
  </si>
  <si>
    <t>Kompresijski vijak, sterilno pakiranje</t>
  </si>
  <si>
    <t>Završna kapica Ø 10,5 mm za zaštitu spojnog vijka, sterilno pakiranje</t>
  </si>
  <si>
    <t>GRUPA PREDMETA NABAVE 144 - INTRAMEDULARNI ČAVAO</t>
  </si>
  <si>
    <t>144.1</t>
  </si>
  <si>
    <t>144.2</t>
  </si>
  <si>
    <t>144.3</t>
  </si>
  <si>
    <t>144.4</t>
  </si>
  <si>
    <t>144.5</t>
  </si>
  <si>
    <t>144.6</t>
  </si>
  <si>
    <t>144.7</t>
  </si>
  <si>
    <t>137.2</t>
  </si>
  <si>
    <t>137.3</t>
  </si>
  <si>
    <t>137.4</t>
  </si>
  <si>
    <t>137.5</t>
  </si>
  <si>
    <t>137.6</t>
  </si>
  <si>
    <t>137.7</t>
  </si>
  <si>
    <t>136.2</t>
  </si>
  <si>
    <t>136.3</t>
  </si>
  <si>
    <t>136.4</t>
  </si>
  <si>
    <t>136.5</t>
  </si>
  <si>
    <t>GRUPA PREDMETA NABAVE 146 - RESORPTIVNI I BIOKOMPATIBILNI RESTRIKTOR</t>
  </si>
  <si>
    <t>146.1</t>
  </si>
  <si>
    <t>146.2</t>
  </si>
  <si>
    <t>resorptivni i biokompatibilni restriktor koštanog cementa od svinjske želatine, dostupan u 8, 10, 12, 14, 16, 18 i 20 mm</t>
  </si>
  <si>
    <t>adapteri i insterteri za aplikaciju resorptivnog i biokompatibilnog restriktor koštanog cementa</t>
  </si>
  <si>
    <t>GRUPA PREDMETA NABAVE 147 - OSTEOKONDUKTIVNI SINTETSKI NADOMJESTAK KOSTI</t>
  </si>
  <si>
    <t>147.1</t>
  </si>
  <si>
    <t>147.1.2</t>
  </si>
  <si>
    <t>147.1.3</t>
  </si>
  <si>
    <t>147.1.1</t>
  </si>
  <si>
    <t>Osteokonduktivni sintetski nadomjestak kosti koji je potpuno biorazradiv tijekom osteoneogeneze, sa jedinstvenom mikroporom osigurava ravnomjerno primanje tekućih tvari (kao što su antibiotici) i njihovo kontrolirano kontinuirano otpuštanje. Omogućuje desetodnevnu zaštitu koštanog nadomjesnog materijala od bakterija. Potpuno se absorbira unutar 6 mjeseci, 6mmx6mm</t>
  </si>
  <si>
    <t>pakiranje 1X50 (6mmx6mm)</t>
  </si>
  <si>
    <t>pakiranje 1X6 (6mmx6mm)</t>
  </si>
  <si>
    <t>pakiranje 2X6 (6mmx6mm)</t>
  </si>
  <si>
    <t>GRUPA PREDMETA NABAVE 148 - SISTEM ZA PULSIRAJUĆE ISPIRANJE I UKLANJANJE OSTATAKA IZ OPERATIVNOG PODRUČJA</t>
  </si>
  <si>
    <t xml:space="preserve">Četkica za čišćenje femoralnog kanala, može se koristiti sa nastavkom manje i dulje mlaznice </t>
  </si>
  <si>
    <t>148.1</t>
  </si>
  <si>
    <t>148.1.2</t>
  </si>
  <si>
    <t>148.1.1</t>
  </si>
  <si>
    <t>148.1.3</t>
  </si>
  <si>
    <t>148.1.4</t>
  </si>
  <si>
    <t>Nastavak dulja mlaznica sa zaštitom od prskanja</t>
  </si>
  <si>
    <t>Nastavak kratka mlaznica sa zaštitom od prskanja</t>
  </si>
  <si>
    <t xml:space="preserve">Set namjenjen za artroplastiku koljena i kuka, kao i za ispiranje i usisavanje krhotina iz operativnog područja. Set sadrži usisnu cijev sa adapterom za kantu za smeće, cijev za ispiranje s ukošenim vrhom, stezaljke za uzlazne i usisne cijevi. Sa sistemom se isporučuju i baterije. Na držač se mogu umetnuti razni nastavci, koji se kupuju pojedinačno. </t>
  </si>
  <si>
    <t xml:space="preserve">Adapter za set </t>
  </si>
  <si>
    <t>GRUPA PREDMETA NABAVE 149 - CJELOVITA CEMENTNA ENDOPROTEZA KOLJENA</t>
  </si>
  <si>
    <t>tibijalni insert u dva dizajna  za sačuvanje i žrtvovanje stražnje ukrižne veze u najmanje 6 veličina i 4 različite debljine</t>
  </si>
  <si>
    <t>Sve komponente moraju biti od istog proizvođača.
Omogućeno snimanje pacijenta MR-om</t>
  </si>
  <si>
    <t>149.1</t>
  </si>
  <si>
    <t>149.1.1</t>
  </si>
  <si>
    <t>149.1.2</t>
  </si>
  <si>
    <t>149.1.3</t>
  </si>
  <si>
    <t>149.1.4</t>
  </si>
  <si>
    <t>GRUPA PREDMETA NABAVE 150 - ANTIALERGIJSKA ENDOPROTEZA KOLJENA</t>
  </si>
  <si>
    <t>Femoralna komponenta cementna sa očuvanjem stražnjeg križnog ligamenta, kompatibilan sa fiksnom i rotirajućom tibijalnom platformom, asimetričnih kondila, materijal kobalt krom visoko polirane površine, u minimalno 8 veličina posebno za lijevo i desno koljeno</t>
  </si>
  <si>
    <t>Femoralna komponenta bescementna sa očuvanjem stražnjeg križnog ligamenta, kompatibilan sa fiksnom i rotirajućom tibijalnom platformom, asimetričnih kondila, materijal kobalt krom visoko polirane površine, u minimalno 8 veličina, posebno za lijevo i desno koljeno</t>
  </si>
  <si>
    <t>Umetak za tibijalnu komponentu - fiksni, kompatibilan sa femoralnom komponentom sa očuvanjem stražnjeg križnog ligamenta i visokim stupnjem kongruentnosti, materijal polietilen, u 8 veličina i minimalno 4 debljine, konekcija sa tibijalnom komponentom u 4 točke</t>
  </si>
  <si>
    <t>Umetak za tibijalnu komponentu - fiksni, kompatibilan sa femoralnom komponentom sa očuvanjem stražnjeg križnog ligamenta i visokim stupnjem kongruentnosti, materijal polietilen sa antioksidativnim svojstvom, u 8 veličina i minimalno 6 debljina, konekcija sa tibijalnom komponentom u 4 točke</t>
  </si>
  <si>
    <t>Tibijalna komponenta - cementna, fiksna, materijal kobalt krom u minimalno 8 veličina</t>
  </si>
  <si>
    <t>Umetak za tibijalnu komponentu - mobilni, kompatibilan sa femoralnom komponentom sa očuvanjem stražnjeg križnog ligamenta, materijal polietilen, u 8 veličina i minimalno 4 debljina</t>
  </si>
  <si>
    <t>Umetak za tibijalnu komponentu - mobilni, kompatibilan sa femoralnom komponentom sa očuvanjem stražnjeg križnog ligamenta, materijal polietilen sa dodatkom vitamina E, u 8 veličina i minimalno 6 debljina</t>
  </si>
  <si>
    <t>Tibijalna komponenta cementna - rotirajuća platforma, materijal kobalt krom u minimalno 8 veličina</t>
  </si>
  <si>
    <t>Femoralna komponenta - cementna, sa stražnjom stabilizacijom, materijal kobalt krom u 8 veličina posebno za lijevo i desno koljeno</t>
  </si>
  <si>
    <t>Umetak za tibijalnu komponentu -  sa stražnjom stabilizacijom, materijal polietilen, u 8 veličina i minimalno 6 debljina</t>
  </si>
  <si>
    <t>Umetak za tibijalnu komponentu - sa stražnjom stabilizacijom, materijal polietilen sa dodatkom vitamina E, u 8 veličina i minimalno 8 debljina</t>
  </si>
  <si>
    <t>Femoralna komponenta - cementna, antialergijska, sa očuvanjem stražnjeg križnog ligamenta, asimetričnih kondila, materijal kobalt krom sa premazom Titanij-Niobij-Nitridom visoko polirane površine, u minimalno 8 veličina posebno za lijevo i desno koljeno</t>
  </si>
  <si>
    <t>Femoralna komponenta - cementna, antialergijska, sa stražnjom stabilizacijom, asimetričnih kondila, materijal kobalt krom sa premazom Titanij-Niobij-Nitridom visoko polirane površine, u minimalno 8 veličina posebno za lijevo i desno koljeno</t>
  </si>
  <si>
    <t>Tibijalna komponenta - cementna, fiksna, materijal kobalt krom sa premazom Titanij-Niobij-Nitridom visoko polirane površine, u minimalno 8 veličina</t>
  </si>
  <si>
    <t>Patela - cementna, fiksacija sa 3 pega, u minimalno 4 dijametra, ravnog i zaobljenog dizajna</t>
  </si>
  <si>
    <t>150.1</t>
  </si>
  <si>
    <t>150.2</t>
  </si>
  <si>
    <t>150.3</t>
  </si>
  <si>
    <t>150.4</t>
  </si>
  <si>
    <t>150.5</t>
  </si>
  <si>
    <t>150.6</t>
  </si>
  <si>
    <t>150.7</t>
  </si>
  <si>
    <t>150.8</t>
  </si>
  <si>
    <t>150.9</t>
  </si>
  <si>
    <t>150.10</t>
  </si>
  <si>
    <t>150.11</t>
  </si>
  <si>
    <t>150.12</t>
  </si>
  <si>
    <t>150.13</t>
  </si>
  <si>
    <t>150.14</t>
  </si>
  <si>
    <t>150.15</t>
  </si>
  <si>
    <t>150.16</t>
  </si>
  <si>
    <t>150.17</t>
  </si>
  <si>
    <t>GRUPA PREDMETA NABAVE 151 - CJELOVITI SUSTAV ENDOPROTEZE KUKA UGRADNJU PREDNJIM PRISTUPOM</t>
  </si>
  <si>
    <t>Bescementni femoralni stem, trostrukog koniciteta s anatomskom i optimiziranom morfologijom za primarnu i sekundarnu stabilnost, legura presvučena plasma sprejem titana i kalcijum fosfata, u 14 veličina, standardna i lateralizirana verzija</t>
  </si>
  <si>
    <t>Bescementni femoralni stem, ravnog dizajna i trostrukog koniciteta sa proksimalno rebrastim profilom, titan + plazma sprej hidroksiapatit, u minimalno 12 veličina, standardne i lateralizirane verzije</t>
  </si>
  <si>
    <t>Cementni femoralni stem, visokolegiranog čelika, minimalno 8 veličina</t>
  </si>
  <si>
    <t>Bescementni pressfit acetabulum sa integriranim umetkom, eliptičnog dizajna, sa vanjskom presvlakom od titanskih čestica i umetka od polietilena, sa i bez dodatka vitamina E, u minimalno 11 veličina, standardne i protrudirane verzije, mogućnost fiksacije vijcima</t>
  </si>
  <si>
    <t>Femoralna glava, od monolitne ATZ (alumina toughened zirconia)keramike, u tri dijametra 28, 32 i 36mm, minimalno tri dužine vrata, konus 12/14</t>
  </si>
  <si>
    <t>Cementni monolitni acetabulum, od polietilena sa čeličnim prstenom za ojačanje, u verzijama niskog i visokog profila, minimalno 8 veličina, za femoralnu glavu dijametra 28 i 32mm</t>
  </si>
  <si>
    <t>Spongiozni vijci za acetabulum, titan, dijametra 6,5 i 4mm, minimalno 10 dužina</t>
  </si>
  <si>
    <t>151.1</t>
  </si>
  <si>
    <t>151.2</t>
  </si>
  <si>
    <t>151.3</t>
  </si>
  <si>
    <t>151.4</t>
  </si>
  <si>
    <t>151.5</t>
  </si>
  <si>
    <t>151.6</t>
  </si>
  <si>
    <t>151.7</t>
  </si>
  <si>
    <t>151.8</t>
  </si>
  <si>
    <t>151.9</t>
  </si>
  <si>
    <t>151.10</t>
  </si>
  <si>
    <t>GRUPA PREDMETA NABAVE 152 - ENDOPROTEZA RAMENA, REVERZNA, KRATKI TRUP</t>
  </si>
  <si>
    <t>Trup reverzne proteze, reducirane dužine, obložen kalcij fosfatom (CaP), intraoperativni izbor inklinacije 135 ili 155°, razne veličine trupa</t>
  </si>
  <si>
    <t>Polietilenska proteza glenoida sa klinom, augmentirana,  više veličina</t>
  </si>
  <si>
    <t>Osnovna ploča glenoida, modularni sistem, različite veličine, djelomično ili u cijelosti augmentirana</t>
  </si>
  <si>
    <t>Središnji stup glenoida, modularni sistem, 20-40 mm dimenzije, kompatibilan s osnovnom augmentiranom modularnom pločom glenoida</t>
  </si>
  <si>
    <t>152.1</t>
  </si>
  <si>
    <t>152.2</t>
  </si>
  <si>
    <t>152.3</t>
  </si>
  <si>
    <t>152.4</t>
  </si>
  <si>
    <t>GRUPA PREDMETA NABAVE 153 - KOŠTANI CEMENT ZA FIKSACIJU IMPLANTATA I PREVENCIJU INFEKCIJA</t>
  </si>
  <si>
    <t>Koštani cement  bez antibiotika, visoki viskozitet, na bazi poli(metilmetakrilata), rendgenski pozitivan, pakovanje ne manje od 40g , za ručno  miješanje ili pripremu u vakumskoj pumpi te aplikaciju vakumskim pištoljem,vrijeme stvrdnjavanja koštanog cementa pri sobnoj temp. od 20 stupnjeva iznosi 9 do 10 minuta</t>
  </si>
  <si>
    <t>Koštani cement  sa antibiotikom, visoki viskozitet, na bazi poli(metilmetakrilata), rendgenski pozitivan, pakovanje ne manje od 20g , za ručno  miješanje ili pripremu u vakumskoj pumpi te aplikaciju vakumskim pištoljem,vrijeme stvrdnjavanja koštanog cementa pri sobnoj temp. od 20 stupnjeva iznosi 9 do 10 minuta</t>
  </si>
  <si>
    <t>Koštani cement  bez antibiotika, standardni viskozitet, na bazi poli(metilmetakrilata), rendgenski pozitivan, pakovanje ne manje od 40g , za ručno  miješanje ili pripremu u vakumskoj pumpi te aplikaciju vakumskim pištoljem,vrijeme stvrdnjavanja koštanog cementa pri sobnoj temp. od 20 stupnjeva iznosi 9 do 10 minuta</t>
  </si>
  <si>
    <t>Koštani cement  sa antibiotikom, standardni viskozitet, na bazi poli(metilmetakrilata), rendgenski pozitivan, pakovanje ne manje od 20g , za ručno  miješanje ili pripremu u vakumskoj pumpi te aplikaciju vakumskim pištoljem,vrijeme stvrdnjavanja koštanog cementa pri sobnoj temp. od 20 stupnjeva iznosi 9 do 10 minuta</t>
  </si>
  <si>
    <t>Sustav za vakuumsko miješanje i aplikaciju cementa, dvije veličine</t>
  </si>
  <si>
    <t>USTUPANJE NA KORIŠTENJE I ODRŽAVANJE PIŠTOLJA ZA APLIKACIJU i PUMPE ZA VAKUM</t>
  </si>
  <si>
    <t>153.1</t>
  </si>
  <si>
    <t>153.2</t>
  </si>
  <si>
    <t>153.3</t>
  </si>
  <si>
    <t>153.4</t>
  </si>
  <si>
    <t>153.5</t>
  </si>
  <si>
    <t>GRUPA PREDMETA NABAVE 154 - OSTALI OSTEOSINTETSKI MATERIJAL 3</t>
  </si>
  <si>
    <t>Sistem za šivanje meniska, za puknuća meniska u prednjem, srednjem i stražnjem dijelu i za inside out tehniku, savijene kanile</t>
  </si>
  <si>
    <t>Posuda za instrumente</t>
  </si>
  <si>
    <t>Rašpa pod kutem od 90°</t>
  </si>
  <si>
    <t xml:space="preserve">Rašpa pod kutem od 30° </t>
  </si>
  <si>
    <t>#2-0 Hi-Fi konac sa dvije igle za šivanje meniska, sterilan</t>
  </si>
  <si>
    <t>Igle za šivanje meniska od Nitinola, sterilne</t>
  </si>
  <si>
    <t>#2 HiFi šav bez igle</t>
  </si>
  <si>
    <t>HiFi Ribbon, 1.3 mm</t>
  </si>
  <si>
    <t>Podesivi, reverzibilni gumb za fiksaciju na femoralnoj strani, omogućuje ponovno postavljanje grafta unutar tunela, dvostruki mehanički i frikcijski mehanizam zaključavanja</t>
  </si>
  <si>
    <t>Podloga za dugme</t>
  </si>
  <si>
    <t>Standardno tibijalno dugme, promjer 14 mm</t>
  </si>
  <si>
    <t>Veliko tibijalno dugme, promjer 17 mm</t>
  </si>
  <si>
    <t>Podesiva slobodna petlja, izrađen od Hi-Fi šava, sprječava nenamjerno zatezanje petlje</t>
  </si>
  <si>
    <t>Titanski interferentni vijak za fiksaciju BTB grafta, konusni vrh omogućuje lako inicijalno postavljanje</t>
  </si>
  <si>
    <t>Interferentni vijak od biokompozitnog materijala, dužine od 15.0 - 35.0 mm</t>
  </si>
  <si>
    <t>Interferentni vijak od biokompozitnog materijala, promjera od 10.00 - 11.00 mm</t>
  </si>
  <si>
    <t>Rukav za vodilicu 2.4 mm</t>
  </si>
  <si>
    <t>Tijelo za vodilicu</t>
  </si>
  <si>
    <t>Anteromedijalni vodič, 7/8 i 9/10 mm</t>
  </si>
  <si>
    <t xml:space="preserve">Zakrivljena, fleksibilna vodilica </t>
  </si>
  <si>
    <t xml:space="preserve">Transtibijalna vodilica </t>
  </si>
  <si>
    <t>Retro razvrtač za bušenje anatomskog tunela za tehnike ''all-inside'' ili ''outside-in''</t>
  </si>
  <si>
    <t>Razvrtač konstantnog promjera, nazubljeni dizajn, promjera od 5.0 - 13.0 mm</t>
  </si>
  <si>
    <t>Svrdlo, rezni rub s jednim utorom, za zaštitu medijalnog kondila, promjera od 5.5 - 11.0 mm</t>
  </si>
  <si>
    <t>Svrdlo, rezni rub s jednim utorom, za zaštitu medijalnog kondila, promjera od 11.5 - 12.0 mm</t>
  </si>
  <si>
    <t>Svrdlo promjera od 5.0 - 13.00 mm</t>
  </si>
  <si>
    <t>Fleksibilno svrdlo promjera od 5.5 - 13.0 mm</t>
  </si>
  <si>
    <t>Pin vodilica promjera 2.4 - 3.5 mm</t>
  </si>
  <si>
    <t>Provlakač za konac</t>
  </si>
  <si>
    <t>Dilatator tunela, promjera 3.5 mm</t>
  </si>
  <si>
    <t>Skidač za vađenje grafta</t>
  </si>
  <si>
    <t>Oštrica za vađenje grafta</t>
  </si>
  <si>
    <t>Sistem za pripremanje grafta</t>
  </si>
  <si>
    <t>Kazetne pilice</t>
  </si>
  <si>
    <t>Pilice oscilirajuće</t>
  </si>
  <si>
    <t>Pilice recipročne</t>
  </si>
  <si>
    <t>Pilice recipročne dvostrane</t>
  </si>
  <si>
    <t>Pilice oscilirajuće, duljine od 64 -110 mm</t>
  </si>
  <si>
    <t>Pilice za velike kosti, oscilirajuće, duljine 64-95 mm</t>
  </si>
  <si>
    <t>Pilice za koljeno, duljine 85-100 mm</t>
  </si>
  <si>
    <t>Pilice, duljine 90-100 mm</t>
  </si>
  <si>
    <t>Pilice, duljine 45-105 mm</t>
  </si>
  <si>
    <t>Pilice za totalnu artroplastiku koljena, duljine od 60 -110 mm</t>
  </si>
  <si>
    <t xml:space="preserve">Mikro sagitalne pilice </t>
  </si>
  <si>
    <t>Mikro sagitalne pilice za ACL</t>
  </si>
  <si>
    <t>Mikro sagitalne pilice, dužina od 25.50-31.00 mm</t>
  </si>
  <si>
    <t>Mikro recipročna rašpa</t>
  </si>
  <si>
    <t>Mikro recipročne pilice s limitatorom dubine</t>
  </si>
  <si>
    <t>Mikro recipročne pilice, debljina 0.40 mm</t>
  </si>
  <si>
    <t>Mikro recipročne pilice, debljina 0.60 mm</t>
  </si>
  <si>
    <t>Zaštita za svrdlo, srednja</t>
  </si>
  <si>
    <t>Zaštita za svrdlo, duga</t>
  </si>
  <si>
    <t>Zaštita za svrdlo, ekstra duga</t>
  </si>
  <si>
    <t>Žica vodilica 365 mm</t>
  </si>
  <si>
    <t>Uređaj za artrokopsko provlačenje konca sa jednostavnim upravljanjem i rukovanjem, mogućnost provlačenja monofilamentnog konca veličina 2-0 do #1 preko rotirajućeg gumba, mogućnost zamjene rotirajućeg gumba, ergonomska drška, jednostavni mehanizam zaključavanja, mogućnost saniranja manjih i većih ruptura rotatorne manžete, mogućnost rješavanja SLAP lezije pomoću posebnih umetaka, mogućnost korištenja sa minimalno 8 jednokratnih i minimalno 12 ograničeno višekratnih umetaka.</t>
  </si>
  <si>
    <t>Umetak kuka za provlačenje konca, 60° desno, ograničeno višekratna</t>
  </si>
  <si>
    <t>Umetak kuka za provlačenje konca, 60° lijevo, ograničeno višekratna</t>
  </si>
  <si>
    <t>Umetak kuka za provlačenje konca, 90° desno, ograničeno višekratna</t>
  </si>
  <si>
    <t>Umetak kuka za provlačenje konca, 90° lijevo, ograničeno višekratna</t>
  </si>
  <si>
    <t>Umetak kuka za provlačenje konca, u obliku polumjeseca, ograničeno višekratna, minimalno tri veličine, 3x15,4x20, 6x25 mm</t>
  </si>
  <si>
    <t>Uređaj za artrokopsko provlačenje konca sa jednostavnim upravljanjem i rukovanjem, ergonomska drška, mogućnost rješavanja nestabilnosti ramena, ruptura rotatorne manžete i liječenja avulzije prednjeg križnog ligamenta koljena, jednokratno, sterilno, 3 komada u pakiranju</t>
  </si>
  <si>
    <t>Šipka za Pectus, univerzalna, dužine 178-483 mm</t>
  </si>
  <si>
    <t>Šipka za Pectus, probna, dužine 178-483 mm</t>
  </si>
  <si>
    <t>Stabilizatori za Pectus šipku</t>
  </si>
  <si>
    <t>Zaključavajući vijak za Pectus, univerzalni</t>
  </si>
  <si>
    <t>Pin za zaključavanje Pectus šipke na stabilizatoru</t>
  </si>
  <si>
    <t>Titanski klip za rebro, kut 22.5°- 45°</t>
  </si>
  <si>
    <t>Titanski klip za rebro, kut 22.5°- 45°, veličina XL</t>
  </si>
  <si>
    <t>Titanski klip za rebro, ravni</t>
  </si>
  <si>
    <t>Titanski klip za rebro, ravni, veličina XL</t>
  </si>
  <si>
    <t>Titanski klip za rebro, kut 22.5°- 45°, rotirajući</t>
  </si>
  <si>
    <t>Titanska šipka za spajanje, rotirajuća</t>
  </si>
  <si>
    <t>Konektor za titansku šipku</t>
  </si>
  <si>
    <t>Titanska šipka za spajanje, nazubljena, 190 mm</t>
  </si>
  <si>
    <t>Titanska šipka za spajanje, nazubljena, 230 mm</t>
  </si>
  <si>
    <t>Titanska šipka za spajanje, klizajuća sa stoperom, 195 mm</t>
  </si>
  <si>
    <t>Titanski klip za rebro, 3D, 6 segmenata</t>
  </si>
  <si>
    <t>Titanski klip za rebro, 3D, 9 segmenata</t>
  </si>
  <si>
    <t>Titanski klip za rebro, 3D, 13 segmenata</t>
  </si>
  <si>
    <t>Titanski klip za sternum, jednostruki</t>
  </si>
  <si>
    <t>Titanski klip za sternum, dvostruki, jednake veličine</t>
  </si>
  <si>
    <t>Titanski klip za sternum, dvostruki, različite veličine</t>
  </si>
  <si>
    <t>Titanski klip za sternum, trostruki, jednake veličine</t>
  </si>
  <si>
    <t>Titanski klip za sternum, trostruki, različite veličine</t>
  </si>
  <si>
    <t xml:space="preserve">Sidro končano, 1.3/1.8 mm, Hi-Fi bijelo- plavi polietilenski konac visoke molekularne mase i čvrstoće s polipropilenom, tanka, fleksibilna vodilica od nehrđajućeg čelika, ergonomska drška od ABS plastike, fiksacija 360 °, za nestabilnost ramena, jednokratno, sterilno </t>
  </si>
  <si>
    <t xml:space="preserve">Svrdlo, 1.3/1.8 mm, sterilno </t>
  </si>
  <si>
    <t xml:space="preserve">Svrdlo za tvrdu kost, 1.3 mm, sterilno </t>
  </si>
  <si>
    <t>Probijač kosti za sidro, 3.5/4.5 mm</t>
  </si>
  <si>
    <t xml:space="preserve">Sidro končano bez čvorova, 2.8/3.3 mm, 1x #2 Hi-Fi konac, prilagodljiva tenzija, sukbortikalna krila za jaku fiksaciju, čujni i taktilan znak pozicioniranja, jednokratno, sterilno </t>
  </si>
  <si>
    <t xml:space="preserve">Sidro končano bez čvorova, 2.8/3.3 mm, 2x #0 Hi-Fi konac, prilagodljiva tenzija, sukbortikalna krila za jaku fiksaciju, čujni i taktilan znak pozicioniranja, jednokratno, sterilno </t>
  </si>
  <si>
    <t>Svrdlo, 2.8/3.3 mm, nehrđajući čelik, sterilno</t>
  </si>
  <si>
    <t>Titansko sidro, samozavrtajući, 5.0 mm, navoj cijelom dužinom</t>
  </si>
  <si>
    <t>Sidro titansko, samoprobijajuće, navoj cijelom dužinom 5.0 mm</t>
  </si>
  <si>
    <t>Sidro titansko, samoprobijajuće, navoj cijelom dužinom, s dva konca</t>
  </si>
  <si>
    <t>Sidro titansko, samoprobijajuće, navoj cijelom dužinom, s dva konca, s tri konca</t>
  </si>
  <si>
    <t>Sidro za šavove bez čvorova, PEEK materijal, 4.0 mm</t>
  </si>
  <si>
    <t>Sidro za šavove bez čvorova</t>
  </si>
  <si>
    <t>Sidro za šavove bez čvorova,  PEEK materijal, 4.75 mm</t>
  </si>
  <si>
    <t>Sidro za šavove bez čvorova, PEEK materijal, 5.5 mm</t>
  </si>
  <si>
    <t>Sidro za šavove bez čvorova, biokompozitni materijal, 4.0 mm</t>
  </si>
  <si>
    <t>Probijač za kost, 4.0/4.75/5.5 mm, jednokratan, sterilan</t>
  </si>
  <si>
    <t>Svrdlo, 4.0/4.75/5.5 mm, jednokratno, sterilno</t>
  </si>
  <si>
    <t>Probijač za kost, 4.0/4.75/5.5 mm, višekratan, sterilan</t>
  </si>
  <si>
    <t>Sidro, PEEK materijal, 2.1-2.6 mm s vanjskim promjerom 2.5-3.0 mm,  s jednim #2 Hi-Fi koncem</t>
  </si>
  <si>
    <t>Sidro, biokompozitni materijal, 2.1-2.6 mm s vanjskim promjerom 2.5-3.0 mm,  s jednim #2 Hi-Fi koncem</t>
  </si>
  <si>
    <t>Svrdlo, 2.1/2.6 mm, jednokratno, sterilno</t>
  </si>
  <si>
    <t>Vodič za svrdlo, oblik riblja usta ili nazubljeno, višekratno, sterilno</t>
  </si>
  <si>
    <t>Adapter za RF elektrodu</t>
  </si>
  <si>
    <t>RF elektroda za artroskopiju, 150 mm dužine</t>
  </si>
  <si>
    <t>Biokompatibilno dvokomponenetno ljepilo za kovalentnu vezu sa tkivom, zapremnina 5 ml</t>
  </si>
  <si>
    <t>Biokompatibilno dvokomponenetno ljepilo za kovalentnu vezu sa tkivom, zapremnina 10 ml</t>
  </si>
  <si>
    <t>Crijevo za artroskopiju</t>
  </si>
  <si>
    <t>Litijska baterija za bušilicu</t>
  </si>
  <si>
    <t>Provlakač konca za all-inside</t>
  </si>
  <si>
    <t>Igla za provlakač konca</t>
  </si>
  <si>
    <t>Artroskopska bipolarna elektroda</t>
  </si>
  <si>
    <t>Artroskopski konac polietilen veličina 2</t>
  </si>
  <si>
    <t>Artroskopski šav</t>
  </si>
  <si>
    <t>Artroskopski šav, tape</t>
  </si>
  <si>
    <t>Artroskopski šav, ribbon</t>
  </si>
  <si>
    <t>Artroskopski set crijeva</t>
  </si>
  <si>
    <t xml:space="preserve">Set crijeva za artroskospku pumpu odvod </t>
  </si>
  <si>
    <t>Višekratni shaver nastavci</t>
  </si>
  <si>
    <t>Shaver nastavak</t>
  </si>
  <si>
    <t>Jednokratni nožić za mehanički brijač</t>
  </si>
  <si>
    <t>Abrader za shaver</t>
  </si>
  <si>
    <t>Otkidajući vijak od titanske legure, promjera od 2.2 - 2.7 mm</t>
  </si>
  <si>
    <t>Vijak od titanske legure, promjera od 2.0 - 3.5 mm</t>
  </si>
  <si>
    <t>Implantat za artrodeziju intrafalangealnog zgloba, PEEK materijal, kortikalna fiksacija, radiotransparentan, proksimalno konični oblik, distalno trodijelne lopatice, minimalno 3 kuta( 0°, 10°, 17°), sterilno</t>
  </si>
  <si>
    <t>Set instrumenata za implantat za artrodeziju intrafalangealnog zgloba, sterilno, jednokratno</t>
  </si>
  <si>
    <t>Spajalice za fiksaciju kod artrodezije, osteotomije, frakture kosti ruke i stopala, statične, nehrđajući čelik, zaključavajući mehanizam, sterilno, minimalno 2 veličine, 8-10 mm, minimalno dva kuta (26°, 90°)</t>
  </si>
  <si>
    <t xml:space="preserve">Set instrumenata za osteosintezu, jednokratno, sterilno </t>
  </si>
  <si>
    <t>Drška za spajalice, univerzalna, višekratna, sterilna</t>
  </si>
  <si>
    <t>Vodič za bušilicu kod statičnih spajalica, sterilno, višekratno</t>
  </si>
  <si>
    <t>Mjerač, višekratan, sterilan</t>
  </si>
  <si>
    <t>Mjerač za dubinu, sterilan, višekratan</t>
  </si>
  <si>
    <t>Titanska pločica za artrodeziju, metatarzofalangealni zglob, minimalno 3 veličine (35-50 mm), za lijevu i desnu stranu, sa zaključavajućim i nezaključavajućim vijcima, prilagodljivo kutovima, sterilno</t>
  </si>
  <si>
    <t>Titanski vijak, nezaključavajući, 2.7 -3.0 mm, minimalno 13 veličina, 10-34 mm, sterilno</t>
  </si>
  <si>
    <t>Titanski vijak, zaključavajući, 2.7 - 3.0 mm, minimalno 7 veličina, 10-34 mm, sterilno</t>
  </si>
  <si>
    <t>Kirschnerova žica, veličine 0.8-2.5 mm x 70-250 mm, minimalno 13 veličina, nesterilno</t>
  </si>
  <si>
    <t>Jednokratni instrumentarij</t>
  </si>
  <si>
    <t>Razvrtač za metatarzalnu kost,  promjera 14 - 18 mm</t>
  </si>
  <si>
    <t>Razrvrtač za falangu, promjera 14 - 18 mm</t>
  </si>
  <si>
    <t>Vodič za bušilicu, promjera 2 mm</t>
  </si>
  <si>
    <t>Vodič za bušilicu, ovalni, za lijevu i desnu stranu</t>
  </si>
  <si>
    <t>Implantat za ispravljanje spuštenog stopala, radiotransparentan, PEEK materijal, 10 mm, sterilno</t>
  </si>
  <si>
    <t>Implantat za ispravljanje spuštenog stopala, radiotransparentan, PEEK materijal, 11-12 mm, sterilno</t>
  </si>
  <si>
    <t>Implantat za ispravljanje spuštenog stopala, radiotransparentan, PEEK materijal, 13 mm, sterilno</t>
  </si>
  <si>
    <t xml:space="preserve">Implantat za ispravljanje spuštenog stopala, radiotransparentan, PEEK materijal, 14-15 mm, sterilno </t>
  </si>
  <si>
    <t xml:space="preserve">Implantat za ispravljanje spuštenog stopala, radiotransparentan, PEEK materijal, 17 mm, sterilno </t>
  </si>
  <si>
    <t>154.1</t>
  </si>
  <si>
    <t>154.2</t>
  </si>
  <si>
    <t>154.3</t>
  </si>
  <si>
    <t>154.4</t>
  </si>
  <si>
    <t>154.5</t>
  </si>
  <si>
    <t>154.6</t>
  </si>
  <si>
    <t>154.7</t>
  </si>
  <si>
    <t>154.8</t>
  </si>
  <si>
    <t>154.9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</si>
  <si>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</si>
  <si>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</si>
  <si>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</si>
  <si>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</si>
  <si>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</si>
  <si>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</si>
  <si>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</si>
  <si>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</si>
  <si>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</si>
  <si>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</si>
  <si>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</si>
  <si>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</si>
  <si>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</si>
  <si>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</si>
  <si>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</si>
  <si>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</si>
  <si>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</si>
  <si>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</si>
  <si>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</si>
  <si>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</si>
  <si>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</si>
  <si>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</si>
  <si>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</si>
  <si>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</si>
  <si>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</si>
  <si>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</si>
  <si>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</si>
  <si>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</si>
  <si>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</si>
  <si>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</si>
  <si>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</si>
  <si>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</si>
  <si>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</si>
  <si>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</si>
  <si>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</si>
  <si>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</si>
  <si>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</si>
  <si>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</si>
  <si>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</si>
  <si>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</si>
  <si>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</si>
  <si>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</si>
  <si>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</si>
  <si>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</si>
  <si>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</si>
  <si>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</si>
  <si>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</si>
  <si>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</si>
  <si>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</si>
  <si>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</si>
  <si>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</si>
  <si>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</si>
  <si>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</si>
  <si>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</si>
  <si>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</si>
  <si>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</si>
  <si>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</si>
  <si>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</si>
  <si>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</si>
  <si>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</si>
  <si>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</si>
  <si>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</si>
  <si>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</si>
  <si>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</si>
  <si>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</si>
  <si>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</si>
  <si>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</si>
  <si>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</si>
  <si>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</si>
  <si>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</si>
  <si>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</si>
  <si>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</si>
  <si>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</si>
  <si>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</si>
  <si>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</si>
  <si>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</si>
  <si>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</si>
  <si>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</si>
  <si>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</si>
  <si>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</si>
  <si>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</si>
  <si>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</si>
  <si>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</si>
  <si>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</si>
  <si>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</si>
  <si>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</si>
  <si>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</si>
  <si>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</si>
  <si>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</si>
  <si>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</si>
  <si>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154.100</t>
  </si>
  <si>
    <t>154.101</t>
  </si>
  <si>
    <t>154.102</t>
  </si>
  <si>
    <t>154.103</t>
  </si>
  <si>
    <t>154.104</t>
  </si>
  <si>
    <t>154.105</t>
  </si>
  <si>
    <t>154.106</t>
  </si>
  <si>
    <t>154.107</t>
  </si>
  <si>
    <t>154.108</t>
  </si>
  <si>
    <t>154.109</t>
  </si>
  <si>
    <t>154.110</t>
  </si>
  <si>
    <t>154.111</t>
  </si>
  <si>
    <t>154.112</t>
  </si>
  <si>
    <t>154.113</t>
  </si>
  <si>
    <t>154.114</t>
  </si>
  <si>
    <t>154.115</t>
  </si>
  <si>
    <t>154.116</t>
  </si>
  <si>
    <t>154.117</t>
  </si>
  <si>
    <t>154.118</t>
  </si>
  <si>
    <t>154.119</t>
  </si>
  <si>
    <t>154.120</t>
  </si>
  <si>
    <t>154.121</t>
  </si>
  <si>
    <t>154.122</t>
  </si>
  <si>
    <t>154.123</t>
  </si>
  <si>
    <t>154.124</t>
  </si>
  <si>
    <t>154.125</t>
  </si>
  <si>
    <t>154.126</t>
  </si>
  <si>
    <t>154.127</t>
  </si>
  <si>
    <t>154.128</t>
  </si>
  <si>
    <t>154.129</t>
  </si>
  <si>
    <t>154.130</t>
  </si>
  <si>
    <t>154.131</t>
  </si>
  <si>
    <t>154.132</t>
  </si>
  <si>
    <t>154.133</t>
  </si>
  <si>
    <t>154.134</t>
  </si>
  <si>
    <t>154.135</t>
  </si>
  <si>
    <t>154.136</t>
  </si>
  <si>
    <t>154.137</t>
  </si>
  <si>
    <t>154.138</t>
  </si>
  <si>
    <t>154.139</t>
  </si>
  <si>
    <t>154.140</t>
  </si>
  <si>
    <t>154.141</t>
  </si>
  <si>
    <t>154.142</t>
  </si>
  <si>
    <t>154.143</t>
  </si>
  <si>
    <t>154.144</t>
  </si>
  <si>
    <t>154.145</t>
  </si>
  <si>
    <t>154.146</t>
  </si>
  <si>
    <t>154.147</t>
  </si>
  <si>
    <t>154.148</t>
  </si>
  <si>
    <t>154.149</t>
  </si>
  <si>
    <t>154.150</t>
  </si>
  <si>
    <t>154.151</t>
  </si>
  <si>
    <t>154.152</t>
  </si>
  <si>
    <t>154.153</t>
  </si>
  <si>
    <t xml:space="preserve">GRUPA PREDMETA NABAVE 155 - TOTALNA ENDOPROTEZA KUKA S STANDARDINM I "DUALMOBILITY" ACETABULUMOM </t>
  </si>
  <si>
    <t>Trup  standardni titanska legura, najmanje 11 veličina, jednokomponentna opcija s ovratnikom i bez ovratnika za standardni trup, kut između osovine trupa i vrata 135°, strukturirana površina (proksimalno - horizontalne, distalno - vertikalne strukture) presvučena u cijelosti hidroksiapatitom minimalno debljine 155 mikrona ili više, konus 12/14</t>
  </si>
  <si>
    <t xml:space="preserve">Trup i Coxa Vara, titanska legura, u standardnoj i lateraliziranoj opciji najmanje 7 veličina, u standardnoj i 10 veličina u lateraiziranoj opciji  jednokomponetna sa ovratnikom, kut između osovine trupa i vrata min 125°  strukturirana površina (proksimalno - horizontalne, distalno - vertikalne strukture) presvučena u cijelosti hidroksiapatitom minimalno debljine 155 mikrona ili više
</t>
  </si>
  <si>
    <t>Trup lateralizirani sa velikim pomakom (High Offset), titanska legura, najmanje 11 veličina, jednokomponetna opcija sa ovratnikom i bez ovratnika ,kut između osovine trupa i vrata 125°, strukturirana površina (proksimalno - horizontalne, distalno - vertikalne strukture) presvučena u cijelosti hidroksiapatitom minimalno debljine 155 mikrona ili više, konus 12/14</t>
  </si>
  <si>
    <t>Trup s kratkim vratom titanska legura,najmanje 7 veličina trupa s ovratnikom jednokomponetna opcija ,kut između osovine trupa i vrata 135°, strukturirana površina (proksimalno - horizontalne, distalno - vertikalne strukture) presvučena u cijelosti hidroksiapatitom minimalno debljine 155 mikrona ili više, konus 12/14</t>
  </si>
  <si>
    <t xml:space="preserve">Trup od metalne legure visoko polirana završna obrada, za cementnu ugradnju,trup proteze u dvije varijante  standardna i lateralizirana, svaka verzija ima najmanje 10 veličina.
</t>
  </si>
  <si>
    <t>Cement restriktor - polietilenski ,najmanje 6 veličina</t>
  </si>
  <si>
    <t>Glava CoCr, kombinacija najmanje pet veličina glava promjer 22mm najmanje tri dužine vrata ,28mm  32mm i 36mm, najmanje 6 različitih dužina vrata od minimalno jednog promjera glave, materijal CoCr, konus 12/14</t>
  </si>
  <si>
    <t>Glava Keramička, kombinacija najmanje četiriveličine glava promjer 22mm ,28mm najmanje tri dužine vrata od jednog promjera glave 32mm i 36mm, 40mm najmanje 4 različite dužine vrata od minimalno jednog promjera glave, keramički materijal, konus 12/14</t>
  </si>
  <si>
    <t>Glava Keramička, ojačana s titanskim ojačanjem. kombinacija najmanje četiri veličine glava promjer 28mm, 32mm 36mm, 40mm najmanje 4 različite dužine vrata od minimalno jednog promjera glave, keramički materijal, konus 12/14</t>
  </si>
  <si>
    <t>Acetabulum bescementni presfit, titanska legura, Titanij Plasma pokrov sa ili bez hidroksiapatita, tri verzije čašice  bez rupa, s tri rupe i s više rupa(Multihole - nema opciju s hidroksiapatitom) vanjskog promjera od 44-70 mm najmanje 14 veličina omogućuje tri vrste umetka tzv "highly crosslinked" ploietilen, polietilen s dodatkom vitamina E i keramički umetak.</t>
  </si>
  <si>
    <t>Acetabularni umetak keramički, unutarnji promjer kombinacija najmanje cetiri  veličine glava promjer 28mm, 32mm 36mmi 40mm min 2 veličine za konus 28, min 2 veličine za konus 32, min 2 veličine za konus 36 i za konus 40 min 8 veličina</t>
  </si>
  <si>
    <t xml:space="preserve">Acetabulum bescementni  tzv "Dual Mobility" napravljen od titanijske legure vanjska površina Titanium Plasma Spray sa ili bez hidroksiapatita, unutrašnja površina visoko polirana u koju dolazi visoko cross linked polietilen s dodatkom vitamina E, dimenzije Acetabuluma od 42-68 mm ,gklava promjera 28 mm može se ugraditi u acetabulom od 46 mm. također je dostupna i cemnta opcija acetabuluma u dimenziji od 42-64 mm Glavica kobalt krom  cetiri promjera 22mm, min 3 dužine vrata  28mm, 32mm 36mm, min 6 dužina vrata , keramičke glavice promjera 28mm min tri dužine vrata  32mm 36mm 40 mm min 4 dužine vrata 
</t>
  </si>
  <si>
    <t>Bipolarna glava min 23 veličine 
 za femoralne glave Co Cr  22 mm,26mm 28 mm i keramičke glava promjera 22m i28 mm
kompatibilna sa cementnim i bezcementnim femoralnim stemom</t>
  </si>
  <si>
    <t xml:space="preserve">Acetabularni umetak visoko  cross linked polietilen, smanjeno trošenje i mehanički integritet uz eliminaciju oksidacije, standardna i 20 stupnjeva opcija  za unutarnji promjer veličina glava 28 mm, 32 mm, 36 mm, najmanje 14 veličina u nizu </t>
  </si>
  <si>
    <t xml:space="preserve">Acetabularni umetak visoko  cross linked polietilen s dodatkom vitamina E, smanjeno trošenje i mehanički integritet uz eliminaciju oksidacije, standardna i 20 stupnjeva opcija  za unutarnji promjer veličina glava 28 mm, 32 mm, 36 mm, najmanje 14 veličina u nizu </t>
  </si>
  <si>
    <t>Vijci za acetabulum, titanski spongiozni vijak samonarezujući  punog navoja za fiksaciju acetabularne čašice promjera 6,5 mm duljine od 15 do 50 mm</t>
  </si>
  <si>
    <t xml:space="preserve">Acetabulum polietilenski cementni, unutarnji promjer: 28mm, 32mm,36 mm, materijal: visoko cross linked polietilen  vanjskih dimenzija 42-62mm min 11 veličina </t>
  </si>
  <si>
    <t>Sve komponente moraju biti od istog proizvođača.
Proteza mora omogućavati sigurno snimanje pacijenta MR - om. Postojanje šablona za predoperacijsko planiranje u obliku folije i digitalnom obliku.</t>
  </si>
  <si>
    <t>155.1</t>
  </si>
  <si>
    <t>155.2</t>
  </si>
  <si>
    <t>155.3</t>
  </si>
  <si>
    <t>155.4</t>
  </si>
  <si>
    <t>155.5</t>
  </si>
  <si>
    <t>155.6</t>
  </si>
  <si>
    <t>155.7</t>
  </si>
  <si>
    <t>155.8</t>
  </si>
  <si>
    <t>155.9</t>
  </si>
  <si>
    <t>155.10</t>
  </si>
  <si>
    <t>155.11</t>
  </si>
  <si>
    <t>155.12</t>
  </si>
  <si>
    <t>155.13</t>
  </si>
  <si>
    <t>155.14</t>
  </si>
  <si>
    <t>155.15</t>
  </si>
  <si>
    <t>155.16</t>
  </si>
  <si>
    <t>155.17</t>
  </si>
  <si>
    <t xml:space="preserve">GRUPA PREDMETA NABAVE 156 - TOTALNA ENDOPROTEZA KUKA MINIMALNO INVAZIVNA  STANDARDINM I "DUALMOBILITY" ACETABULUMOM </t>
  </si>
  <si>
    <t>Trup dualni konus smanjene M/L širine u proksimalnom dijelu trup proteze dizajniran za poštedni kirurški pristu s minimalnim odstranjenjem spongiozne kosti. Standardna i laterralizirana opcija CCD kut 130 stupnjeva dužina trupa od 120,9 do 170,2 mm obje izvedbe su bez ovratnika i dostupne u 14 veličina,u proksimalnom dijelu trupa proteze je nanos Titanium Plasma Spray , Konus proteze 12/14</t>
  </si>
  <si>
    <t>156.1</t>
  </si>
  <si>
    <t>156.2</t>
  </si>
  <si>
    <t>156.3</t>
  </si>
  <si>
    <t>156.4</t>
  </si>
  <si>
    <t>156.5</t>
  </si>
  <si>
    <t>156.6</t>
  </si>
  <si>
    <t>156.7</t>
  </si>
  <si>
    <t>156.8</t>
  </si>
  <si>
    <t>156.9</t>
  </si>
  <si>
    <t>156.10</t>
  </si>
  <si>
    <t>156.11</t>
  </si>
  <si>
    <t>156.12</t>
  </si>
  <si>
    <t>Trup trostruki konus u proksimalnom dijelu prekriven Titanium Plasma Spray ili Titanium plasma Spray i hidroksiapatita. Donji dio proteze je lagano zakrivljen. Dužina trupa proteze je od 97,4 mm do 151,1 mm. Trup dolazi u standardnoj i lateraliziranoj opciji bez ovratnika u 14 veličina . Konus 12/14</t>
  </si>
  <si>
    <t xml:space="preserve">Acetabulum bescementni  tzv "Dual Mobility" napravljen od titanijske legure vanjska površina Titanium Plasma Spray sa ili bez hidroksiapatita, unutrašnja površina visoko polirana u koju dolazi visoko cross linked polietilen s dodatkom vitamina E, dimenzije Acetabuluma od 42-68 mm ,gklava promjera 28 mm može se ugraditi u acetabulom od 46 mm. također je dostupna i cemnta opcija acetabuluma u dimenziji od 42-64 mm Glavica kobalt krom  cetiri promjera 22mm, min 3 dužine vrata  28mm, 32mm 36mm, min 6 dužina vrata , keramičke glavice promjera 28mm min tri dužine vrata  32mm 36mm 40 mm min 4 dužine vrata </t>
  </si>
  <si>
    <t>GRUPA PREDMETA NABAVE 157 - CEMENTNA I BESCEMENTNA ENDOPROTEZA KOLJENA</t>
  </si>
  <si>
    <t>Tibijalna standardna komponenta, titanska legura za tibijalnu fiksnu komponentu, mogućnost postavljanja stemova i tibijanih dodataka intraoperativno, najmanje 8 veličina</t>
  </si>
  <si>
    <t>Tibijalna bescementna  komponenta, materijal: titan 
mogućnost postavljanja stema.
najmanje 8 veličina</t>
  </si>
  <si>
    <t xml:space="preserve">Femoralna CR komponenta, cementna i bescementna verzija posebno za desno i posebno za lijevo koljeno, izrađena od krom kobalta, najmanje 13 veličina, razlika   uA/P i M/L među veličinama je 2 mm </t>
  </si>
  <si>
    <t xml:space="preserve">Femoralna PS komponenta, cementna  posebno za desno i posebno za lijevo koljeno, izrađena od krom kobalta, najmanje 13 veličina, razlika   uA/P i M/L među veličinama je 2 mm </t>
  </si>
  <si>
    <t>Tibijalni umetak standardni  visoko cross linked,  ultra cross - linked sterilizirani tibijalni inserti, tibijalni umetak u tri dizajna za sačuvanje i, žrtvovanje stražnje ukrižene sveze i ultra kongruentni u najmanje 8 veličina i najmanje 10 različitih debljina</t>
  </si>
  <si>
    <t>Tibijalni umetak standardni  visoko cross linked s dodatkom vitamina E,  tibijalni umetak u tri dizajna za sačuvanje i, žrtvovanje stražnje ukrižene sveze i ultra kongruentni u najmanje 8 veličina i najmanje 10 različitih debljina</t>
  </si>
  <si>
    <t>Tibijalni stem promjera 14 duljine 30 mm</t>
  </si>
  <si>
    <t xml:space="preserve">TOTALNA ENDOPROTEZA KOLJENA Mobile Brearing   MINIMALNO INVAZIVNI PRISTUP </t>
  </si>
  <si>
    <t>Tibijalni mobilni umetak standardni  visoko cross linked,  ultra cross - linked sterilizirani tibijalni inserti, tibijalni umetak u dva dizajna za sačuvanje i, žrtvovanje stražnje ukrižene sveze najmanje 6 veličina i najmanje 5 različitih debljina</t>
  </si>
  <si>
    <t xml:space="preserve">Tibijalna mobilna komponenta bescementna </t>
  </si>
  <si>
    <t xml:space="preserve">Tibiljalna komponenta cementna mobillna s mogućnosću dodavanja stema i augmenta </t>
  </si>
  <si>
    <t xml:space="preserve">Tibijalni Stemovi za mobilnu tibijalnu komponentu </t>
  </si>
  <si>
    <t>Patela, patela ovalna s tri klina, cijela od polietilena, najmanje 3 veličina</t>
  </si>
  <si>
    <t>157.1</t>
  </si>
  <si>
    <t>157.1.1</t>
  </si>
  <si>
    <t>157.1.2</t>
  </si>
  <si>
    <t>157.1.3</t>
  </si>
  <si>
    <t>157.1.4</t>
  </si>
  <si>
    <t>157.1.5</t>
  </si>
  <si>
    <t>157.1.6</t>
  </si>
  <si>
    <t>157.1.7</t>
  </si>
  <si>
    <t>157.1.8</t>
  </si>
  <si>
    <t>157.1.9</t>
  </si>
  <si>
    <t>157.2</t>
  </si>
  <si>
    <t>157.2.1</t>
  </si>
  <si>
    <t>157.2.2</t>
  </si>
  <si>
    <t>157.2.3</t>
  </si>
  <si>
    <t>157.2.4</t>
  </si>
  <si>
    <t>157.2.5</t>
  </si>
  <si>
    <t>157.2.6</t>
  </si>
  <si>
    <t>157.2.7</t>
  </si>
  <si>
    <t>Tibijalni augmenti 6 veličina debljine 5 i 10 mm</t>
  </si>
  <si>
    <t>Tibijalni augmenti 8 veličina debljine 5 i 10 mm</t>
  </si>
  <si>
    <t>GRUPA PREDMETA NABAVE 158 - REVIZIJSKA ENDOPROTEZA KOLJENA 2</t>
  </si>
  <si>
    <t>CJELOVITA REVIZIJSKA ENDOPROTEZA KOLJENA KOMPATIBILNA S NEUKOTVLJENOM ENDOPROTEZOM KOLJENA</t>
  </si>
  <si>
    <t xml:space="preserve">Tibijalna komponenta fiksna, fiksna tibijalna komponenta u najmanje 6 veličina, komponenta od titana, mogućnost augmentacije i postavljanja stemova, ima dvije mogućnosti prihvata inserata  semi constrained i hinge </t>
  </si>
  <si>
    <t>Femoralna komponenta, mogućnost augmentacije i postavljanja stemova, izrađena od CoCr u najmanje 6 veličina, posebno za desno i posebno za lijevo koljeno, opcija dizajna za žrtvovanje stražnje ukrižene sveze</t>
  </si>
  <si>
    <t>Stem/trup univerzalni stemovi koji su prilagođeni za upotrebu sa femoralnom i tibijalnom komponentom, najmanje 4dužine i najmanje 8 debljina za ravni stem i 2 dužine i 8 debljina za zakrivljeni stem</t>
  </si>
  <si>
    <t xml:space="preserve">Femoralni adapter, izrađeni od CoCr, u tri opcije sa vijkom </t>
  </si>
  <si>
    <t xml:space="preserve">Femoralna komponenta sa osovinom, najmanje 6 veličine, anatomska (desna i lijeva), CoCr legura femura i osovine, </t>
  </si>
  <si>
    <t xml:space="preserve">Tibijalna komponenta s osovinom u 6 veličina </t>
  </si>
  <si>
    <t xml:space="preserve">Tibijalni i Femoralni stemovi </t>
  </si>
  <si>
    <t xml:space="preserve">Tibijalni augmenti </t>
  </si>
  <si>
    <t>Tibijalni insert sa osovinom, CoCr jezgra inserta koju okružuje polietilen, najmanje 2 veličine i najmanje 7 debljina inserta</t>
  </si>
  <si>
    <t>Tibijalni umetak za fiksnu platformu, materijal ukriženi polietilen polietilen, opcija tibijalni umetak za fiksnu platformu za žrtvovanje stražnje ukrižene sveze u najmanje u dvije verzije standardna i low constariaint u6 veličina i najmanje 8 različitih debljina</t>
  </si>
  <si>
    <t>Tibijalni umetak za fiksnu platformu, materijal ukriženi polietilen polietilen s dodatkom vitamina E, opcija tibijalni umetak za fiksnu platformu za žrtvovanje stražnje ukrižene sveze u 6veličina i najmanje 8 različitih debljina</t>
  </si>
  <si>
    <t>Tibijalni augmenti za fiksnu platformu, najmanje 3 debljine za najmanje 6 veličina za fiksnu opciju tibijalne platforme</t>
  </si>
  <si>
    <t>Femoralni augmenti, posteriorni / stražnji umetci u najmanje 6 veličina i najmanje 2 debljine, distalni umetci u najmanje 6 veličine i najmanje 4 debljine</t>
  </si>
  <si>
    <t xml:space="preserve">Femoralni augmenti, distalni femoralni augmenti najmanje 3 veličine i 2 debljine, </t>
  </si>
  <si>
    <t>158.1</t>
  </si>
  <si>
    <t>158.1.1</t>
  </si>
  <si>
    <t>158.1.2</t>
  </si>
  <si>
    <t>158.1.3</t>
  </si>
  <si>
    <t>158.1.4</t>
  </si>
  <si>
    <t>158.1.5</t>
  </si>
  <si>
    <t>158.1.6</t>
  </si>
  <si>
    <t>158.1.7</t>
  </si>
  <si>
    <t>158.1.8</t>
  </si>
  <si>
    <t>158.1.9</t>
  </si>
  <si>
    <t>158.2</t>
  </si>
  <si>
    <t>158.2.1</t>
  </si>
  <si>
    <t>158.2.2</t>
  </si>
  <si>
    <t>158.2.3</t>
  </si>
  <si>
    <t>158.2.4</t>
  </si>
  <si>
    <t>158.2.5</t>
  </si>
  <si>
    <t>158.2.6</t>
  </si>
  <si>
    <t>GRUPA PREDMETA NABAVE 159 - PILE</t>
  </si>
  <si>
    <t>Lamela za lateralni pristup oscilirajuća 90x13x0.89mm</t>
  </si>
  <si>
    <t>Lamela za lateralni pristup oscilirajuća 90x20x1.27mm</t>
  </si>
  <si>
    <t>Lamela za lateralni pristup oscilirajuća 70x10x1.19mm</t>
  </si>
  <si>
    <t>Recipročna lamela s kobilicom</t>
  </si>
  <si>
    <t>159.1.1</t>
  </si>
  <si>
    <t>159.1.2</t>
  </si>
  <si>
    <t>159.1.3</t>
  </si>
  <si>
    <t>159.1.4</t>
  </si>
  <si>
    <t>GRUPA PREDMETA NABAVE 160 - ORTOPEDSKI IMPLANTATI</t>
  </si>
  <si>
    <t>Titanski implantat 4 mm x13 mm, navedena dva konca za provlačenje #5, omča od polietilena sa zaključavanjem u 5 točkaka, prilagodljive duljine sa dva para konca za okretanje pločice, namijenjen za tibijalnu i femoralnu fiksaciju ST/G transplantata, indicirano za rekonstrukciju ACL, PCL, MPFL i PLC. Mogućnost provlačenja grafta preko AM portala ili retrogradno u opciji standard, reverzno, otvorene omče sa ili bez pločice.</t>
  </si>
  <si>
    <t>Titanski gumb kortikalni, okrugli i ovalni, promjera 8x12, 11,14,20mm, sa opcionalnim otvorima za dodatne konce, za kortikalnu fiksaciju kod rekonstrukcije ACL, PCL, MPFL i PLC</t>
  </si>
  <si>
    <t>Žica, vodilica za bušenje, Ø 2,4 mm promijer tijela, tibijalna, pakirano 6 kom</t>
  </si>
  <si>
    <t>Žica, vodilica za bušenje femoralnog kanala, dim. 12 X 3/32, 18 X 3/32 sa očicom, pakirano 6 kom.</t>
  </si>
  <si>
    <t>Nitinolna žica vodilica za retrogradne rimere i interferentne vijke, pakirano 5 kom</t>
  </si>
  <si>
    <t>Žica sa preklopivim vrhom promjera 4 i 6mm, za retrogradnu pripremu tibijalnog i femoralnog kanala kod rekonstrukcije ACL, PCL, MPFL i prilikom popravka korijena meniskusa. Pomični dizajn,raspon veličina od 6 do 12mm.</t>
  </si>
  <si>
    <t>Biokompozitni interferentni vijak izrađeni od 25% hidroksiapatita(HA) i 75% nekristalnog poli-L-laktida (PLLA), klinasti oblik za lakše umetanje i čvrstu fiksaciju, sustav zaobljenih navoja za prevenciju oštećenja grafta, križni prihvat odvijača i unutrašnjost za ravnomjernu raspodjelu sile, namijenjen za BTB i STG fiksaciju, dužine 23mm, širine 6-10mm.</t>
  </si>
  <si>
    <t>Biokompozitni interferentni vijak izrađeni od 25% hidroksiapatita(HA) i 75% nekristalnog poli-L-laktida (PLLA), klinasti oblik za lakše umetanje i čvrstu fiksaciju, sustav zaobljenih navoja za prevenciju oštećenja grafta, križni prihvat odvijača i unutrašnjost za ravnomjernu raspodjelu sile, namijenjen za BTB i STG fiksaciju, dužine 28mm, širine 6-12mm.</t>
  </si>
  <si>
    <t>Biokompozitni interferentni vijak izrađeni od 25% hidroksiapatita(HA) i 75% nekristalnog poli-L-laktida (PLLA), klinasti oblik za lakše umetanje i čvrstu fiksaciju, sustav zaobljenih navoja za prevenciju oštećenja grafta, križni prihvat odvijača i unutrašnjost za ravnomjernu raspodjelu sile, namijenjen za BTB i STG fiksaciju, dužine 35mm, širine 9-12mm.</t>
  </si>
  <si>
    <t>Sistem za šivanje meniskusa tehnikom sve unutra, savitljiva igla za intraoperativno modeliranje 17G,  2-0 pleteni UHMWPE, podesivi raspon dubine: 12–24 mm, dva PEEK sidra 1 x 5 mm, dva tipa: zakrivljeni gore 15°, zakrivljeni dolje 9°</t>
  </si>
  <si>
    <t xml:space="preserve">Sustav za pozicioniranje, spuštanje i rezanje končanog čvora 2-0 prilikom šivanja meniskusa sa pripadajućom kanilom/uvodnicom. </t>
  </si>
  <si>
    <t>Sustav za augmentaciju ireparabilnih ruptura rotatorne manžete, oblik balona, materijal: biorazgradivi polimer, tri veličine, za subakromijalno pozicioniranje.</t>
  </si>
  <si>
    <t>Titansko sidro, navoj cijelom dužinom, ušica od konca na sredini sidra, navedena dva #2 konca od UHMW polietilena, Ø 5,5 dužine sa i bez igala</t>
  </si>
  <si>
    <t>Titansko sidro, navoj cijelom dužinom, ušica od konca na sredini sidra, navedena dva #2 konca od UHMW polietilena, Ø 6,5 dužine sa i bez igala</t>
  </si>
  <si>
    <t>Bezkončano sidro, navoj cijelom dužinom, PEEK,  Ø 4,75 i 6,5mm, pakirano 5 kom</t>
  </si>
  <si>
    <t>Bezkončano sidro, navoj cijelom dužinom, samozabijajuće, PEEK,  Ø 4,5 i 5,5mm, pakirano 5 kom</t>
  </si>
  <si>
    <t>Meko končano sidro, neresorptivno, Ø 1.4 mm, namijenjeno za stabilizaciju ramena, naveden jedan #2 konac ili končana traka 1.2mm od UHMW polietilena, pakirano 5 kom</t>
  </si>
  <si>
    <t>Meko končano sidro, neresorptivno, Ø 2.3 mm, namijenjeno za rekonstrukciju rotatorne manžete, tri vrste punjenja: navedena dva #2 ili #5 konca i končana traka 2.0mm od UHMW polietilena,  u opciji standard I samozabijajuće, pakirano 5 kom</t>
  </si>
  <si>
    <t>Jednokratni fleksibilni boreri veličine 1.4 i 2.3mm koji se koriste prilikom umjetanja končanih sidara, pakirano 5 kom</t>
  </si>
  <si>
    <t>Silikonska kanila, Ø8 dužina 20-50mm i Ø12 dužina 30-40mm, pakirano 5 kom</t>
  </si>
  <si>
    <t>Kanila potpunog, djelomičnog i bez navoja sa odgovarajućim troakarom, dimenzija 5, 6.5 i 8 mm širine te 75 i 90 mm dužine,  pakirano 5 kom</t>
  </si>
  <si>
    <t>Igla za provlačenje konca kroz tkivo, pakirano 5 kom</t>
  </si>
  <si>
    <t>Instrument za provlačenje konca kroz tkivo različite vrste čeljusti</t>
  </si>
  <si>
    <t>Bipolarna RF sonda sa sukcijom za artroskopsko rezanje i koagulaciju, Ø2.5, 3.5 i 4 mm  50 i 90 stupnjeva zakrivljenosti glave, dužina 135 i 180 mm</t>
  </si>
  <si>
    <t>Bipolarna RF sonda za artroskopsko rezanje i koagulaciju , oblika kukice, 90 stupnjeva</t>
  </si>
  <si>
    <t>Koštani cement s antibiotikom</t>
  </si>
  <si>
    <t>160.1</t>
  </si>
  <si>
    <t>160.2</t>
  </si>
  <si>
    <t>160.3</t>
  </si>
  <si>
    <t>160.4</t>
  </si>
  <si>
    <t>160.5</t>
  </si>
  <si>
    <t>160.6</t>
  </si>
  <si>
    <t>160.7</t>
  </si>
  <si>
    <t>160.8</t>
  </si>
  <si>
    <t>160.9</t>
  </si>
  <si>
    <t>160.10</t>
  </si>
  <si>
    <t>160.11</t>
  </si>
  <si>
    <t>160.12</t>
  </si>
  <si>
    <t>160.13</t>
  </si>
  <si>
    <t>160.14</t>
  </si>
  <si>
    <t>160.15</t>
  </si>
  <si>
    <t>160.16</t>
  </si>
  <si>
    <t>160.17</t>
  </si>
  <si>
    <t>160.18</t>
  </si>
  <si>
    <t>160.19</t>
  </si>
  <si>
    <t>160.20</t>
  </si>
  <si>
    <t>160.21</t>
  </si>
  <si>
    <t>160.22</t>
  </si>
  <si>
    <t>160.23</t>
  </si>
  <si>
    <t>160.24</t>
  </si>
  <si>
    <t>160.25</t>
  </si>
  <si>
    <t>160.26</t>
  </si>
  <si>
    <t>GRUPA PREDMETA NABAVE 161 - SUSTAVI ZA PREDNJU I STRAŽNJU FIKSACIJU TORAKOLUMBALNE I VRATNE KRALJEŽNICE</t>
  </si>
  <si>
    <t>Sve komponente moraju biti od istog proizvođača.</t>
  </si>
  <si>
    <t>VIJAK TRANSPEDIKULARNI TORAKOLUMBALNI, TITANSKI, POLIAKSIALNI, NISKOPROFILNI S JEDNOSTRUKIM ZAKLJUČAVANJEM GLAVE VIJKA I ŠIPKE, PROMJERA 3,5/4,0/4,5MM, DUŽINE 25MM, 30MM, 35MM, 40MM, 45MM. MATICA ZA ZAKLJUČAVANJE GLAVE VIJKA I ŠIPKE DOLAZI UZ VIJAK.</t>
  </si>
  <si>
    <t>VIJAK TRANSPEDIKULARNI TORAKOLUMBALNI, TITANSKI, POLIAKSIALNI, NISKOPROFILNI S JEDNOSTRUKIM ZAKLJUČAVANJEM GLAVE VIJKA I ŠIPKE, PROMJERA 5,0/5,5/6,0/6,5/7,0MM, DUŽINE, 30MM, 35MM, 40MM, 45MM, 50MM, 55MM, 60MM. MATICA ZA ZAKLJUČAVANJE GLAVE VIJKA I ŠIPKE DOLAZI UZ VIJAK.</t>
  </si>
  <si>
    <t>VIJAK TRANSPEDIKULARNI TORAKOLUMBALNI, TITANSKI, POLIAKSIALNI, NISKOPROFILNI S JEDNOSTRUKIM ZAKLJUČAVANJEM GLAVE VIJKA I ŠIPKE, PROMJERA 7,5/8,0MM, DUŽINE, 30MM, 35MM, 40MM, 45MM, 50MM, 55MM, 60MM, 65MM, 70MM, 75MM, 80MM. MATICA ZA ZAKLJUČAVANJE GLAVE VIJKA I ŠIPKE DOLAZI UZ VIJAK.</t>
  </si>
  <si>
    <t>VIJAK TRANSPEDIKULARNI TORAKOLUMBALNI, TITANSKI, POLIAKSIALNI, IZDUŽENE GLAVE LISTEZNI, S JEDNOSTRUKIM ZAKLJUČAVANJEM GLAVE VIJKA I ŠIPKE, PROMJERA 4,5MM, DUŽINE 25MM, 30MM, 35MM, 40MM, 45MM. MATICA ZA ZAKLJUČAVANJE GLAVE VIJKA I ŠIPKE DOLAZI UZ VIJAK.</t>
  </si>
  <si>
    <t>VIJAK TRANSPEDIKULARNI TORAKOLUMBALNI, TITANSKI, POLIAKSIALNI, IZDUŽENE GLAVE LISTEZNI, S JEDNOSTRUKIM ZAKLJUČAVANJEM GLAVE VIJKA I ŠIPKE, PROMJERA 5,0/5,5/6,0/6,5/7,0MM, DUŽINE, 30MM, 35MM, 40MM, 45MM, 50MM, 55MM, 60MM. MATICA ZA ZAKLJUČAVANJE GLAVE VIJKA I ŠIPKE DOLAZI UZ VIJAK.</t>
  </si>
  <si>
    <t>VIJAK TRANSPEDIKULARNI TORAKOLUMBALNI, TITANSKI, POLIAKSIALNI, IZDUŽENE GLAVE LISTEZNI, S JEDNOSTRUKIM ZAKLJUČAVANJEM GLAVE VIJKA I ŠIPKE, PROMJERA 7,5MM, DUŽINE, 30MM, 35MM, 40MM, 45MM, 50MM, 55MM, 60MM, 65MM, 70MM, 75MM, 80MM. MATICA ZA ZAKLJUČAVANJE GLAVE VIJKA I ŠIPKE DOLAZI UZ VIJAK.</t>
  </si>
  <si>
    <t>VIJAK TRANSPEDIKULARNI, KANULIRANI, TITANSKI, POLIAKSIALNI, NISKOPROFILNI, S JEDNOSTRUKIM ZAKLJUČAVANJEM GLAVE VIJKA I ŠIPKE, PROMJERA 5,0/5,5/6,0/6,5/7,0MM, DUŽINE, 30MM, 35MM, 40MM, 45MM, 50MM, 55MM, 60MM. MATICA ZA ZAKLJUČAVANJE GLAVE VIJKA I ŠIPKE DOLAZI UZ VIJAK.</t>
  </si>
  <si>
    <t>VIJAK TRANSPEDIKULARNI, KANULIRANI, TITANSKI, POLIAKSIALNI, NISKOPROFILNI, S JEDNOSTRUKIM ZAKLJUČAVANJEM GLAVE VIJKA I ŠIPKE, PROMJERA 7,5MM, DUŽINE, 30MM, 35MM, 40MM, 45MM, 50MM, 55MM, 60MM, 65MM, 70MM, 75MM, 80MM. MATICA ZA ZAKLJUČAVANJE GLAVE VIJKA I ŠIPKE DOLAZI UZ VIJAK.</t>
  </si>
  <si>
    <t xml:space="preserve">ŠIPKA PROMJERA 5,5/6,0MM, RAVNA, TITANIJSKA, DUŽINE OD 40/50/60/70/80/90/100/110/120/130/140/150/160/170/180/190/200/250/300/350/400/450/500/550/600MM </t>
  </si>
  <si>
    <t>ŠIPKA ZAKRIVLJENA, PROMJERA 5,5MM, DUŽINE OD 40/50/60/70/80/90/100/110/120MM</t>
  </si>
  <si>
    <t>KONEKTOR MULTIAKSIJLANI, 30MM-45MM, 38MM-53MM, 45MM-60MM, 53MM-68MM, 60MM-75MM</t>
  </si>
  <si>
    <t>KONEKTOR MULTIAKSIJLANI, TIP ŠIPKE, 30MM-40MM, 38MM-53MM, 40MM-50MM, 50MM-60MM</t>
  </si>
  <si>
    <t>KONEKTOR LINEARNI 40/50/60/70/80/90/100MM</t>
  </si>
  <si>
    <t>KONEKTOR LATERALNI, OTVORENI/ZATVORENI</t>
  </si>
  <si>
    <t>DOMINO KONEKTORI, POJEDINAČNI, DVOSTRUKI, ČETVEROSTRUKI</t>
  </si>
  <si>
    <t>KUKICE LAMINARNE, USKE (MALE, SREDNJE, VELIKE), ŠIROKE (MALE, SREDNJE, VELIKE)</t>
  </si>
  <si>
    <t>KUKICE PEDIKULARNE, MALE, SREDNJE, VELIKE</t>
  </si>
  <si>
    <t>POLIAKSIJALNI TRANSPEDIKULARNI VIJAK ZA STRAŽNJU STABILIZACIJU VRATNE KRALJEŽNICE, TITANSKI, PROMJERA 3,5MM, DUŽINE OD 10MM DO 34MM (U INTERVALIMA OD 2MM). MATICA ZA ZAKLJUČAVANJE GLAVE VIJKA I ŠIPKE DOLAZI ZAJEDNO S VIJKOM</t>
  </si>
  <si>
    <t xml:space="preserve">POLIAKSIJALNI TRANSPEDIKULARNI VIJAK ZA STRAŽNJU STABILIZACIJU VRATNE KRALJEŽNICE, TITANSKI, PROMJERA 4,0MM, DUŽINE OD 10MM DO 34MM (U INTERVALIMA OD 2MM). MATICA ZA ZAKLJUČAVANJE GLAVE VIJKA I ŠIPKE DOLAZI ZAJEDNO S VIJKOM </t>
  </si>
  <si>
    <t>ŠIPKA, RAVNA, TITANIJSKA, PROMJER 3.5MM, DUŽINE 30MM DO 200MM (U INTERVALIMA OD 10MM)</t>
  </si>
  <si>
    <t>ŠIPKA TRANZICIJSKA, PROMJERA 3,5MM DUŽINA 100MM NA PROMJER 5,5MM DUŽINE 250MM</t>
  </si>
  <si>
    <t>KONEKTOR MULTIAKSIJLANI, 20MM-30MM, 30MM-40MM, 40MM-50MM</t>
  </si>
  <si>
    <t>KONEKTOR MULTIAKSIJALNI, TIP ŠIPKE, 20MM-30MM, 30MM-40MM</t>
  </si>
  <si>
    <t>KONEKTOR LINEARNI, 30/40/50/60MM</t>
  </si>
  <si>
    <t>OKCIPITALNA PLOČA, MALA, SREDNJA, VELIKA</t>
  </si>
  <si>
    <t>OKCIPITALNI VIJAK, PROMJER 3,5MM I 4,0MM, DUŽINA OD 8MM DO 16MM (U INTERVALIMA OD 2MM)</t>
  </si>
  <si>
    <t>PLOČICA ZA PREDNJU VRATNU FIKSACIJU, TITANSKA, JEDNA RAZINA, S UGRAĐENIM SIGURNIM MEHANIZMOM ZA ZAKLJUČAVANJE GLAVE VIJAKA, NISKOPROFILNA, DEBLJINE 2MM, ŠIRINE 16MM, DUŽINE OD 20MM DO 32MM (U INTERVALU OD 2MM)</t>
  </si>
  <si>
    <t>PLOČICA ZA PREDNJU VRATNU FIKSACIJU, TITANSKA, DVIJE RAZINE, S UGRAĐENIM SIGURNIM MEHANIZMOM ZA ZAKLJUČAVANJE GLAVE VIJAKA, NISKOPROFILNA, DEBLJINE 2MM, ŠIRINE  16MM, DUŽINE OD 34MM DO 48MM (U INTERVALU OD 2MM)</t>
  </si>
  <si>
    <t>PLOČICA ZA PREDNJU VRATNU FIKSACIJU, TITANSKA, TRI RAZINE, S UGRAĐENIM SIGURNIM MEHANIZMOM ZA ZAKLJUČAVANJE GLAVE VIJAKA, NISKOPROFILNA, DEBLJINE 2MM, ŠIRINE 16MM, DUŽINE OD 50MM DO 74MM (U INTERVALU OD 3MM)</t>
  </si>
  <si>
    <t>PLOČICA ZA PREDNJU VRATNU FIKSACIJU, TITANSKA, ČETIRI RAZINE, S UGRAĐENIM SIGURNIM MEHANIZMOM ZA ZAKLJUČAVANJE GLAVE VIJAKA, NISKOPROFILNA, DEBLJINE 2MM, ŠIRINE 16MM, DUŽINE OD 77/80/85/90/95/100MM</t>
  </si>
  <si>
    <t>VIJAK ZA VRATNU PLOČICU, TITANSKI,  SAMONAREZNI, PROMJERA 3.5MM, DUŽINE 12/14/16/18/20/22/24/26MM</t>
  </si>
  <si>
    <t xml:space="preserve">"STAND ALONE" UMETAK ZA VRATNU FIKSACIJU, PEEK, FIKSACIJA S DVA VIJKA, POVRŠINE 12MMX14MM, 14MMX14MM, 14MMX16MM, VISINE  OD 5/6/7/8MM </t>
  </si>
  <si>
    <t>VIJCI ZAKLJUČAVAJUĆI ZA "STAND ALONE" VRATNI UMETAK, TITANSKI, PROMJER 3,0/3,5MM DUŽINE OD 10/12/14/16MM</t>
  </si>
  <si>
    <t>CERVIKALNI UMJETNI DISK, MATERIJAL TITAN I PEEK, IZ JEDNOG DIJELA, ŠILJCI NA GORNJEM I DONJEM DIJELU ZA BOLJU FIKSACIJU , POVRŠINE 12X14MM, 14X14MM, 14X16MM, VISINE OD 5,0/5,5/6,0/6,5/7,0/7,5/8,0/8,5MM</t>
  </si>
  <si>
    <t>INTERVERTEBRALNI UMETAK ZA VRATNU KRALJEŽNICU, MATERIJAL PEEK,  SA ZUBIMA PROTIV KLIZANJA I PROSTOROM ZA ISPUNU, MARKERIMA ZA VIDLJIVOST, POVRŠINA 12MMX14MM, 14MMX14MM, 14MMX16MM, VISINE  4/5/6/7/8MM</t>
  </si>
  <si>
    <t>INTERVERTEBRALNI UMETAK ZA VRATNU KRALJEŽNICU, MATERIJAL PEEK,  SA ZUBIMA PROTIV KLIZANJA, JEDNOM ILI DVIJE OŠTRICE RADI BOLJE STABILNOSTI, PROSTOROM ZA ISPUNU, MARKERIMA ZA VIDLJIVOST, POVRŠINA 12MMX14MM, 14MMX14MM, 14MMX16MM, VISINE  4/5/6/7/8MM</t>
  </si>
  <si>
    <t>INTERVERTEBRALNI UMETAK ZA  LUMBALNU KRALJEŽNICU, TLIF METODA, OBLIK BANANE, MATERIJAL PEEK, SA CIRKULARNIM ZUBIMA PROTIV KLIZANJA S GORNJE I DONJE STRANE, DIMENZIJE 25MM X 7/8/9/10/11/12/13/14/15MM  I 28MM X 7/8/9/10/11/12/13/14/15MM</t>
  </si>
  <si>
    <t>INTERVERTEBRALNI UMETAK ZA LUMBALNU KRALJEŽNICU, PLIF METODA, OBLIK METKA, MATERIJAL PEEK, SA ZUBIMA PROTIV KLIZANJA S GORNJE I DONJE STRANE, DIMENZIJE 25MM X 7/8/9/10/11/12/13/14/15MM  I 28MM X 7/8/9/10/11/12/13/14/15MM</t>
  </si>
  <si>
    <t>INTERVERTEBRALNI UMETAK ZA LUMBALNU KRALJEŽNICU S NAVOJEM ZA POSTUPNU INSERTACIJU, PLIF METODA, OBLIK METKA, MATERIJAL PEEK, SA ZUBIMA PROTIV KLIZANJA S GORNJE I DONJE STRANE, DIMENZIJE 28MM X 7/8/9/10/11/12MM</t>
  </si>
  <si>
    <t>161.1</t>
  </si>
  <si>
    <t>161.2</t>
  </si>
  <si>
    <t>161.3</t>
  </si>
  <si>
    <t>161.4</t>
  </si>
  <si>
    <t>161.5</t>
  </si>
  <si>
    <t>161.6</t>
  </si>
  <si>
    <t>161.7</t>
  </si>
  <si>
    <t>161.8</t>
  </si>
  <si>
    <t>161.9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</si>
  <si>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</si>
  <si>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</si>
  <si>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</si>
  <si>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</si>
  <si>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</si>
  <si>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</si>
  <si>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</si>
  <si>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</si>
  <si>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</si>
  <si>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</si>
  <si>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</si>
  <si>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</si>
  <si>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</si>
  <si>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</si>
  <si>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</si>
  <si>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</si>
  <si>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</si>
  <si>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</si>
  <si>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</si>
  <si>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</si>
  <si>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</si>
  <si>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</si>
  <si>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</si>
  <si>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</si>
  <si>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</si>
  <si>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</si>
  <si>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</si>
  <si>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</si>
  <si>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</si>
  <si>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161.39</t>
  </si>
  <si>
    <t>161.40</t>
  </si>
  <si>
    <t>161.41</t>
  </si>
  <si>
    <t>GRUPA PREDMETA NABAVE 162 - VIJCI I PLOČICE</t>
  </si>
  <si>
    <t>SPONGIOZNI VIJCI PROMJERA Ø  3.0 MM, ČELIK</t>
  </si>
  <si>
    <t>Spongiozni vijak,stabilan kut, promjenjiv kut, samorezni, promjer Ø 3.0 mm, dužine 12 mm</t>
  </si>
  <si>
    <t>Spongiozni vijak,stabilan kut, promjenjiv kut, samorezni, promjer Ø 3.0 mm, dužine 14 mm</t>
  </si>
  <si>
    <t>Spongiozni vijak,stabilan kut, promjenjiv kut, samorezni, promjer Ø 3.0 mm, dužine 16 mm</t>
  </si>
  <si>
    <t>Spongiozni vijak,stabilan kut, promjenjiv kut, samorezni, promjer Ø 3.0 mm, dužine 18 mm</t>
  </si>
  <si>
    <t>Spongiozni vijak,stabilan kut, promjenjiv kut, samorezni, promjer Ø 3.0 mm, dužine 20 mm</t>
  </si>
  <si>
    <t>Spongiozni vijak,stabilan kut, promjenjiv kut, samorezni, promjer Ø 3.0 mm, dužine 22 mm</t>
  </si>
  <si>
    <t>Spongiozni vijak,stabilan kut, promjenjiv kut, samorezni, promjer Ø 3.0 mm, dužine 24 mm</t>
  </si>
  <si>
    <t>Spongiozni vijak,stabilan kut, promjenjiv kut, samorezni, promjer Ø 3.0 mm, dužine 26 mm</t>
  </si>
  <si>
    <t>Spongiozni vijak,stabilan kut, promjenjiv kut, samorezni, promjer Ø 3.0 mm, dužine 28 mm</t>
  </si>
  <si>
    <t>Spongiozni vijak,stabilan kut, promjenjiv kut, samorezni, promjer Ø 3.0 mm, dužine 30 mm</t>
  </si>
  <si>
    <t>Spongiozni vijak,stabilan kut, promjenjiv kut, samorezni, promjer Ø 3.0 mm, dužine 32 mm</t>
  </si>
  <si>
    <t>Spongiozni vijak,stabilan kut, promjenjiv kut, samorezni, promjer Ø 3.0 mm, dužine 34 mm</t>
  </si>
  <si>
    <t>Spongiozni vijak,stabilan kut, promjenjiv kut, samorezni, promjer Ø 3.0 mm, dužine 36 mm</t>
  </si>
  <si>
    <t>Spongiozni vijak,stabilan kut, promjenjiv kut, samorezni, promjer Ø 3.0 mm, dužine 38 mm</t>
  </si>
  <si>
    <t>Spongiozni vijak,stabilan kut, promjenjiv kut, samorezni, promjer Ø 3.0 mm, dužine 40 mm</t>
  </si>
  <si>
    <t>Spongiozni vijak,stabilan kut, promjenjiv kut, samorezni, promjer Ø 3.0 mm, dužine 42 mm</t>
  </si>
  <si>
    <t>Spongiozni vijak,stabilan kut, promjenjiv kut, samorezni, promjer Ø 3.0 mm, dužine 44 mm</t>
  </si>
  <si>
    <t>Spongiozni vijak,stabilan kut, promjenjiv kut, samorezni, promjer Ø 3.0 mm, dužine 46 mm</t>
  </si>
  <si>
    <t>Spongiozni vijak,stabilan kut, promjenjiv kut, samorezni, promjer Ø 3.0 mm, dužine 48 mm</t>
  </si>
  <si>
    <t>Spongiozni vijak,stabilan kut, promjenjiv kut, samorezni, promjer Ø 3.0 mm, dužine 50 mm</t>
  </si>
  <si>
    <t>Spongiozni vijak,stabilan kut, promjenjiv kut, samorezni, promjer Ø 3.0 mm, dužine 52 mm</t>
  </si>
  <si>
    <t>Spongiozni vijak,stabilan kut, promjenjiv kut, samorezni, promjer Ø 3.0 mm, dužine 54 mm</t>
  </si>
  <si>
    <t>Spongiozni vijak,stabilan kut, promjenjiv kut, samorezni, promjer Ø 3.0 mm, dužine 56 mm</t>
  </si>
  <si>
    <t>Spongiozni vijak,stabilan kut, promjenjiv kut, samorezni, promjer Ø 3.0 mm, dužine 58 mm</t>
  </si>
  <si>
    <t>Spongiozni vijak,stabilan kut, promjenjiv kut, samorezni, promjer Ø 3.0 mm, dužine 60 mm</t>
  </si>
  <si>
    <t>Spongiozni vijak, samorezni, promjer Ø 3.0 mm, dužine 12 mm</t>
  </si>
  <si>
    <t>Spongiozni vijak, samorezni, promjer Ø 3.0 mm, dužine 20 mm</t>
  </si>
  <si>
    <t>Spongiozni vijak, samorezni, promjer Ø 3.0 mm, dužine 22 mm</t>
  </si>
  <si>
    <t>Spongiozni vijak, samorezni, promjer Ø 3.0 mm, dužine 24 mm</t>
  </si>
  <si>
    <t>ZAKLJUČAVAJUĆI VIJCI PROMJERA Ø 3.0 MM, ČELIK</t>
  </si>
  <si>
    <t>Zaključavajući vijak, stabilan kut, promjenjiv kut, samorezni, promjera Ø 3.0 mm, dužine 10 mm</t>
  </si>
  <si>
    <t>Zaključavajući vijak, stabilan kut, promjenjiv kut, samorezni, promjera Ø 3.0 mm, dužine 12 mm</t>
  </si>
  <si>
    <t>Zaključavajući vijak, stabilan kut, promjenjiv kut, samorezni, promjera Ø 3.0 mm, dužine 14 mm</t>
  </si>
  <si>
    <t>Zaključavajući vijak, stabilan kut, promjenjiv kut, samorezni, promjera Ø 3.0 mm, dužine 16 mm</t>
  </si>
  <si>
    <t>Zaključavajući vijak, stabilan kut, promjenjiv kut, samorezni, promjera Ø 3.0 mm, dužine 18 mm</t>
  </si>
  <si>
    <t>Zaključavajući vijak, stabilan kut, promjenjiv kut, samorezni, promjera Ø 3.0 mm, dužine 20 mm</t>
  </si>
  <si>
    <t>Zaključavajući vijak, stabilan kut, promjenjiv kut, samorezni, promjera Ø 3.0 mm, dužine 22 mm</t>
  </si>
  <si>
    <t>Zaključavajući vijak, stabilan kut, promjenjiv kut, samorezni, promjera Ø 3.0 mm, dužine 24 mm</t>
  </si>
  <si>
    <t>Zaključavajući vijak, stabilan kut, promjenjiv kut, samorezni, promjera Ø 3.0 mm, dužine 26 mm</t>
  </si>
  <si>
    <t>Zaključavajući vijak, stabilan kut, promjenjiv kut, samorezni, promjera Ø 3.0 mm, dužine 28 mm</t>
  </si>
  <si>
    <t>Zaključavajući vijak, stabilan kut, promjenjiv kut, samorezni, promjera Ø 3.0 mm, dužine 30 mm</t>
  </si>
  <si>
    <t>Zaključavajući vijak, stabilan kut, promjenjiv kut, samorezni, promjera Ø 3.0 mm, dužine 32 mm</t>
  </si>
  <si>
    <t>Zaključavajući vijak, stabilan kut, promjenjiv kut, samorezni, promjera Ø 3.0 mm, dužine 34 mm</t>
  </si>
  <si>
    <t>Zaključavajući vijak, stabilan kut, promjenjiv kut, samorezni, promjera Ø 3.0 mm, dužine 36 mm</t>
  </si>
  <si>
    <t>Zaključavajući vijak, stabilan kut, promjenjiv kut, samorezni, promjera Ø 3.0 mm, dužine 38 mm</t>
  </si>
  <si>
    <t>Zaključavajući vijak, stabilan kut, promjenjiv kut, samorezni, promjera Ø 3.0 mm, dužine 40 mm</t>
  </si>
  <si>
    <t>Zaključavajući vijak, stabilan kut, promjenjiv kut, samorezni, promjera Ø 3.0 mm, dužine 42 mm</t>
  </si>
  <si>
    <t>Zaključavajući vijak, stabilan kut, promjenjiv kut, samorezni, promjera Ø 3.0 mm, dužine 44 mm</t>
  </si>
  <si>
    <t>Zaključavajući vijak, stabilan kut, promjenjiv kut, samorezni, promjera Ø 3.0 mm, dužine 46 mm</t>
  </si>
  <si>
    <t>Zaključavajući vijak, stabilan kut, promjenjiv kut, samorezni, promjera Ø 3.0 mm, dužine 48 mm</t>
  </si>
  <si>
    <t>Zaključavajući vijak, stabilan kut, promjenjiv kut, samorezni, promjera Ø 3.0 mm, dužine 50 mm</t>
  </si>
  <si>
    <t>Zaključavajući vijak, stabilan kut, promjenjiv kut, samorezni, promjera Ø 3.0 mm, dužine 52 mm</t>
  </si>
  <si>
    <t>Zaključavajući vijak, stabilan kut, promjenjiv kut, samorezni, promjera Ø 3.0 mm, dužine 54 mm</t>
  </si>
  <si>
    <t>Zaključavajući vijak, stabilan kut, promjenjiv kut, samorezni, promjera Ø 3.0 mm, dužine 56 mm</t>
  </si>
  <si>
    <t>Zaključavajući vijak, stabilan kut, promjenjiv kut, samorezni, promjera Ø 3.0 mm, dužine 58 mm</t>
  </si>
  <si>
    <t>Zaključavajući vijak, stabilan kut, promjenjiv kut, samorezni, promjera Ø 3.0 mm, dužine 60 mm</t>
  </si>
  <si>
    <t>Zaključavajući vijak, stabilan kut, promjenjiv kut, samorezni, promjera Ø 3.5 mm, dužine 10 mm</t>
  </si>
  <si>
    <t>Zaključavajući vijak, stabilan kut, promjenjiv kut, samorezni, promjera Ø 3.5 mm, dužine 12 mm</t>
  </si>
  <si>
    <t>Zaključavajući vijak, stabilan kut, promjenjiv kut, samorezni, promjera Ø 3.5 mm, dužine 14 mm</t>
  </si>
  <si>
    <t>Zaključavajući vijak, stabilan kut, promjenjiv kut, samorezni, promjera Ø 3.5 mm, dužine 16 mm</t>
  </si>
  <si>
    <t>Zaključavajući vijak, stabilan kut, promjenjiv kut, samorezni, promjera Ø 3.5 mm, dužine 18 mm</t>
  </si>
  <si>
    <t>Zaključavajući vijak, stabilan kut, promjenjiv kut, samorezni, promjera Ø 3.5 mm, dužine 20 mm</t>
  </si>
  <si>
    <t>Zaključavajući vijak, stabilan kut, promjenjiv kut, samorezni, promjera Ø 3.5 mm, dužine 22 mm</t>
  </si>
  <si>
    <t>Zaključavajući vijak, stabilan kut, promjenjiv kut, samorezni, promjera Ø 3.5 mm, dužine 24 mm</t>
  </si>
  <si>
    <t>Zaključavajući vijak, stabilan kut, promjenjiv kut, samorezni, promjera Ø 3.5 mm, dužine 26 mm</t>
  </si>
  <si>
    <t>Zaključavajući vijak, stabilan kut, promjenjiv kut, samorezni, promjera Ø 3.5 mm, dužine 28 mm</t>
  </si>
  <si>
    <t>Zaključavajući vijak, stabilan kut, promjenjiv kut, samorezni, promjera Ø 3.5 mm, dužine 30 mm</t>
  </si>
  <si>
    <t>Zaključavajući vijak, stabilan kut, promjenjiv kut, samorezni, promjera Ø 3.5 mm, dužine 32 mm</t>
  </si>
  <si>
    <t>Zaključavajući vijak, stabilan kut, promjenjiv kut, samorezni, promjera Ø 3.5 mm, dužine 34 mm</t>
  </si>
  <si>
    <t>Zaključavajući vijak, stabilan kut, promjenjiv kut, samorezni, promjera Ø 3.5 mm, dužine 36 mm</t>
  </si>
  <si>
    <t>Zaključavajući vijak, stabilan kut, promjenjiv kut, samorezni, promjera Ø 3.5 mm, dužine 38 mm</t>
  </si>
  <si>
    <t>Zaključavajući vijak, stabilan kut, promjenjiv kut, samorezni, promjera Ø 3.5 mm, dužine 40 mm</t>
  </si>
  <si>
    <t>Zaključavajući vijak, stabilan kut, promjenjiv kut, samorezni, promjera Ø 3.5 mm, dužine 42 mm</t>
  </si>
  <si>
    <t>Zaključavajući vijak, stabilan kut, promjenjiv kut, samorezni, promjera Ø 3.5 mm, dužine 44 mm</t>
  </si>
  <si>
    <t>Zaključavajući vijak, stabilan kut, promjenjiv kut, samorezni, promjera Ø 3.5 mm, dužine 46 mm</t>
  </si>
  <si>
    <t>Zaključavajući vijak, stabilan kut, promjenjiv kut, samorezni, promjera Ø 3.5 mm, dužine 48 mm</t>
  </si>
  <si>
    <t>Zaključavajući vijak, stabilan kut, promjenjiv kut, samorezni, promjera Ø 3.5 mm, dužine 50 mm</t>
  </si>
  <si>
    <t>Zaključavajući vijak, stabilan kut, promjenjiv kut, samorezni, promjera Ø 3.5 mm, dužine 52 mm</t>
  </si>
  <si>
    <t>Zaključavajući vijak, stabilan kut, promjenjiv kut, samorezni, promjera Ø 3.5 mm, dužine 54 mm</t>
  </si>
  <si>
    <t>Zaključavajući vijak, stabilan kut, promjenjiv kut, samorezni, promjera Ø 3.5 mm, dužine 56 mm</t>
  </si>
  <si>
    <t>Zaključavajući vijak, stabilan kut, promjenjiv kut, samorezni, promjera Ø 3.5 mm, dužine 58 mm</t>
  </si>
  <si>
    <t>Zaključavajući vijak, stabilan kut, promjenjiv kut, samorezni, promjera Ø 3.5 mm, dužine 60 mm</t>
  </si>
  <si>
    <t>STANDARDNI VIJCI PROMJERA Ø 3.0 MM, ČELIK</t>
  </si>
  <si>
    <t>Standardni vijak, samonarezni,promjera Ø 3.0 mm, dužine 12 mm</t>
  </si>
  <si>
    <t>Standardni vijak, samonarezni,promjera Ø 3.0 mm, dužine 14 mm</t>
  </si>
  <si>
    <t>Standardni vijak, samonarezni,promjera Ø 3.0 mm, dužine 16 mm</t>
  </si>
  <si>
    <t>Standardni vijak, samonarezni,promjera Ø 3.0 mm, dužine 18 mm</t>
  </si>
  <si>
    <t>Standardni vijak, samonarezni,promjera Ø 3.0 mm, dužine 20 mm</t>
  </si>
  <si>
    <t>Standardni vijak, samonarezni,promjera Ø 3.0 mm, dužine 22 mm</t>
  </si>
  <si>
    <t>Standardni vijak, samonarezni,promjera Ø 3.0 mm, dužine 24 mm</t>
  </si>
  <si>
    <t>Standardni vijak, samonarezni,promjera Ø 3.0 mm, dužine 26 mm</t>
  </si>
  <si>
    <t>Standardni vijak, samonarezni,promjera Ø 3.0 mm, dužine 28 mm</t>
  </si>
  <si>
    <t>Standardni vijak, samonarezni,promjera Ø 3.0 mm, dužine 30 mm</t>
  </si>
  <si>
    <t>Standardni vijak, samonarezni,promjera Ø 3.0 mm, dužine 32 mm</t>
  </si>
  <si>
    <t>Standardni vijak, samonarezni,promjera Ø 3.0 mm, dužine 34 mm</t>
  </si>
  <si>
    <t>Standardni vijak, samonarezni,promjera Ø 3.0 mm, dužine 36 mm</t>
  </si>
  <si>
    <t>Standardni vijak, samonarezni,promjera Ø 3.0 mm, dužine 38 mm</t>
  </si>
  <si>
    <t>Standardni vijak, samonarezni,promjera Ø 3.0 mm, dužine 40 mm</t>
  </si>
  <si>
    <t>Standardni vijak, samonarezni,promjera Ø 3.0 mm, dužine 42 mm</t>
  </si>
  <si>
    <t>Standardni vijak, samonarezni,promjera Ø 3.0 mm, dužine 44 mm</t>
  </si>
  <si>
    <t>Standardni vijak, samonarezni,promjera Ø 3.0 mm, dužine 46 mm</t>
  </si>
  <si>
    <t>Standardni vijak, samonarezni,promjera Ø 3.0 mm, dužine 48 mm</t>
  </si>
  <si>
    <t>Standardni vijak, samonarezni,promjera Ø 3.0 mm, dužine 50 mm</t>
  </si>
  <si>
    <t>Standardni vijak, samonarezni,promjera Ø 3.0 mm, dužine 52 mm</t>
  </si>
  <si>
    <t>Standardni vijak, samonarezni,promjera Ø 3.0 mm, dužine 54 mm</t>
  </si>
  <si>
    <t>Standardni vijak, samonarezni,promjera Ø 3.0 mm, dužine 56 mm</t>
  </si>
  <si>
    <t>Standardni vijak, samonarezni,promjera Ø 3.0 mm, dužine 58 mm</t>
  </si>
  <si>
    <t>Standardni vijak, samonarezni,promjera Ø 3.0 mm, dužine 60 mm</t>
  </si>
  <si>
    <t>STANDARDNI VIJCI PROMJERA Ø 3.5 MM, ČELIK</t>
  </si>
  <si>
    <t>Standardni vijak, samonarezni,promjera Ø 3.5 mm, dužine 10 mm</t>
  </si>
  <si>
    <t>Standardni vijak, samonarezni,promjera Ø 3.5 mm, dužine 12 mm</t>
  </si>
  <si>
    <t>Standardni vijak, samonarezni,promjera Ø 3.5 mm, dužine 14 mm</t>
  </si>
  <si>
    <t>Standardni vijak, samonarezni,promjera Ø 3.5 mm, dužine 16 mm</t>
  </si>
  <si>
    <t>Standardni vijak, samonarezni,promjera Ø 3.5 mm, dužine 18 mm</t>
  </si>
  <si>
    <t>Standardni vijak, samonarezni,promjera Ø 3.5 mm, dužine 20 mm</t>
  </si>
  <si>
    <t>Standardni vijak, samonarezni,promjera Ø 3.5 mm, dužine 22 mm</t>
  </si>
  <si>
    <t>Standardni vijak, samonarezni,promjera Ø 3.5 mm, dužine 24 mm</t>
  </si>
  <si>
    <t>Standardni vijak, samonarezni,promjera Ø 3.5 mm, dužine 26 mm</t>
  </si>
  <si>
    <t>Standardni vijak, samonarezni,promjera Ø 3.5 mm, dužine 28 mm</t>
  </si>
  <si>
    <t>Standardni vijak, samonarezni,promjera Ø 3.5 mm, dužine 30 mm</t>
  </si>
  <si>
    <t>Standardni vijak, samonarezni,promjera Ø 3.5 mm, dužine 32 mm</t>
  </si>
  <si>
    <t>Standardni vijak, samonarezni,promjera Ø 3.5 mm, dužine 34 mm</t>
  </si>
  <si>
    <t>Standardni vijak, samonarezni,promjera Ø 3.5 mm, dužine 36 mm</t>
  </si>
  <si>
    <t>Standardni vijak, samonarezni,promjera Ø 3.5 mm, dužine 38 mm</t>
  </si>
  <si>
    <t>Standardni vijak, samonarezni,promjera Ø 3.5 mm, dužine 40 mm</t>
  </si>
  <si>
    <t>Standardni vijak, samonarezni,promjera Ø 3.5 mm, dužine 42 mm</t>
  </si>
  <si>
    <t>Standardni vijak, samonarezni,promjera Ø 3.5 mm, dužine 44 mm</t>
  </si>
  <si>
    <t>Standardni vijak, samonarezni,promjera Ø 3.5 mm, dužine 46 mm</t>
  </si>
  <si>
    <t>Standardni vijak, samonarezni,promjera Ø 3.5 mm, dužine 48 mm</t>
  </si>
  <si>
    <t>Standardni vijak, samonarezni,promjera Ø 3.5 mm, dužine 50 mm</t>
  </si>
  <si>
    <t>Standardni vijak, samonarezni,promjera Ø 3.5 mm, dužine 52 mm</t>
  </si>
  <si>
    <t>Standardni vijak, samonarezni,promjera Ø 3.5 mm, dužine 54 mm</t>
  </si>
  <si>
    <t>Standardni vijak, samonarezni,promjera Ø 3.5 mm, dužine 56 mm</t>
  </si>
  <si>
    <t>Standardni vijak, samonarezni,promjera Ø 3.5 mm, dužine 58 mm</t>
  </si>
  <si>
    <t>Standardni vijak, samonarezni,promjera Ø 3.5 mm, dužine 60 mm</t>
  </si>
  <si>
    <t>TUBULARNE PLOČE</t>
  </si>
  <si>
    <t>Tubularna ploča, stabilan kut, promjenjivi kut, 4 rupe, dužine 42 mm</t>
  </si>
  <si>
    <t>Tubularna ploča, stabilan kut, promjenjivi kut, 10 rupa, dužine 102 mm</t>
  </si>
  <si>
    <t>Tubularna ploča, stabilan kut, promjenjivi kut, 12 rupa, dužine 122 mm</t>
  </si>
  <si>
    <t>RAVNE PLOČE</t>
  </si>
  <si>
    <t>Ravna ploča, stabilan kut, promjenjivi kut, broj rupa 7/2,  dužine 84 mm</t>
  </si>
  <si>
    <t>Ravna ploča stabilan kut, promjenjivi kut, broj rupa 7/4,  dužine 101 mm</t>
  </si>
  <si>
    <t>Ravna ploča stabilan kut, promjenjivi kut, broj rupa 9/4,  dužine 121 mm</t>
  </si>
  <si>
    <t>Ravna ploča, stabilan kut, promjenjivi kut, broj rupa 7/2,  dužine 100 mm</t>
  </si>
  <si>
    <t>Ravna ploča, stabilan kut, promjenjivi kut, broj rupa 7/4,  dužine 116 mm</t>
  </si>
  <si>
    <t>Ravna ploča, stabilan kut, promjenjivi kut, broj rupa 9/4,  dužine 142 mm</t>
  </si>
  <si>
    <t>Ravna ploča, stabilan kut, promjenjivi kut, broj rupa 11/4,  dužine 164 mm</t>
  </si>
  <si>
    <t>OLEOKRANSKE PLOČE</t>
  </si>
  <si>
    <t>Oleokranska ploča, stabilan kut, promjenjivi kut, 8 rupa, dužine 95 mm</t>
  </si>
  <si>
    <t>PLOČA ZA PETNU KOST</t>
  </si>
  <si>
    <t>Ploča za petnu kost, stabilan kut, promjenjivi kut, S pink, lijeva/desna, dužina 63 mm</t>
  </si>
  <si>
    <t>Ploča za petnu kost, stabilan kut, promjenjivi kut, M plava, lijeva/desna, dužina 63 mm</t>
  </si>
  <si>
    <t>Ploča za petnu kost, stabilan kut, promjenjivi kut, L zelena, lijeva/desna, dužina 63 mm</t>
  </si>
  <si>
    <t>BOČNA KLAVIKULARNA PLOČA</t>
  </si>
  <si>
    <t>Bočna klavikularna ploča, stabilan kut, promjenjivi kut, lijeva/desna, dužina 75 mm</t>
  </si>
  <si>
    <t>KLAVIKULARNA PLOČA EXT.</t>
  </si>
  <si>
    <t>Klavikularna ploča, stabilan kut, promjenjivi kut,minimalno invazivna, lijeva/desna, broj rupa 7, dužina 76 mm</t>
  </si>
  <si>
    <t>Klavikularna ploča, stabilan kut, promjenjivi kut,minimalno invazivna, lijeva/desna, broj rupa 9, dužina 92 mm</t>
  </si>
  <si>
    <t>Klavikularna ploča, stabilan kut, promjenjivi kut,minimalno invazivna, lijeva/desna, broj rupa 11, dužina 108 mm</t>
  </si>
  <si>
    <t>PLOČE ZA DISTALNI RADIJALNI BOČNI HUMERUS</t>
  </si>
  <si>
    <t>Ploča za distalni radijalni bočni humerus, stabilan kut, promjenjivi kut, broj rupa 11 + 1 dužina rupe, lijeva, dužine 116 mm</t>
  </si>
  <si>
    <t>Ploča za distalni radijalni bočni humerus, stabilan kut, promjenjivi kut, broj rupa 11 + 1 dužina rupe, desna, dužine 116 mm</t>
  </si>
  <si>
    <t>Ploča za distalni radijalni bočni humerus, stabilan kut, promjenjivi kut, broj rupa 10 + 1 dužina rupe, lijeva, dužine 95 mm</t>
  </si>
  <si>
    <t>PLOČE ZA NADLAKTIČNU KOST PROKISMALNA</t>
  </si>
  <si>
    <t>Ploča za nadlaktičnu kost proksimalnu, stabilan kut, promjenjivi kut, 8 glava/3 osovine, lijeva, dužine 90 mm</t>
  </si>
  <si>
    <t>Ploča za nadlaktičnu kost proksimalnu, stabilan kut, promjenjivi kut, 8 glava/4 osovine, lijeva, dužine 100 mm</t>
  </si>
  <si>
    <t>PALMARNA RADIJUS PLOČA</t>
  </si>
  <si>
    <t>Palmarna radijus ploča, stabilan kut, promjenjivi kut, 11 glava/5 osovine, lijeva, dužine 78 mm</t>
  </si>
  <si>
    <t>Palmarna radijus ploča, stabilan kut, promjenjivi kut, 11 glava/3 osovine, desna, dužine 58 mm</t>
  </si>
  <si>
    <t>Palmarna radijus ploča, stabilan kut, promjenjivi kut, 11 glava/5 osovine, desna, dužine 78 mm</t>
  </si>
  <si>
    <t>Palmarna radijus ploča, stabilan kut, promjenjivi kut, 9 glava/8 osovina, lijevo, dužine 104 mm</t>
  </si>
  <si>
    <t>PALMARNA RADIJUS PLOČA STANDARD</t>
  </si>
  <si>
    <t>Palmarna radijus ploča standard, stabilan kut, promjenjivi kut, 9 glava/3 osovine, lijevi oblik, dužine 55 mm</t>
  </si>
  <si>
    <t>Palmarna radijus ploča standard, stabilan kut, promjenjivi kut, 9 glava/5 osovine, lijevi oblik, dužine 71 mm</t>
  </si>
  <si>
    <t>Palmarna radijus ploča standard, stabilan kut, promjenjivi kut, 9 glava/5 osovine, desni oblik, dužine 71 mm</t>
  </si>
  <si>
    <t>PALMARNA RADIJUS PLOČA PRODUŽENA</t>
  </si>
  <si>
    <t>Palmarna radijus ploča produžena, stabilan kut, promjenjivi kut, 10 glava/3 osovine, desno, dužine 76 mm</t>
  </si>
  <si>
    <t>Palmarna radijus ploča produžena, stabilan kut, promjenjivi kut, 9 glava/5 osovina, oblik desno, dužine 71 mm</t>
  </si>
  <si>
    <t>LEĐNA RADIJUS PLOČA</t>
  </si>
  <si>
    <t>Leđna radijus ploča produžena, stabilan kut, promjenjivi kut, 7 glava/3 osovine, lijevo, dužine 67 mm</t>
  </si>
  <si>
    <t>Leđna radijus ploča produžena, stabilan kut, promjenjivi kut, 7 glava/3 osovine, desno, dužine 67 mm</t>
  </si>
  <si>
    <t>FIBULARNA PLOČA BEZ KUKE</t>
  </si>
  <si>
    <t>Fibularna ploča bez kuke, stabilan kut, promjenjivi kut, S pink,lijevo/desno, dužine 63 mm</t>
  </si>
  <si>
    <t>Fibularna ploča bez kuke, stabilan kut, promjenjivi kut,M plava,lijevo/desno, dužine 63 mm</t>
  </si>
  <si>
    <t>Fibularna ploča bez kuke, stabilan kut, promjenjivi kut, L zelena,lijevo/desno, dužine 63 mm</t>
  </si>
  <si>
    <t>162.1</t>
  </si>
  <si>
    <t>162.1.1</t>
  </si>
  <si>
    <t>162.1.2</t>
  </si>
  <si>
    <t>162.1.3</t>
  </si>
  <si>
    <t>162.1.4</t>
  </si>
  <si>
    <t>162.1.5</t>
  </si>
  <si>
    <t>162.1.6</t>
  </si>
  <si>
    <t>162.1.7</t>
  </si>
  <si>
    <t>162.1.8</t>
  </si>
  <si>
    <t>162.1.9</t>
  </si>
  <si>
    <t>162.1.10</t>
  </si>
  <si>
    <t>162.1.11</t>
  </si>
  <si>
    <t>162.1.12</t>
  </si>
  <si>
    <t>162.1.13</t>
  </si>
  <si>
    <t>162.1.14</t>
  </si>
  <si>
    <t>162.1.15</t>
  </si>
  <si>
    <t>162.1.16</t>
  </si>
  <si>
    <t>162.1.17</t>
  </si>
  <si>
    <t>162.1.18</t>
  </si>
  <si>
    <t>162.1.19</t>
  </si>
  <si>
    <t>162.1.20</t>
  </si>
  <si>
    <t>162.1.21</t>
  </si>
  <si>
    <t>162.1.22</t>
  </si>
  <si>
    <t>162.1.23</t>
  </si>
  <si>
    <t>162.1.24</t>
  </si>
  <si>
    <t>162.1.25</t>
  </si>
  <si>
    <t>162.1.26</t>
  </si>
  <si>
    <t>162.1.27</t>
  </si>
  <si>
    <t>162.1.28</t>
  </si>
  <si>
    <t>162.1.29</t>
  </si>
  <si>
    <t>162.2</t>
  </si>
  <si>
    <t>162.3</t>
  </si>
  <si>
    <t>162.4</t>
  </si>
  <si>
    <t>162.5</t>
  </si>
  <si>
    <t>162.6</t>
  </si>
  <si>
    <t>162.7</t>
  </si>
  <si>
    <t>162.8</t>
  </si>
  <si>
    <t>162.9</t>
  </si>
  <si>
    <t>162.10</t>
  </si>
  <si>
    <t>162.11</t>
  </si>
  <si>
    <t>162.12</t>
  </si>
  <si>
    <t>162.13</t>
  </si>
  <si>
    <t>162.14</t>
  </si>
  <si>
    <t>162.15</t>
  </si>
  <si>
    <t>162.16</t>
  </si>
  <si>
    <t>162.17</t>
  </si>
  <si>
    <t>162.18</t>
  </si>
  <si>
    <t>162.19</t>
  </si>
  <si>
    <t>162.20</t>
  </si>
  <si>
    <t>162.21</t>
  </si>
  <si>
    <t>162.22</t>
  </si>
  <si>
    <t>162.23</t>
  </si>
  <si>
    <t>162.24</t>
  </si>
  <si>
    <t>162.25</t>
  </si>
  <si>
    <t>162.26</t>
  </si>
  <si>
    <t>162.3.1</t>
  </si>
  <si>
    <t>162.3.2</t>
  </si>
  <si>
    <t>162.3.3</t>
  </si>
  <si>
    <t>162.3.4</t>
  </si>
  <si>
    <t>162.3.5</t>
  </si>
  <si>
    <t>162.3.6</t>
  </si>
  <si>
    <t>162.3.7</t>
  </si>
  <si>
    <t>162.3.8</t>
  </si>
  <si>
    <t>162.3.9</t>
  </si>
  <si>
    <t>162.3.10</t>
  </si>
  <si>
    <t>162.3.11</t>
  </si>
  <si>
    <t>162.3.12</t>
  </si>
  <si>
    <t>162.3.13</t>
  </si>
  <si>
    <t>162.3.14</t>
  </si>
  <si>
    <t>162.3.15</t>
  </si>
  <si>
    <t>162.3.16</t>
  </si>
  <si>
    <t>162.3.17</t>
  </si>
  <si>
    <t>162.3.18</t>
  </si>
  <si>
    <t>162.3.19</t>
  </si>
  <si>
    <t>162.3.20</t>
  </si>
  <si>
    <t>162.3.21</t>
  </si>
  <si>
    <t>162.3.22</t>
  </si>
  <si>
    <t>162.3.23</t>
  </si>
  <si>
    <t>162.3.24</t>
  </si>
  <si>
    <t>162.3.25</t>
  </si>
  <si>
    <t>162.3.26</t>
  </si>
  <si>
    <t>162.4.1</t>
  </si>
  <si>
    <t>162.4.2</t>
  </si>
  <si>
    <t>162.4.3</t>
  </si>
  <si>
    <t>162.4.4</t>
  </si>
  <si>
    <t>162.4.5</t>
  </si>
  <si>
    <t>162.4.6</t>
  </si>
  <si>
    <t>162.4.7</t>
  </si>
  <si>
    <t>162.4.8</t>
  </si>
  <si>
    <t>162.4.9</t>
  </si>
  <si>
    <t>162.4.10</t>
  </si>
  <si>
    <t>162.4.11</t>
  </si>
  <si>
    <t>162.4.12</t>
  </si>
  <si>
    <t>162.4.13</t>
  </si>
  <si>
    <t>162.4.14</t>
  </si>
  <si>
    <t>162.4.15</t>
  </si>
  <si>
    <t>162.4.16</t>
  </si>
  <si>
    <t>162.4.17</t>
  </si>
  <si>
    <t>162.4.18</t>
  </si>
  <si>
    <t>162.4.19</t>
  </si>
  <si>
    <t>162.4.20</t>
  </si>
  <si>
    <t>162.4.21</t>
  </si>
  <si>
    <t>162.4.22</t>
  </si>
  <si>
    <t>162.4.23</t>
  </si>
  <si>
    <t>162.4.24</t>
  </si>
  <si>
    <t>162.4.25</t>
  </si>
  <si>
    <t>162.5.1</t>
  </si>
  <si>
    <t>162.5.2</t>
  </si>
  <si>
    <t>162.5.3</t>
  </si>
  <si>
    <t>162.5.4</t>
  </si>
  <si>
    <t>162.5.5</t>
  </si>
  <si>
    <t>162.5.6</t>
  </si>
  <si>
    <t>162.5.7</t>
  </si>
  <si>
    <t>162.5.8</t>
  </si>
  <si>
    <t>162.5.9</t>
  </si>
  <si>
    <t>162.5.10</t>
  </si>
  <si>
    <t>162.5.11</t>
  </si>
  <si>
    <t>162.5.12</t>
  </si>
  <si>
    <t>162.5.13</t>
  </si>
  <si>
    <t>162.5.14</t>
  </si>
  <si>
    <t>162.5.15</t>
  </si>
  <si>
    <t>162.5.16</t>
  </si>
  <si>
    <t>162.5.17</t>
  </si>
  <si>
    <t>162.5.18</t>
  </si>
  <si>
    <t>162.5.19</t>
  </si>
  <si>
    <t>162.5.20</t>
  </si>
  <si>
    <t>162.5.21</t>
  </si>
  <si>
    <t>162.5.22</t>
  </si>
  <si>
    <t>162.5.23</t>
  </si>
  <si>
    <t>162.5.24</t>
  </si>
  <si>
    <t>162.5.25</t>
  </si>
  <si>
    <t>162.5.26</t>
  </si>
  <si>
    <t>162.6.1</t>
  </si>
  <si>
    <t>162.6.2</t>
  </si>
  <si>
    <t>162.6.3</t>
  </si>
  <si>
    <t>162.7.1</t>
  </si>
  <si>
    <t>162.7.2</t>
  </si>
  <si>
    <t>162.7.3</t>
  </si>
  <si>
    <t>162.7.4</t>
  </si>
  <si>
    <t>162.7.5</t>
  </si>
  <si>
    <t>162.7.6</t>
  </si>
  <si>
    <t>162.7.7</t>
  </si>
  <si>
    <t>162.8.1</t>
  </si>
  <si>
    <t>162.9.1</t>
  </si>
  <si>
    <t>162.9.2</t>
  </si>
  <si>
    <t>162.9.3</t>
  </si>
  <si>
    <t>162.10.1</t>
  </si>
  <si>
    <t>162.11.1</t>
  </si>
  <si>
    <t>162.11.2</t>
  </si>
  <si>
    <t>162.11.3</t>
  </si>
  <si>
    <t>162.12.1</t>
  </si>
  <si>
    <t>162.12.2</t>
  </si>
  <si>
    <t>162.12.3</t>
  </si>
  <si>
    <t>162.13.1</t>
  </si>
  <si>
    <t>162.13.2</t>
  </si>
  <si>
    <t>162.14.1</t>
  </si>
  <si>
    <t>162.14.2</t>
  </si>
  <si>
    <t>162.14.3</t>
  </si>
  <si>
    <t>162.14.4</t>
  </si>
  <si>
    <t>162.15.1</t>
  </si>
  <si>
    <t>162.15.2</t>
  </si>
  <si>
    <t>162.15.3</t>
  </si>
  <si>
    <t>162.16.1</t>
  </si>
  <si>
    <t>162.16.2</t>
  </si>
  <si>
    <t>162.17.1</t>
  </si>
  <si>
    <t>162.17.2</t>
  </si>
  <si>
    <t>162.18.1</t>
  </si>
  <si>
    <t>162.18.2</t>
  </si>
  <si>
    <t>162.18.3</t>
  </si>
  <si>
    <t>GRUPA PREDMETA NABAVE 163 - CEMENT ZA VERTEBROPLASTIKU</t>
  </si>
  <si>
    <t>Cement za vertebroplastiku, visokoviskozan, radiovidljiv, prah 20g =&gt; sastav Polymethylmethacrylate 63.1%, Benzoyl peroxide 0.5%, Barium sulfat 27.3%, Hydroxyapatite 9.1%, tekućina 8.6g =&gt; sastav Methyl Methacrylate 98.5%, N-N dimethyl-p-toluidine 1.5%, Hydroquinone 20pp, sustav za miješanje visokoviskoznog cementa, injektor za apliciranje visokoviskoznog cementa</t>
  </si>
  <si>
    <t>Igle za vertebroplastiku 11G i 13G, stainless steel</t>
  </si>
  <si>
    <t>Igle za vertebroplastiku 11G i 13G sa biopsijskim iglama, stainless steel</t>
  </si>
  <si>
    <t>163.1</t>
  </si>
  <si>
    <t>163.2</t>
  </si>
  <si>
    <t>163.3</t>
  </si>
  <si>
    <t>GRUPA PREDMETA NABAVE 164 - EKSANGVINACIJSKA PODVEZNICA</t>
  </si>
  <si>
    <t>Eksangvinacijska podveznica, sterilna, jednokratna, aplikacija kroz 15 sekundi, postavljanje sa mehaničkim rolanjem od distalnog prema proksimalnom dijelu uda, bez primjene pumpe, kabela i dodatne trake za eksangvinaciju - mala</t>
  </si>
  <si>
    <t>Eksangvinacijska podveznica, sterilna, jednokratna, aplikacija kroz 15 sekundi, postavljanje sa mehaničkim rolanjem od distalnog prema proksimalnom dijelu uda, bez primjene pumpe, kabela i dodatne trake za eksangvinaciju - srednja</t>
  </si>
  <si>
    <t>Eksangvinacijska podveznica, sterilna, jednokratna, aplikacija kroz 15 sekundi, postavljanje sa mehaničkim rolanjem od distalnog prema proksimalnom dijelu uda, bez primjene pumpe, kabela i dodatne trake za eksangvinaciju - velika</t>
  </si>
  <si>
    <t>Eksangvinacijska podveznica, sterilna, jednokratna, aplikacija kroz 15 sekundi, postavljanje sa mehaničkim rolanjem od distalnog prema proksimalnom dijelu uda, bez primjene pumpe, kabela i dodatne trake za eksangvinaciju - ekstra velika</t>
  </si>
  <si>
    <t>Eksangvinacijska podveznica, sterilna, jednokratna, aplikacija kroz 15 sekundi, postavljanje sa mehaničkim rolanjem od distalnog prema proksimalnom dijelu uda za stopalo i gležanj</t>
  </si>
  <si>
    <t>Eksangvinacijska podveznica, sterilna, jednokratna, aplikacija kroz 15 sekundi, postavljanje sa mehaničkim rolanjem od distalnog prema proksimalnom dijelu uda za ruku i ručni zglob</t>
  </si>
  <si>
    <t>164.1</t>
  </si>
  <si>
    <t>164.2</t>
  </si>
  <si>
    <t>164.3</t>
  </si>
  <si>
    <t>164.4</t>
  </si>
  <si>
    <t>164.5</t>
  </si>
  <si>
    <t>164.6</t>
  </si>
  <si>
    <t>GRUPA PREDMETA NABAVE 165 - OSCILIRAJUĆE - SAGITALNE PILE</t>
  </si>
  <si>
    <t>Oscilirajuće / sagitalne pile, nesterilne, za ACF, Microaire, Stryker, Conmed, De Soutter, Smith &amp; Nephew, Aesculap, DePuy Synthes, Zimmer Biomet, Brasseler / Tava</t>
  </si>
  <si>
    <t>Oscilirajuće / sagitalne pile, nesterilne, široke za ACF, Microaire, Stryker, Conmed, De Soutter, Smith &amp; Nephew, Aesculap, DePuy Synthes, Zimmer Biomet, Brasseler / Tava</t>
  </si>
  <si>
    <t>165.1</t>
  </si>
  <si>
    <t>165.2</t>
  </si>
  <si>
    <t>7 radii (radijus) dizajn</t>
  </si>
  <si>
    <t>dizajn podudarne kretnje zglobova i površina visokopolirana površina radi smanjenja koeficijenta trenja</t>
  </si>
  <si>
    <t>8 veličina</t>
  </si>
  <si>
    <t xml:space="preserve">materijal CoCr </t>
  </si>
  <si>
    <t xml:space="preserve">8 veličina </t>
  </si>
  <si>
    <t>"fixed bearing"</t>
  </si>
  <si>
    <t>min 4 veličine i 4 različitih debljina (9,11,14,17mm)</t>
  </si>
  <si>
    <t xml:space="preserve">materijal polietilen,  6 veličina (25,28,31,34,37,40mm) </t>
  </si>
  <si>
    <t xml:space="preserve">GRUPA PREDMETA NABAVE 166 - CJELOVITA BESCEMENTNA ENDOPROTEZA KOLJENA </t>
  </si>
  <si>
    <t>166.1</t>
  </si>
  <si>
    <t>166.2</t>
  </si>
  <si>
    <t>166.3</t>
  </si>
  <si>
    <t>166.4</t>
  </si>
  <si>
    <t>materijal titanska legura (Ti-6AI-4V)</t>
  </si>
  <si>
    <t>press - fit kapa presvučena porotitanijumom s 1.3mm proširenja promjera čašice za osiguranje "press fit"/primarne stabilnosti</t>
  </si>
  <si>
    <t>16 veličina acetabuluma od 40-70 mm</t>
  </si>
  <si>
    <t>postavljanje polietilenskog umetka</t>
  </si>
  <si>
    <t>materijal polietilen visoke molekularne strukture (XLPE)</t>
  </si>
  <si>
    <t>standardni modularni i 10° kosine</t>
  </si>
  <si>
    <t>unutarnji promjer za glavice 22,28,32, 36,40 mm</t>
  </si>
  <si>
    <t>promjeri 22, 28, 32, 36, 40 mm</t>
  </si>
  <si>
    <t xml:space="preserve">materijal titanska legura presvučena Hidroksiapatitom u cijelosti i opcija stema s presvučenim HA proksimalnim dijelom, strukturirana površina  </t>
  </si>
  <si>
    <t>vijak promjera 6,5 mm , 15 do 50mm</t>
  </si>
  <si>
    <t>167.1</t>
  </si>
  <si>
    <t>167.2</t>
  </si>
  <si>
    <t>167.3</t>
  </si>
  <si>
    <t>167.4</t>
  </si>
  <si>
    <t>167.5</t>
  </si>
  <si>
    <t>GRUPA PREDMETA NABAVE 167 - CJELOVITA CEMENTNA ENDOPROTEZA KUKA S METAFIZNIM UKOTVLJENJEM</t>
  </si>
</sst>
</file>

<file path=xl/styles.xml><?xml version="1.0" encoding="utf-8"?>
<styleSheet xmlns="http://schemas.openxmlformats.org/spreadsheetml/2006/main">
  <numFmts count="10">
    <numFmt numFmtId="44" formatCode="_-* #,##0.00\ &quot;kn&quot;_-;\-* #,##0.00\ &quot;kn&quot;_-;_-* &quot;-&quot;??\ &quot;kn&quot;_-;_-@_-"/>
    <numFmt numFmtId="43" formatCode="_-* #,##0.00\ _k_n_-;\-* #,##0.00\ _k_n_-;_-* &quot;-&quot;??\ _k_n_-;_-@_-"/>
    <numFmt numFmtId="164" formatCode="_-* #,##0.00_-;\-* #,##0.00_-;_-* &quot;-&quot;??_-;_-@_-"/>
    <numFmt numFmtId="165" formatCode="[$-41A]General"/>
    <numFmt numFmtId="166" formatCode="_-* #,##0.00\ _H_R_K_-;\-* #,##0.00\ _H_R_K_-;_-* &quot;-&quot;??\ _H_R_K_-;_-@_-"/>
    <numFmt numFmtId="167" formatCode="m/d"/>
    <numFmt numFmtId="168" formatCode="#,##0.00\ &quot;kn&quot;"/>
    <numFmt numFmtId="169" formatCode="00000"/>
    <numFmt numFmtId="170" formatCode="#,##0.00\ _k_n"/>
    <numFmt numFmtId="171" formatCode="_(* #,##0.00_);_(* \(#,##0.00\);_(* &quot;-&quot;??_);_(@_)"/>
  </numFmts>
  <fonts count="8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charset val="238"/>
    </font>
    <font>
      <sz val="10"/>
      <name val="Arial"/>
      <family val="2"/>
      <charset val="238"/>
    </font>
    <font>
      <sz val="10"/>
      <name val="Arial"/>
      <family val="2"/>
    </font>
    <font>
      <sz val="11"/>
      <color indexed="8"/>
      <name val="Calibri"/>
      <family val="2"/>
      <charset val="238"/>
    </font>
    <font>
      <sz val="10"/>
      <name val="Arial Narrow"/>
      <family val="2"/>
      <charset val="238"/>
    </font>
    <font>
      <sz val="9"/>
      <name val="Arial Narrow"/>
      <family val="2"/>
      <charset val="238"/>
    </font>
    <font>
      <b/>
      <sz val="9"/>
      <name val="Arial Narrow"/>
      <family val="2"/>
      <charset val="238"/>
    </font>
    <font>
      <sz val="11"/>
      <color indexed="8"/>
      <name val="Calibri"/>
      <family val="2"/>
    </font>
    <font>
      <sz val="8"/>
      <name val="Arial"/>
      <family val="2"/>
      <charset val="238"/>
    </font>
    <font>
      <sz val="11"/>
      <color indexed="8"/>
      <name val="Times New Roman"/>
      <family val="1"/>
      <charset val="238"/>
    </font>
    <font>
      <sz val="11"/>
      <color indexed="8"/>
      <name val="Times New Roman"/>
      <family val="2"/>
      <charset val="238"/>
    </font>
    <font>
      <sz val="8"/>
      <name val="Calibri"/>
      <family val="2"/>
    </font>
    <font>
      <sz val="10"/>
      <name val="宋体"/>
      <family val="3"/>
      <charset val="134"/>
    </font>
    <font>
      <sz val="8"/>
      <name val="Calibri"/>
      <family val="2"/>
    </font>
    <font>
      <sz val="10"/>
      <name val="Arial"/>
      <family val="2"/>
      <charset val="238"/>
    </font>
    <font>
      <sz val="11"/>
      <color theme="1"/>
      <name val="Calibri"/>
      <family val="2"/>
      <scheme val="minor"/>
    </font>
    <font>
      <sz val="11"/>
      <color theme="1"/>
      <name val="Calibri"/>
      <family val="2"/>
      <charset val="238"/>
      <scheme val="minor"/>
    </font>
    <font>
      <sz val="11"/>
      <color rgb="FF000000"/>
      <name val="Calibri"/>
      <family val="2"/>
      <charset val="238"/>
    </font>
    <font>
      <sz val="10"/>
      <color theme="1"/>
      <name val="Arial1"/>
      <charset val="238"/>
    </font>
    <font>
      <sz val="11"/>
      <color rgb="FF3F3F76"/>
      <name val="Calibri"/>
      <family val="2"/>
      <charset val="238"/>
      <scheme val="minor"/>
    </font>
    <font>
      <sz val="11"/>
      <color rgb="FF9C6500"/>
      <name val="Calibri"/>
      <family val="2"/>
      <charset val="238"/>
      <scheme val="minor"/>
    </font>
    <font>
      <sz val="11"/>
      <color rgb="FF000000"/>
      <name val="Times New Roman"/>
      <family val="2"/>
      <charset val="238"/>
    </font>
    <font>
      <sz val="11"/>
      <color rgb="FF000000"/>
      <name val="Arial"/>
      <family val="2"/>
      <charset val="238"/>
    </font>
    <font>
      <sz val="11"/>
      <color rgb="FF000000"/>
      <name val="Calibri"/>
      <family val="2"/>
      <charset val="1"/>
    </font>
    <font>
      <sz val="8"/>
      <name val="Calibri"/>
      <family val="2"/>
      <scheme val="minor"/>
    </font>
    <font>
      <i/>
      <sz val="11"/>
      <color rgb="FF7F7F7F"/>
      <name val="Calibri"/>
      <family val="2"/>
      <charset val="238"/>
      <scheme val="minor"/>
    </font>
    <font>
      <b/>
      <sz val="10"/>
      <name val="Arial Narrow"/>
      <family val="2"/>
      <charset val="238"/>
    </font>
    <font>
      <i/>
      <sz val="10"/>
      <color rgb="FF7F7F7F"/>
      <name val="Arial"/>
      <family val="2"/>
      <charset val="238"/>
    </font>
    <font>
      <sz val="10"/>
      <color rgb="FF000000"/>
      <name val="Arial"/>
      <family val="2"/>
      <charset val="238"/>
    </font>
    <font>
      <sz val="10"/>
      <color theme="1"/>
      <name val="Arial Narrow"/>
      <family val="2"/>
      <charset val="238"/>
    </font>
    <font>
      <b/>
      <sz val="10"/>
      <color theme="1"/>
      <name val="Arial Narrow"/>
      <family val="2"/>
      <charset val="238"/>
    </font>
    <font>
      <b/>
      <sz val="10"/>
      <color indexed="8"/>
      <name val="Arial Narrow"/>
      <family val="2"/>
      <charset val="238"/>
    </font>
    <font>
      <sz val="10"/>
      <color indexed="8"/>
      <name val="Arial Narrow"/>
      <family val="2"/>
      <charset val="238"/>
    </font>
    <font>
      <sz val="10"/>
      <color indexed="63"/>
      <name val="Arial Narrow"/>
      <family val="2"/>
      <charset val="238"/>
    </font>
    <font>
      <sz val="10"/>
      <color rgb="FF212121"/>
      <name val="Arial Narrow"/>
      <family val="2"/>
      <charset val="238"/>
    </font>
    <font>
      <sz val="9"/>
      <color theme="1"/>
      <name val="Arial Narrow"/>
      <family val="2"/>
      <charset val="238"/>
    </font>
    <font>
      <i/>
      <sz val="11"/>
      <color indexed="23"/>
      <name val="Calibri"/>
      <family val="2"/>
      <charset val="238"/>
    </font>
    <font>
      <sz val="10"/>
      <name val="Times New Roman"/>
      <family val="1"/>
    </font>
    <font>
      <b/>
      <sz val="12"/>
      <name val="Arial Narrow"/>
      <family val="2"/>
      <charset val="238"/>
    </font>
    <font>
      <sz val="12"/>
      <name val="Arial Narrow"/>
      <family val="2"/>
      <charset val="238"/>
    </font>
    <font>
      <sz val="12"/>
      <color theme="1"/>
      <name val="Arial Narrow"/>
      <family val="2"/>
      <charset val="238"/>
    </font>
    <font>
      <b/>
      <sz val="12"/>
      <color theme="1"/>
      <name val="Arial Narrow"/>
      <family val="2"/>
      <charset val="238"/>
    </font>
    <font>
      <b/>
      <sz val="14"/>
      <name val="Arial Narrow"/>
      <family val="2"/>
      <charset val="238"/>
    </font>
    <font>
      <b/>
      <sz val="16"/>
      <name val="Arial Narrow"/>
      <family val="2"/>
      <charset val="238"/>
    </font>
    <font>
      <b/>
      <sz val="16"/>
      <color theme="1"/>
      <name val="Arial Narrow"/>
      <family val="2"/>
      <charset val="238"/>
    </font>
    <font>
      <b/>
      <sz val="18"/>
      <name val="Arial Narrow"/>
      <family val="2"/>
      <charset val="238"/>
    </font>
    <font>
      <b/>
      <sz val="11"/>
      <name val="Arial Narrow"/>
      <family val="2"/>
      <charset val="238"/>
    </font>
    <font>
      <sz val="11"/>
      <name val="Arial Narrow"/>
      <family val="2"/>
      <charset val="238"/>
    </font>
    <font>
      <sz val="11"/>
      <color theme="1"/>
      <name val="Arial Narrow"/>
      <family val="2"/>
      <charset val="238"/>
    </font>
    <font>
      <b/>
      <sz val="11"/>
      <color theme="1"/>
      <name val="Arial Narrow"/>
      <family val="2"/>
      <charset val="238"/>
    </font>
    <font>
      <b/>
      <u/>
      <sz val="10"/>
      <name val="Arial Narrow"/>
      <family val="2"/>
      <charset val="238"/>
    </font>
    <font>
      <sz val="16"/>
      <name val="Arial Narrow"/>
      <family val="2"/>
      <charset val="238"/>
    </font>
    <font>
      <sz val="16"/>
      <color theme="1"/>
      <name val="Arial Narrow"/>
      <family val="2"/>
      <charset val="238"/>
    </font>
    <font>
      <b/>
      <i/>
      <sz val="18"/>
      <name val="Arial Narrow"/>
      <family val="2"/>
      <charset val="238"/>
    </font>
    <font>
      <sz val="18"/>
      <name val="Arial Narrow"/>
      <family val="2"/>
      <charset val="238"/>
    </font>
    <font>
      <b/>
      <sz val="18"/>
      <color theme="1"/>
      <name val="Arial Narrow"/>
      <family val="2"/>
      <charset val="238"/>
    </font>
    <font>
      <sz val="18"/>
      <color theme="1"/>
      <name val="Arial Narrow"/>
      <family val="2"/>
      <charset val="238"/>
    </font>
    <font>
      <strike/>
      <sz val="10"/>
      <name val="Arial Narrow"/>
      <family val="2"/>
    </font>
    <font>
      <sz val="10"/>
      <color rgb="FFFF0000"/>
      <name val="Arial Narrow"/>
      <family val="2"/>
      <charset val="238"/>
    </font>
    <font>
      <b/>
      <sz val="10"/>
      <color rgb="FFFF0000"/>
      <name val="Arial Narrow"/>
      <family val="2"/>
      <charset val="238"/>
    </font>
    <font>
      <sz val="10"/>
      <color rgb="FFFF0000"/>
      <name val="Arial Narrow"/>
      <family val="2"/>
    </font>
    <font>
      <b/>
      <sz val="10"/>
      <color rgb="FFFF0000"/>
      <name val="Arial Narrow"/>
      <family val="2"/>
    </font>
    <font>
      <sz val="12"/>
      <color theme="1"/>
      <name val="Calibri"/>
      <family val="2"/>
      <scheme val="minor"/>
    </font>
    <font>
      <sz val="11"/>
      <color indexed="8"/>
      <name val="Calibri"/>
      <family val="2"/>
      <scheme val="minor"/>
    </font>
    <font>
      <sz val="10"/>
      <name val="宋体"/>
      <charset val="134"/>
    </font>
    <font>
      <sz val="10"/>
      <name val="Arial"/>
      <family val="2"/>
      <charset val="1"/>
    </font>
    <font>
      <sz val="12"/>
      <name val="Times New Roman"/>
      <family val="1"/>
      <charset val="238"/>
    </font>
    <font>
      <sz val="11"/>
      <color rgb="FF9C5700"/>
      <name val="Calibri"/>
      <family val="2"/>
      <scheme val="minor"/>
    </font>
    <font>
      <sz val="11"/>
      <color rgb="FF3F3F76"/>
      <name val="Calibri"/>
      <family val="2"/>
      <scheme val="minor"/>
    </font>
  </fonts>
  <fills count="8">
    <fill>
      <patternFill patternType="none"/>
    </fill>
    <fill>
      <patternFill patternType="gray125"/>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E5E5FF"/>
        <bgColor indexed="64"/>
      </patternFill>
    </fill>
    <fill>
      <patternFill patternType="solid">
        <fgColor rgb="FFF3F3FF"/>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right/>
      <top style="thin">
        <color rgb="FF000000"/>
      </top>
      <bottom/>
      <diagonal/>
    </border>
    <border>
      <left/>
      <right/>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s>
  <cellStyleXfs count="1024">
    <xf numFmtId="0" fontId="0" fillId="0" borderId="0"/>
    <xf numFmtId="164" fontId="12" fillId="0" borderId="0" applyFont="0" applyFill="0" applyBorder="0" applyAlignment="0" applyProtection="0"/>
    <xf numFmtId="166" fontId="13" fillId="0" borderId="0" applyFont="0" applyFill="0" applyBorder="0" applyAlignment="0" applyProtection="0"/>
    <xf numFmtId="164" fontId="12" fillId="0" borderId="0" applyFont="0" applyFill="0" applyBorder="0" applyAlignment="0" applyProtection="0"/>
    <xf numFmtId="164" fontId="26" fillId="0" borderId="0" applyFont="0" applyFill="0" applyBorder="0" applyAlignment="0" applyProtection="0"/>
    <xf numFmtId="43" fontId="27" fillId="0" borderId="0" applyFont="0" applyFill="0" applyBorder="0" applyAlignment="0" applyProtection="0"/>
    <xf numFmtId="0" fontId="12" fillId="0" borderId="0" applyFont="0" applyFill="0" applyBorder="0" applyAlignment="0" applyProtection="0"/>
    <xf numFmtId="0" fontId="28" fillId="0" borderId="0"/>
    <xf numFmtId="165" fontId="29" fillId="0" borderId="0"/>
    <xf numFmtId="0" fontId="14" fillId="0" borderId="0"/>
    <xf numFmtId="0" fontId="11" fillId="0" borderId="0"/>
    <xf numFmtId="0" fontId="30" fillId="2" borderId="5" applyNumberFormat="0" applyAlignment="0" applyProtection="0"/>
    <xf numFmtId="0" fontId="30" fillId="2" borderId="5" applyNumberFormat="0" applyAlignment="0" applyProtection="0"/>
    <xf numFmtId="0" fontId="31" fillId="3" borderId="0" applyNumberFormat="0" applyBorder="0" applyAlignment="0" applyProtection="0"/>
    <xf numFmtId="0" fontId="31" fillId="3" borderId="0" applyNumberFormat="0" applyBorder="0" applyAlignment="0" applyProtection="0"/>
    <xf numFmtId="0" fontId="13" fillId="0" borderId="0"/>
    <xf numFmtId="0" fontId="13" fillId="0" borderId="0"/>
    <xf numFmtId="0" fontId="26" fillId="0" borderId="0"/>
    <xf numFmtId="0" fontId="25" fillId="0" borderId="0"/>
    <xf numFmtId="0" fontId="26" fillId="0" borderId="0"/>
    <xf numFmtId="0" fontId="26" fillId="0" borderId="0"/>
    <xf numFmtId="0" fontId="26" fillId="0" borderId="0"/>
    <xf numFmtId="0" fontId="12" fillId="0" borderId="0"/>
    <xf numFmtId="0" fontId="26" fillId="0" borderId="0"/>
    <xf numFmtId="0" fontId="26" fillId="0" borderId="0"/>
    <xf numFmtId="0" fontId="12" fillId="0" borderId="0"/>
    <xf numFmtId="0" fontId="13" fillId="0" borderId="0"/>
    <xf numFmtId="0" fontId="19" fillId="0" borderId="0"/>
    <xf numFmtId="0" fontId="13" fillId="0" borderId="0"/>
    <xf numFmtId="0" fontId="19" fillId="0" borderId="0"/>
    <xf numFmtId="0" fontId="12" fillId="0" borderId="0"/>
    <xf numFmtId="0" fontId="13" fillId="0" borderId="0"/>
    <xf numFmtId="0" fontId="11" fillId="0" borderId="0"/>
    <xf numFmtId="0" fontId="18" fillId="0" borderId="0"/>
    <xf numFmtId="0" fontId="20" fillId="0" borderId="0"/>
    <xf numFmtId="0" fontId="13" fillId="0" borderId="0"/>
    <xf numFmtId="0" fontId="12" fillId="0" borderId="0"/>
    <xf numFmtId="0" fontId="20" fillId="0" borderId="0"/>
    <xf numFmtId="0" fontId="26" fillId="0" borderId="0"/>
    <xf numFmtId="0" fontId="1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3" fillId="0" borderId="0"/>
    <xf numFmtId="0" fontId="12" fillId="0" borderId="0"/>
    <xf numFmtId="0" fontId="13" fillId="0" borderId="0"/>
    <xf numFmtId="0" fontId="13" fillId="0" borderId="0"/>
    <xf numFmtId="0" fontId="27" fillId="0" borderId="0"/>
    <xf numFmtId="0" fontId="26" fillId="0" borderId="0"/>
    <xf numFmtId="0" fontId="26" fillId="0" borderId="0"/>
    <xf numFmtId="0" fontId="12" fillId="0" borderId="0"/>
    <xf numFmtId="0" fontId="12" fillId="0" borderId="0"/>
    <xf numFmtId="0" fontId="27" fillId="0" borderId="0"/>
    <xf numFmtId="0" fontId="12" fillId="0" borderId="0"/>
    <xf numFmtId="0" fontId="26" fillId="0" borderId="0"/>
    <xf numFmtId="0" fontId="12" fillId="0" borderId="0"/>
    <xf numFmtId="0" fontId="11" fillId="0" borderId="0"/>
    <xf numFmtId="0" fontId="11" fillId="0" borderId="0"/>
    <xf numFmtId="0" fontId="12" fillId="0" borderId="0"/>
    <xf numFmtId="0" fontId="27" fillId="0" borderId="0"/>
    <xf numFmtId="0" fontId="27" fillId="0" borderId="0"/>
    <xf numFmtId="0" fontId="27" fillId="0" borderId="0"/>
    <xf numFmtId="0" fontId="12" fillId="0" borderId="0"/>
    <xf numFmtId="0" fontId="27" fillId="0" borderId="0"/>
    <xf numFmtId="0" fontId="12" fillId="4" borderId="6" applyNumberFormat="0" applyFont="0" applyAlignment="0" applyProtection="0"/>
    <xf numFmtId="0" fontId="21" fillId="0" borderId="0"/>
    <xf numFmtId="0" fontId="32" fillId="0" borderId="0"/>
    <xf numFmtId="0" fontId="12" fillId="0" borderId="0"/>
    <xf numFmtId="0" fontId="12" fillId="0" borderId="0"/>
    <xf numFmtId="0" fontId="11"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33" fillId="0" borderId="0"/>
    <xf numFmtId="164" fontId="27" fillId="0" borderId="0" applyFont="0" applyFill="0" applyBorder="0" applyAlignment="0" applyProtection="0"/>
    <xf numFmtId="0" fontId="23" fillId="0" borderId="0"/>
    <xf numFmtId="43" fontId="26" fillId="0" borderId="0" applyFont="0" applyFill="0" applyBorder="0" applyAlignment="0" applyProtection="0"/>
    <xf numFmtId="0" fontId="34" fillId="0" borderId="0"/>
    <xf numFmtId="0" fontId="34" fillId="0" borderId="0"/>
    <xf numFmtId="0" fontId="34" fillId="0" borderId="0"/>
    <xf numFmtId="0" fontId="26" fillId="0" borderId="0"/>
    <xf numFmtId="0" fontId="26" fillId="0" borderId="0"/>
    <xf numFmtId="164" fontId="12" fillId="0" borderId="0" applyFont="0" applyFill="0" applyBorder="0" applyAlignment="0" applyProtection="0"/>
    <xf numFmtId="164"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0" fontId="11" fillId="0" borderId="0"/>
    <xf numFmtId="0" fontId="11" fillId="0" borderId="0"/>
    <xf numFmtId="0" fontId="11" fillId="0" borderId="0" applyNumberFormat="0" applyFill="0" applyBorder="0" applyProtection="0"/>
    <xf numFmtId="0" fontId="13" fillId="0" borderId="0"/>
    <xf numFmtId="0" fontId="11" fillId="0" borderId="0"/>
    <xf numFmtId="0" fontId="11" fillId="0" borderId="0"/>
    <xf numFmtId="0" fontId="11" fillId="0" borderId="0"/>
    <xf numFmtId="164" fontId="10" fillId="0" borderId="0" applyFont="0" applyFill="0" applyBorder="0" applyAlignment="0" applyProtection="0"/>
    <xf numFmtId="164" fontId="1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18" fillId="0" borderId="0" applyFont="0" applyFill="0" applyBorder="0" applyAlignment="0" applyProtection="0"/>
    <xf numFmtId="9" fontId="26"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164" fontId="26" fillId="0" borderId="0" applyFont="0" applyFill="0" applyBorder="0" applyAlignment="0" applyProtection="0"/>
    <xf numFmtId="0" fontId="7" fillId="0" borderId="0"/>
    <xf numFmtId="9" fontId="26" fillId="0" borderId="0" applyFont="0" applyFill="0" applyBorder="0" applyAlignment="0" applyProtection="0"/>
    <xf numFmtId="44" fontId="26" fillId="0" borderId="0" applyFont="0" applyFill="0" applyBorder="0" applyAlignment="0" applyProtection="0"/>
    <xf numFmtId="0" fontId="36" fillId="0" borderId="0" applyNumberForma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8" fillId="0" borderId="0" applyBorder="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9"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5" fillId="0" borderId="0"/>
    <xf numFmtId="9" fontId="5" fillId="0" borderId="0" applyFont="0" applyFill="0" applyBorder="0" applyAlignment="0" applyProtection="0"/>
    <xf numFmtId="43" fontId="12" fillId="0" borderId="0" applyFont="0" applyFill="0" applyBorder="0" applyAlignment="0" applyProtection="0"/>
    <xf numFmtId="165" fontId="28" fillId="0" borderId="0"/>
    <xf numFmtId="0" fontId="47" fillId="0" borderId="0" applyNumberFormat="0" applyFill="0" applyBorder="0" applyAlignment="0" applyProtection="0"/>
    <xf numFmtId="0" fontId="12" fillId="0" borderId="0"/>
    <xf numFmtId="0" fontId="12" fillId="0" borderId="0"/>
    <xf numFmtId="0" fontId="12" fillId="0" borderId="0"/>
    <xf numFmtId="0" fontId="11" fillId="0" borderId="0"/>
    <xf numFmtId="0" fontId="26" fillId="0" borderId="0"/>
    <xf numFmtId="0" fontId="18" fillId="0" borderId="0"/>
    <xf numFmtId="0" fontId="12" fillId="0" borderId="0"/>
    <xf numFmtId="0" fontId="5" fillId="0" borderId="0"/>
    <xf numFmtId="0" fontId="26" fillId="0" borderId="0"/>
    <xf numFmtId="0" fontId="18" fillId="0" borderId="0"/>
    <xf numFmtId="0" fontId="12" fillId="0" borderId="0"/>
    <xf numFmtId="0" fontId="12" fillId="0" borderId="0"/>
    <xf numFmtId="0" fontId="5" fillId="0" borderId="0"/>
    <xf numFmtId="9" fontId="12" fillId="0" borderId="0" applyFont="0" applyFill="0" applyBorder="0" applyAlignment="0" applyProtection="0"/>
    <xf numFmtId="9" fontId="12" fillId="0" borderId="0" applyFont="0" applyFill="0" applyBorder="0" applyAlignment="0" applyProtection="0"/>
    <xf numFmtId="164" fontId="48" fillId="0" borderId="0" applyFont="0" applyFill="0" applyBorder="0" applyAlignment="0" applyProtection="0"/>
    <xf numFmtId="0" fontId="5" fillId="0" borderId="0"/>
    <xf numFmtId="9" fontId="5" fillId="0" borderId="0" applyFont="0" applyFill="0" applyBorder="0" applyAlignment="0" applyProtection="0"/>
    <xf numFmtId="164" fontId="5"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164" fontId="26" fillId="0" borderId="0" applyFont="0" applyFill="0" applyBorder="0" applyAlignment="0" applyProtection="0"/>
    <xf numFmtId="0" fontId="7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0" fontId="73" fillId="0" borderId="0"/>
    <xf numFmtId="0" fontId="2" fillId="0" borderId="0"/>
    <xf numFmtId="0" fontId="2" fillId="0" borderId="0"/>
    <xf numFmtId="0" fontId="74" fillId="0" borderId="0"/>
    <xf numFmtId="0" fontId="2" fillId="0" borderId="0"/>
    <xf numFmtId="0" fontId="75" fillId="0" borderId="0"/>
    <xf numFmtId="0" fontId="2" fillId="0" borderId="0"/>
    <xf numFmtId="165" fontId="28" fillId="0" borderId="0"/>
    <xf numFmtId="0" fontId="2" fillId="0" borderId="0"/>
    <xf numFmtId="164" fontId="73" fillId="0" borderId="0" applyFont="0" applyFill="0" applyBorder="0" applyAlignment="0" applyProtection="0"/>
    <xf numFmtId="164" fontId="73" fillId="0" borderId="0" applyFont="0" applyFill="0" applyBorder="0" applyAlignment="0" applyProtection="0"/>
    <xf numFmtId="0" fontId="12" fillId="0" borderId="0"/>
    <xf numFmtId="0" fontId="12" fillId="0" borderId="0"/>
    <xf numFmtId="43" fontId="26" fillId="0" borderId="0" applyFont="0" applyFill="0" applyBorder="0" applyAlignment="0" applyProtection="0"/>
    <xf numFmtId="0" fontId="76" fillId="0" borderId="0"/>
    <xf numFmtId="0" fontId="34" fillId="0" borderId="0"/>
    <xf numFmtId="0" fontId="76" fillId="0" borderId="0"/>
    <xf numFmtId="0" fontId="12" fillId="0" borderId="0"/>
    <xf numFmtId="0" fontId="34" fillId="0" borderId="0"/>
    <xf numFmtId="0" fontId="12" fillId="0" borderId="0"/>
    <xf numFmtId="0" fontId="36" fillId="0" borderId="0" applyNumberFormat="0" applyFill="0" applyBorder="0" applyAlignment="0" applyProtection="0"/>
    <xf numFmtId="9" fontId="2" fillId="0" borderId="0" applyFont="0" applyFill="0" applyBorder="0" applyAlignment="0" applyProtection="0"/>
    <xf numFmtId="0" fontId="11" fillId="0" borderId="0" applyNumberForma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6"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78" fillId="3" borderId="0" applyNumberFormat="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77" fillId="0" borderId="0"/>
    <xf numFmtId="0" fontId="79" fillId="2" borderId="5" applyNumberFormat="0" applyAlignment="0" applyProtection="0"/>
    <xf numFmtId="0" fontId="1" fillId="0" borderId="0"/>
    <xf numFmtId="9" fontId="1" fillId="0" borderId="0" applyFont="0" applyFill="0" applyBorder="0" applyAlignment="0" applyProtection="0"/>
  </cellStyleXfs>
  <cellXfs count="1206">
    <xf numFmtId="0" fontId="0" fillId="0" borderId="0" xfId="0"/>
    <xf numFmtId="0" fontId="15" fillId="0" borderId="1" xfId="70"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protection locked="0"/>
    </xf>
    <xf numFmtId="4" fontId="15" fillId="0" borderId="1" xfId="0" applyNumberFormat="1" applyFont="1" applyFill="1" applyBorder="1" applyAlignment="1" applyProtection="1">
      <alignment horizontal="center" vertical="center" wrapText="1"/>
      <protection locked="0"/>
    </xf>
    <xf numFmtId="0" fontId="15" fillId="0" borderId="1" xfId="70" applyNumberFormat="1" applyFont="1" applyFill="1" applyBorder="1" applyAlignment="1" applyProtection="1">
      <alignment horizontal="center" vertical="center" wrapText="1"/>
    </xf>
    <xf numFmtId="49" fontId="15" fillId="0" borderId="1" xfId="70" applyNumberFormat="1" applyFont="1" applyFill="1" applyBorder="1" applyAlignment="1" applyProtection="1">
      <alignment horizontal="center" vertical="center" wrapText="1"/>
    </xf>
    <xf numFmtId="0" fontId="15" fillId="0" borderId="1" xfId="70" applyNumberFormat="1" applyFont="1" applyFill="1" applyBorder="1" applyAlignment="1" applyProtection="1">
      <alignment horizontal="left" vertical="center" wrapText="1"/>
    </xf>
    <xf numFmtId="0" fontId="37" fillId="0" borderId="1" xfId="14" applyFont="1" applyFill="1" applyBorder="1" applyAlignment="1" applyProtection="1">
      <alignment horizontal="left" vertical="center" wrapText="1"/>
    </xf>
    <xf numFmtId="1" fontId="15" fillId="0" borderId="0" xfId="14" applyNumberFormat="1" applyFont="1" applyFill="1" applyBorder="1" applyAlignment="1" applyProtection="1">
      <alignment horizontal="center" vertical="center" wrapText="1"/>
    </xf>
    <xf numFmtId="0" fontId="15" fillId="0" borderId="1" xfId="109" applyFont="1" applyFill="1" applyBorder="1" applyAlignment="1">
      <alignment horizontal="center" vertical="center" wrapText="1"/>
    </xf>
    <xf numFmtId="49" fontId="15" fillId="0" borderId="1" xfId="109" applyNumberFormat="1" applyFont="1" applyFill="1" applyBorder="1" applyAlignment="1">
      <alignment horizontal="center" vertical="center" wrapText="1"/>
    </xf>
    <xf numFmtId="49" fontId="15" fillId="0" borderId="1" xfId="109" applyNumberFormat="1" applyFont="1" applyFill="1" applyBorder="1" applyAlignment="1">
      <alignment horizontal="left" vertical="center" wrapText="1"/>
    </xf>
    <xf numFmtId="49" fontId="15" fillId="0" borderId="0" xfId="109" applyNumberFormat="1" applyFont="1" applyFill="1" applyBorder="1" applyAlignment="1">
      <alignment horizontal="center" vertical="center" wrapText="1"/>
    </xf>
    <xf numFmtId="0" fontId="15" fillId="0" borderId="0" xfId="109" applyNumberFormat="1" applyFont="1" applyFill="1" applyBorder="1" applyAlignment="1">
      <alignment horizontal="center" vertical="center" wrapText="1"/>
    </xf>
    <xf numFmtId="0" fontId="15" fillId="0" borderId="0" xfId="109" applyNumberFormat="1" applyFont="1" applyFill="1" applyBorder="1" applyAlignment="1">
      <alignment vertical="center" wrapText="1"/>
    </xf>
    <xf numFmtId="49" fontId="15" fillId="0" borderId="1" xfId="70" applyNumberFormat="1" applyFont="1" applyFill="1" applyBorder="1" applyAlignment="1" applyProtection="1">
      <alignment horizontal="left" vertical="center" wrapText="1"/>
    </xf>
    <xf numFmtId="0" fontId="15" fillId="0" borderId="1" xfId="14" applyFont="1" applyFill="1" applyBorder="1" applyAlignment="1" applyProtection="1">
      <alignment horizontal="left" vertical="center" wrapText="1"/>
    </xf>
    <xf numFmtId="0" fontId="15" fillId="0" borderId="1" xfId="84" applyFont="1" applyFill="1" applyBorder="1" applyAlignment="1" applyProtection="1">
      <alignment horizontal="left" vertical="center" wrapText="1"/>
    </xf>
    <xf numFmtId="0" fontId="37" fillId="0" borderId="1" xfId="84" applyFont="1" applyFill="1" applyBorder="1" applyAlignment="1" applyProtection="1">
      <alignment horizontal="left" vertical="center" wrapText="1"/>
    </xf>
    <xf numFmtId="0" fontId="15" fillId="0" borderId="0" xfId="109" applyNumberFormat="1" applyFont="1" applyFill="1" applyBorder="1" applyAlignment="1">
      <alignment horizontal="left" vertical="center" wrapText="1"/>
    </xf>
    <xf numFmtId="4" fontId="37" fillId="0" borderId="1" xfId="73" applyNumberFormat="1" applyFont="1" applyFill="1" applyBorder="1" applyAlignment="1" applyProtection="1">
      <alignment horizontal="right" vertical="center" wrapText="1"/>
      <protection locked="0"/>
    </xf>
    <xf numFmtId="0" fontId="15" fillId="0" borderId="0" xfId="70" applyFont="1" applyFill="1" applyAlignment="1">
      <alignment vertical="center" wrapText="1"/>
    </xf>
    <xf numFmtId="4" fontId="40" fillId="0" borderId="1" xfId="157" applyNumberFormat="1" applyFont="1" applyFill="1" applyBorder="1" applyAlignment="1" applyProtection="1">
      <alignment horizontal="center" vertical="center" wrapText="1"/>
      <protection locked="0"/>
    </xf>
    <xf numFmtId="9" fontId="37" fillId="0" borderId="1" xfId="156" applyFont="1" applyBorder="1" applyAlignment="1">
      <alignment horizontal="center" vertical="center" wrapText="1"/>
    </xf>
    <xf numFmtId="49" fontId="15" fillId="0" borderId="0" xfId="0" applyNumberFormat="1" applyFont="1" applyFill="1" applyAlignment="1">
      <alignment vertical="center" wrapText="1"/>
    </xf>
    <xf numFmtId="3" fontId="15" fillId="0" borderId="1" xfId="70" applyNumberFormat="1" applyFont="1" applyFill="1" applyBorder="1" applyAlignment="1">
      <alignment horizontal="center" vertical="center" wrapText="1"/>
    </xf>
    <xf numFmtId="3" fontId="15" fillId="0" borderId="1" xfId="0" applyNumberFormat="1" applyFont="1" applyFill="1" applyBorder="1" applyAlignment="1">
      <alignment horizontal="center" vertical="center" wrapText="1"/>
    </xf>
    <xf numFmtId="0" fontId="15" fillId="0" borderId="1" xfId="39" applyFont="1" applyFill="1" applyBorder="1" applyAlignment="1">
      <alignment horizontal="left" vertical="center" wrapText="1"/>
    </xf>
    <xf numFmtId="3" fontId="15" fillId="0" borderId="1" xfId="0" applyNumberFormat="1" applyFont="1" applyFill="1" applyBorder="1" applyAlignment="1" applyProtection="1">
      <alignment horizontal="center" vertical="center" wrapText="1"/>
      <protection locked="0"/>
    </xf>
    <xf numFmtId="2" fontId="15" fillId="0" borderId="1" xfId="0" applyNumberFormat="1" applyFont="1" applyFill="1" applyBorder="1" applyAlignment="1">
      <alignment horizontal="center" vertical="center" wrapText="1"/>
    </xf>
    <xf numFmtId="4" fontId="15" fillId="0" borderId="1" xfId="162" applyNumberFormat="1" applyFont="1" applyFill="1" applyBorder="1" applyAlignment="1" applyProtection="1">
      <alignment horizontal="center" vertical="center" wrapText="1"/>
      <protection locked="0"/>
    </xf>
    <xf numFmtId="0" fontId="15" fillId="0" borderId="1" xfId="39" applyFont="1" applyFill="1" applyBorder="1" applyAlignment="1">
      <alignment horizontal="center" vertical="center" wrapText="1"/>
    </xf>
    <xf numFmtId="4" fontId="15" fillId="0" borderId="1" xfId="39" applyNumberFormat="1" applyFont="1" applyFill="1" applyBorder="1" applyAlignment="1">
      <alignment horizontal="center" vertical="center" wrapText="1"/>
    </xf>
    <xf numFmtId="49" fontId="15" fillId="0" borderId="1" xfId="73" applyNumberFormat="1" applyFont="1" applyFill="1" applyBorder="1" applyAlignment="1">
      <alignment horizontal="center" vertical="center" wrapText="1"/>
    </xf>
    <xf numFmtId="49" fontId="15" fillId="0" borderId="1" xfId="73" applyNumberFormat="1" applyFont="1" applyFill="1" applyBorder="1" applyAlignment="1" applyProtection="1">
      <alignment horizontal="center" vertical="center" wrapText="1"/>
      <protection locked="0"/>
    </xf>
    <xf numFmtId="49" fontId="37" fillId="0" borderId="1" xfId="73" applyNumberFormat="1" applyFont="1" applyFill="1" applyBorder="1" applyAlignment="1" applyProtection="1">
      <alignment horizontal="center" vertical="center" wrapText="1"/>
      <protection locked="0"/>
    </xf>
    <xf numFmtId="1" fontId="15" fillId="0" borderId="1" xfId="0" applyNumberFormat="1" applyFont="1" applyFill="1" applyBorder="1" applyAlignment="1">
      <alignment horizontal="center" vertical="center" wrapText="1"/>
    </xf>
    <xf numFmtId="0" fontId="15" fillId="0" borderId="0" xfId="0" applyFont="1" applyFill="1" applyBorder="1" applyAlignment="1">
      <alignment vertical="center" wrapText="1"/>
    </xf>
    <xf numFmtId="0" fontId="15" fillId="0" borderId="0" xfId="0" applyFont="1" applyFill="1" applyBorder="1" applyAlignment="1">
      <alignment horizontal="center" vertical="center" wrapText="1"/>
    </xf>
    <xf numFmtId="49" fontId="15" fillId="0" borderId="0" xfId="74" applyNumberFormat="1" applyFont="1" applyFill="1" applyAlignment="1">
      <alignment horizontal="center" vertical="center" wrapText="1"/>
    </xf>
    <xf numFmtId="0" fontId="15" fillId="0" borderId="0" xfId="74" applyFont="1" applyFill="1" applyAlignment="1">
      <alignment horizontal="center" vertical="center" wrapText="1"/>
    </xf>
    <xf numFmtId="0" fontId="15" fillId="0" borderId="0" xfId="74" applyFont="1" applyFill="1" applyAlignment="1">
      <alignment vertical="center" wrapText="1"/>
    </xf>
    <xf numFmtId="0" fontId="15" fillId="0" borderId="0" xfId="74" applyFont="1" applyFill="1" applyAlignment="1">
      <alignment horizontal="left" vertical="center" wrapText="1"/>
    </xf>
    <xf numFmtId="1" fontId="15" fillId="0" borderId="0" xfId="74" applyNumberFormat="1" applyFont="1" applyFill="1" applyAlignment="1">
      <alignment horizontal="center" vertical="center" wrapText="1"/>
    </xf>
    <xf numFmtId="4" fontId="15" fillId="0" borderId="0" xfId="74" applyNumberFormat="1" applyFont="1" applyFill="1" applyAlignment="1">
      <alignment horizontal="center" vertical="center" wrapText="1"/>
    </xf>
    <xf numFmtId="4" fontId="15" fillId="0" borderId="0" xfId="74" applyNumberFormat="1" applyFont="1" applyFill="1" applyAlignment="1">
      <alignment horizontal="right" vertical="center" wrapText="1"/>
    </xf>
    <xf numFmtId="0" fontId="15" fillId="0" borderId="1" xfId="0" applyFont="1" applyFill="1" applyBorder="1" applyAlignment="1" applyProtection="1">
      <alignment horizontal="center" vertical="center" wrapText="1"/>
      <protection locked="0"/>
    </xf>
    <xf numFmtId="49" fontId="15" fillId="0" borderId="1" xfId="36" applyNumberFormat="1" applyFont="1" applyFill="1" applyBorder="1" applyAlignment="1">
      <alignment horizontal="center" vertical="center" wrapText="1"/>
    </xf>
    <xf numFmtId="0" fontId="15" fillId="0" borderId="11" xfId="0" applyFont="1" applyFill="1" applyBorder="1" applyAlignment="1" applyProtection="1">
      <alignment horizontal="center" vertical="center" wrapText="1"/>
      <protection locked="0"/>
    </xf>
    <xf numFmtId="0" fontId="15" fillId="0" borderId="1" xfId="31" applyFont="1" applyFill="1" applyBorder="1" applyAlignment="1">
      <alignment horizontal="left" vertical="center" wrapText="1"/>
    </xf>
    <xf numFmtId="0" fontId="15" fillId="0" borderId="1" xfId="90" applyFont="1" applyFill="1" applyBorder="1" applyAlignment="1">
      <alignment horizontal="left" vertical="center" wrapText="1"/>
    </xf>
    <xf numFmtId="0" fontId="15" fillId="0" borderId="0" xfId="0" applyNumberFormat="1" applyFont="1" applyFill="1" applyAlignment="1">
      <alignment horizontal="center" vertical="center" wrapText="1"/>
    </xf>
    <xf numFmtId="1" fontId="37" fillId="0" borderId="1" xfId="0" applyNumberFormat="1" applyFont="1" applyFill="1" applyBorder="1" applyAlignment="1">
      <alignment horizontal="center" vertical="center" wrapText="1"/>
    </xf>
    <xf numFmtId="49" fontId="37" fillId="0" borderId="1" xfId="0" applyNumberFormat="1" applyFont="1" applyFill="1" applyBorder="1" applyAlignment="1">
      <alignment horizontal="center" vertical="center" wrapText="1"/>
    </xf>
    <xf numFmtId="4" fontId="37" fillId="0" borderId="1" xfId="0" applyNumberFormat="1" applyFont="1" applyFill="1" applyBorder="1" applyAlignment="1">
      <alignment horizontal="center" vertical="center" wrapText="1"/>
    </xf>
    <xf numFmtId="49" fontId="15" fillId="0" borderId="0" xfId="73" applyNumberFormat="1" applyFont="1" applyFill="1" applyAlignment="1">
      <alignment horizontal="center" vertical="center" wrapText="1"/>
    </xf>
    <xf numFmtId="0" fontId="15" fillId="0" borderId="0" xfId="73" applyFont="1" applyFill="1" applyAlignment="1">
      <alignment vertical="center" wrapText="1"/>
    </xf>
    <xf numFmtId="49" fontId="15" fillId="0" borderId="7" xfId="0" applyNumberFormat="1" applyFont="1" applyFill="1" applyBorder="1" applyAlignment="1">
      <alignment horizontal="left" vertical="center" wrapText="1"/>
    </xf>
    <xf numFmtId="0" fontId="15" fillId="0" borderId="7" xfId="0" applyFont="1" applyFill="1" applyBorder="1" applyAlignment="1">
      <alignment horizontal="left" vertical="center" wrapText="1"/>
    </xf>
    <xf numFmtId="4" fontId="15" fillId="0" borderId="7" xfId="0" applyNumberFormat="1" applyFont="1" applyFill="1" applyBorder="1" applyAlignment="1">
      <alignment horizontal="left" vertical="center" wrapText="1"/>
    </xf>
    <xf numFmtId="0" fontId="40" fillId="0" borderId="0" xfId="0" applyFont="1" applyFill="1" applyAlignment="1">
      <alignment horizontal="center" vertical="center" wrapText="1"/>
    </xf>
    <xf numFmtId="0" fontId="40" fillId="0" borderId="0" xfId="0" applyFont="1" applyFill="1" applyAlignment="1">
      <alignment horizontal="left" vertical="center" wrapText="1"/>
    </xf>
    <xf numFmtId="4" fontId="40" fillId="0" borderId="0" xfId="0" applyNumberFormat="1" applyFont="1" applyFill="1" applyAlignment="1">
      <alignment horizontal="center" vertical="center" wrapText="1"/>
    </xf>
    <xf numFmtId="4" fontId="40" fillId="0" borderId="0" xfId="0" applyNumberFormat="1" applyFont="1" applyFill="1" applyAlignment="1">
      <alignment horizontal="right" vertical="center" wrapText="1"/>
    </xf>
    <xf numFmtId="0" fontId="40" fillId="0" borderId="0" xfId="0" applyFont="1" applyFill="1" applyAlignment="1">
      <alignment vertical="center" wrapText="1"/>
    </xf>
    <xf numFmtId="0" fontId="40" fillId="0" borderId="0" xfId="70" applyFont="1" applyFill="1" applyAlignment="1">
      <alignment horizontal="center" vertical="center" wrapText="1"/>
    </xf>
    <xf numFmtId="0" fontId="40" fillId="0" borderId="1" xfId="70" applyFont="1" applyFill="1" applyBorder="1" applyAlignment="1">
      <alignment horizontal="center" vertical="center" wrapText="1"/>
    </xf>
    <xf numFmtId="4" fontId="40" fillId="0" borderId="1" xfId="73" applyNumberFormat="1" applyFont="1" applyFill="1" applyBorder="1" applyAlignment="1">
      <alignment horizontal="right" vertical="center" wrapText="1"/>
    </xf>
    <xf numFmtId="49" fontId="40" fillId="0" borderId="1" xfId="70" applyNumberFormat="1" applyFont="1" applyFill="1" applyBorder="1" applyAlignment="1">
      <alignment horizontal="center" vertical="center" wrapText="1"/>
    </xf>
    <xf numFmtId="4" fontId="40" fillId="0" borderId="1" xfId="70" applyNumberFormat="1" applyFont="1" applyFill="1" applyBorder="1" applyAlignment="1">
      <alignment horizontal="left" vertical="center" wrapText="1"/>
    </xf>
    <xf numFmtId="0" fontId="40" fillId="0" borderId="1" xfId="73" applyFont="1" applyFill="1" applyBorder="1" applyAlignment="1" applyProtection="1">
      <alignment horizontal="center" vertical="center" wrapText="1"/>
      <protection locked="0"/>
    </xf>
    <xf numFmtId="4" fontId="40" fillId="0" borderId="1" xfId="73" applyNumberFormat="1" applyFont="1" applyFill="1" applyBorder="1" applyAlignment="1" applyProtection="1">
      <alignment horizontal="center" vertical="center" wrapText="1"/>
      <protection locked="0"/>
    </xf>
    <xf numFmtId="0" fontId="40" fillId="0" borderId="0" xfId="73" applyFont="1" applyFill="1" applyAlignment="1">
      <alignment horizontal="center" vertical="center" wrapText="1"/>
    </xf>
    <xf numFmtId="0" fontId="40" fillId="0" borderId="0" xfId="73" applyFont="1" applyFill="1" applyAlignment="1">
      <alignment vertical="center" wrapText="1"/>
    </xf>
    <xf numFmtId="0" fontId="40" fillId="0" borderId="1" xfId="0" applyFont="1" applyFill="1" applyBorder="1" applyAlignment="1" applyProtection="1">
      <alignment horizontal="center" vertical="center" wrapText="1"/>
      <protection locked="0"/>
    </xf>
    <xf numFmtId="0" fontId="40" fillId="0" borderId="1" xfId="70" applyFont="1" applyFill="1" applyBorder="1" applyAlignment="1" applyProtection="1">
      <alignment horizontal="center" vertical="center" wrapText="1"/>
      <protection locked="0"/>
    </xf>
    <xf numFmtId="4" fontId="40" fillId="0" borderId="1" xfId="0" applyNumberFormat="1" applyFont="1" applyFill="1" applyBorder="1" applyAlignment="1" applyProtection="1">
      <alignment horizontal="center" vertical="center" wrapText="1"/>
      <protection locked="0"/>
    </xf>
    <xf numFmtId="49" fontId="40" fillId="0" borderId="1" xfId="0" applyNumberFormat="1" applyFont="1" applyFill="1" applyBorder="1" applyAlignment="1">
      <alignment horizontal="center" vertical="center" wrapText="1"/>
    </xf>
    <xf numFmtId="4" fontId="40" fillId="0" borderId="1" xfId="70" applyNumberFormat="1" applyFont="1" applyFill="1" applyBorder="1" applyAlignment="1" applyProtection="1">
      <alignment horizontal="center" vertical="center" wrapText="1"/>
      <protection locked="0"/>
    </xf>
    <xf numFmtId="0" fontId="40" fillId="0" borderId="1" xfId="70" applyFont="1" applyFill="1" applyBorder="1" applyAlignment="1">
      <alignment horizontal="left" vertical="center" wrapText="1"/>
    </xf>
    <xf numFmtId="0" fontId="43" fillId="0" borderId="1" xfId="0" applyFont="1" applyFill="1" applyBorder="1" applyAlignment="1" applyProtection="1">
      <alignment horizontal="center" vertical="center" wrapText="1"/>
      <protection locked="0"/>
    </xf>
    <xf numFmtId="4" fontId="15" fillId="0" borderId="1" xfId="0" applyNumberFormat="1" applyFont="1" applyFill="1" applyBorder="1" applyAlignment="1">
      <alignment horizontal="right" vertical="center" wrapText="1"/>
    </xf>
    <xf numFmtId="4" fontId="15" fillId="0" borderId="1" xfId="0" applyNumberFormat="1" applyFont="1" applyFill="1" applyBorder="1" applyAlignment="1">
      <alignment horizontal="left" vertical="center" wrapText="1"/>
    </xf>
    <xf numFmtId="0" fontId="15" fillId="0" borderId="1" xfId="58" applyFont="1" applyFill="1" applyBorder="1" applyAlignment="1">
      <alignment horizontal="center" vertical="center" wrapText="1"/>
    </xf>
    <xf numFmtId="0" fontId="15" fillId="0" borderId="1" xfId="50" applyFont="1" applyFill="1" applyBorder="1" applyAlignment="1">
      <alignment horizontal="center" vertical="center" wrapText="1"/>
    </xf>
    <xf numFmtId="0" fontId="15" fillId="0" borderId="1" xfId="58" applyFont="1" applyFill="1" applyBorder="1" applyAlignment="1">
      <alignment horizontal="left" vertical="center" wrapText="1"/>
    </xf>
    <xf numFmtId="0" fontId="15" fillId="0" borderId="1" xfId="71" applyFont="1" applyFill="1" applyBorder="1" applyAlignment="1">
      <alignment horizontal="center" vertical="center" wrapText="1"/>
    </xf>
    <xf numFmtId="1" fontId="15" fillId="0" borderId="1" xfId="50" applyNumberFormat="1" applyFont="1" applyFill="1" applyBorder="1" applyAlignment="1">
      <alignment horizontal="center" vertical="center" wrapText="1"/>
    </xf>
    <xf numFmtId="1" fontId="15" fillId="0" borderId="0" xfId="50" applyNumberFormat="1" applyFont="1" applyFill="1" applyAlignment="1">
      <alignment horizontal="center" vertical="center" wrapText="1"/>
    </xf>
    <xf numFmtId="4" fontId="40" fillId="0" borderId="1" xfId="0" applyNumberFormat="1" applyFont="1" applyFill="1" applyBorder="1" applyAlignment="1">
      <alignment horizontal="left" vertical="center" wrapText="1"/>
    </xf>
    <xf numFmtId="0" fontId="40" fillId="0" borderId="1" xfId="0" applyFont="1" applyFill="1" applyBorder="1" applyAlignment="1">
      <alignment horizontal="left" vertical="center" wrapText="1"/>
    </xf>
    <xf numFmtId="4" fontId="40" fillId="0" borderId="1" xfId="0" applyNumberFormat="1" applyFont="1" applyFill="1" applyBorder="1" applyAlignment="1">
      <alignment horizontal="center" vertical="center" wrapText="1"/>
    </xf>
    <xf numFmtId="0" fontId="15" fillId="0" borderId="1" xfId="18" applyFont="1" applyFill="1" applyBorder="1" applyAlignment="1">
      <alignment horizontal="center" vertical="center" wrapText="1"/>
    </xf>
    <xf numFmtId="0" fontId="15" fillId="0" borderId="1" xfId="18" applyFont="1" applyFill="1" applyBorder="1" applyAlignment="1">
      <alignment horizontal="left" vertical="center" wrapText="1"/>
    </xf>
    <xf numFmtId="16" fontId="15" fillId="0" borderId="1" xfId="18" applyNumberFormat="1" applyFont="1" applyFill="1" applyBorder="1" applyAlignment="1">
      <alignment horizontal="center" vertical="center" wrapText="1"/>
    </xf>
    <xf numFmtId="1" fontId="15" fillId="0" borderId="1" xfId="18" applyNumberFormat="1" applyFont="1" applyFill="1" applyBorder="1" applyAlignment="1">
      <alignment horizontal="center" vertical="center" wrapText="1"/>
    </xf>
    <xf numFmtId="49" fontId="15" fillId="0" borderId="0" xfId="21" applyNumberFormat="1" applyFont="1" applyFill="1" applyAlignment="1">
      <alignment horizontal="center" vertical="center" wrapText="1"/>
    </xf>
    <xf numFmtId="0" fontId="15" fillId="0" borderId="0" xfId="21" applyFont="1" applyFill="1" applyAlignment="1">
      <alignment vertical="center" wrapText="1"/>
    </xf>
    <xf numFmtId="0" fontId="37" fillId="0" borderId="1" xfId="0" applyFont="1" applyFill="1" applyBorder="1" applyAlignment="1">
      <alignment horizontal="left" vertical="center" wrapText="1"/>
    </xf>
    <xf numFmtId="0" fontId="15" fillId="0" borderId="1" xfId="40" applyFont="1" applyFill="1" applyBorder="1" applyAlignment="1">
      <alignment horizontal="center" vertical="center" wrapText="1"/>
    </xf>
    <xf numFmtId="0" fontId="15" fillId="0" borderId="1" xfId="40" applyFont="1" applyFill="1" applyBorder="1" applyAlignment="1">
      <alignment horizontal="left" vertical="center" wrapText="1"/>
    </xf>
    <xf numFmtId="1" fontId="15" fillId="0" borderId="1" xfId="40" applyNumberFormat="1" applyFont="1" applyFill="1" applyBorder="1" applyAlignment="1">
      <alignment horizontal="center" vertical="center" wrapText="1"/>
    </xf>
    <xf numFmtId="0" fontId="15" fillId="0" borderId="1" xfId="36" applyFont="1" applyFill="1" applyBorder="1" applyAlignment="1">
      <alignment horizontal="left" vertical="center" wrapText="1"/>
    </xf>
    <xf numFmtId="16" fontId="15" fillId="0" borderId="1" xfId="0" applyNumberFormat="1" applyFont="1" applyFill="1" applyBorder="1" applyAlignment="1">
      <alignment horizontal="center" vertical="center" wrapText="1"/>
    </xf>
    <xf numFmtId="1" fontId="15" fillId="0" borderId="0" xfId="22" applyNumberFormat="1" applyFont="1" applyFill="1" applyAlignment="1">
      <alignment horizontal="center" vertical="center" wrapText="1"/>
    </xf>
    <xf numFmtId="49" fontId="15" fillId="0" borderId="1" xfId="21" applyNumberFormat="1" applyFont="1" applyFill="1" applyBorder="1" applyAlignment="1">
      <alignment horizontal="center" vertical="center" wrapText="1"/>
    </xf>
    <xf numFmtId="0" fontId="15" fillId="0" borderId="1" xfId="21" applyFont="1" applyFill="1" applyBorder="1" applyAlignment="1">
      <alignment horizontal="center" vertical="center" wrapText="1"/>
    </xf>
    <xf numFmtId="4" fontId="37" fillId="0" borderId="1" xfId="0" applyNumberFormat="1" applyFont="1" applyFill="1" applyBorder="1" applyAlignment="1">
      <alignment horizontal="right" vertical="center" wrapText="1"/>
    </xf>
    <xf numFmtId="0" fontId="15" fillId="0" borderId="1" xfId="23" applyFont="1" applyFill="1" applyBorder="1" applyAlignment="1">
      <alignment horizontal="left" vertical="center" wrapText="1"/>
    </xf>
    <xf numFmtId="0" fontId="15" fillId="0" borderId="0" xfId="21" applyFont="1" applyFill="1" applyAlignment="1">
      <alignment horizontal="center" vertical="center" wrapText="1"/>
    </xf>
    <xf numFmtId="0" fontId="15" fillId="0" borderId="0" xfId="21" applyFont="1" applyFill="1" applyAlignment="1">
      <alignment horizontal="left" vertical="center" wrapText="1"/>
    </xf>
    <xf numFmtId="1" fontId="15" fillId="0" borderId="0" xfId="21" applyNumberFormat="1" applyFont="1" applyFill="1" applyAlignment="1">
      <alignment horizontal="center" vertical="center" wrapText="1"/>
    </xf>
    <xf numFmtId="4" fontId="15" fillId="0" borderId="0" xfId="21" applyNumberFormat="1" applyFont="1" applyFill="1" applyAlignment="1">
      <alignment horizontal="center" vertical="center" wrapText="1"/>
    </xf>
    <xf numFmtId="4" fontId="15" fillId="0" borderId="0" xfId="21" applyNumberFormat="1" applyFont="1" applyFill="1" applyAlignment="1">
      <alignment horizontal="right" vertical="center" wrapText="1"/>
    </xf>
    <xf numFmtId="0" fontId="37" fillId="0" borderId="1" xfId="70" applyFont="1" applyFill="1" applyBorder="1" applyAlignment="1">
      <alignment horizontal="left" vertical="center" wrapText="1"/>
    </xf>
    <xf numFmtId="0" fontId="15" fillId="0" borderId="1" xfId="21" applyFont="1" applyFill="1" applyBorder="1" applyAlignment="1">
      <alignment horizontal="left" vertical="center" wrapText="1"/>
    </xf>
    <xf numFmtId="0" fontId="15" fillId="0" borderId="1" xfId="7" applyFont="1" applyFill="1" applyBorder="1" applyAlignment="1">
      <alignment horizontal="left" vertical="center" wrapText="1"/>
    </xf>
    <xf numFmtId="0" fontId="15" fillId="0" borderId="1" xfId="96" applyFont="1" applyFill="1" applyBorder="1" applyAlignment="1">
      <alignment horizontal="left" vertical="center" wrapText="1"/>
    </xf>
    <xf numFmtId="49" fontId="15" fillId="0" borderId="1" xfId="50" applyNumberFormat="1" applyFont="1" applyFill="1" applyBorder="1" applyAlignment="1">
      <alignment horizontal="center" vertical="center" wrapText="1"/>
    </xf>
    <xf numFmtId="4" fontId="15" fillId="0" borderId="1" xfId="50" applyNumberFormat="1" applyFont="1" applyFill="1" applyBorder="1" applyAlignment="1">
      <alignment horizontal="center" vertical="center" wrapText="1"/>
    </xf>
    <xf numFmtId="1" fontId="15" fillId="0" borderId="1" xfId="71" applyNumberFormat="1" applyFont="1" applyFill="1" applyBorder="1" applyAlignment="1">
      <alignment horizontal="center" vertical="center" wrapText="1"/>
    </xf>
    <xf numFmtId="49" fontId="15" fillId="0" borderId="1" xfId="71" applyNumberFormat="1" applyFont="1" applyFill="1" applyBorder="1" applyAlignment="1">
      <alignment horizontal="center" vertical="center" wrapText="1"/>
    </xf>
    <xf numFmtId="4" fontId="15" fillId="0" borderId="1" xfId="71" applyNumberFormat="1" applyFont="1" applyFill="1" applyBorder="1" applyAlignment="1">
      <alignment horizontal="center" vertical="center" wrapText="1"/>
    </xf>
    <xf numFmtId="4" fontId="15" fillId="0" borderId="1" xfId="71" applyNumberFormat="1" applyFont="1" applyFill="1" applyBorder="1" applyAlignment="1">
      <alignment horizontal="right" vertical="center" wrapText="1"/>
    </xf>
    <xf numFmtId="0" fontId="15" fillId="0" borderId="1" xfId="71" applyFont="1" applyFill="1" applyBorder="1" applyAlignment="1">
      <alignment horizontal="left" vertical="center" wrapText="1"/>
    </xf>
    <xf numFmtId="1" fontId="15" fillId="0" borderId="0" xfId="71" applyNumberFormat="1" applyFont="1" applyFill="1" applyAlignment="1">
      <alignment horizontal="center" vertical="center" wrapText="1"/>
    </xf>
    <xf numFmtId="16" fontId="15" fillId="0" borderId="1" xfId="70" applyNumberFormat="1" applyFont="1" applyFill="1" applyBorder="1" applyAlignment="1">
      <alignment horizontal="center" vertical="center" wrapText="1"/>
    </xf>
    <xf numFmtId="0" fontId="15" fillId="0" borderId="1" xfId="17" applyFont="1" applyFill="1" applyBorder="1" applyAlignment="1">
      <alignment horizontal="center" vertical="center" wrapText="1"/>
    </xf>
    <xf numFmtId="0" fontId="15" fillId="0" borderId="1" xfId="17" applyFont="1" applyFill="1" applyBorder="1" applyAlignment="1">
      <alignment horizontal="left" vertical="center" wrapText="1"/>
    </xf>
    <xf numFmtId="4" fontId="15" fillId="0" borderId="1" xfId="21" applyNumberFormat="1" applyFont="1" applyFill="1" applyBorder="1" applyAlignment="1">
      <alignment horizontal="left" vertical="center" wrapText="1"/>
    </xf>
    <xf numFmtId="168" fontId="15" fillId="0" borderId="1" xfId="0" applyNumberFormat="1" applyFont="1" applyFill="1" applyBorder="1" applyAlignment="1">
      <alignment horizontal="left" vertical="center" wrapText="1"/>
    </xf>
    <xf numFmtId="0" fontId="15" fillId="0" borderId="1" xfId="73" applyFont="1" applyFill="1" applyBorder="1" applyAlignment="1">
      <alignment horizontal="center" vertical="center" wrapText="1"/>
    </xf>
    <xf numFmtId="4" fontId="15" fillId="0" borderId="1" xfId="73" applyNumberFormat="1" applyFont="1" applyFill="1" applyBorder="1" applyAlignment="1">
      <alignment horizontal="center" vertical="center" wrapText="1"/>
    </xf>
    <xf numFmtId="0" fontId="15" fillId="0" borderId="0" xfId="73" applyFont="1" applyFill="1" applyAlignment="1">
      <alignment horizontal="center" vertical="center" wrapText="1"/>
    </xf>
    <xf numFmtId="169" fontId="15" fillId="0" borderId="1" xfId="26" applyNumberFormat="1" applyFont="1" applyFill="1" applyBorder="1" applyAlignment="1">
      <alignment horizontal="left" vertical="center" wrapText="1"/>
    </xf>
    <xf numFmtId="49" fontId="15" fillId="0" borderId="1" xfId="26" applyNumberFormat="1" applyFont="1" applyFill="1" applyBorder="1" applyAlignment="1">
      <alignment horizontal="left" vertical="center" wrapText="1"/>
    </xf>
    <xf numFmtId="0" fontId="15" fillId="0" borderId="1" xfId="26" applyFont="1" applyFill="1" applyBorder="1" applyAlignment="1">
      <alignment horizontal="left" vertical="center" wrapText="1"/>
    </xf>
    <xf numFmtId="49" fontId="37" fillId="0" borderId="1" xfId="26" applyNumberFormat="1" applyFont="1" applyFill="1" applyBorder="1" applyAlignment="1">
      <alignment horizontal="left" vertical="center" wrapText="1"/>
    </xf>
    <xf numFmtId="1" fontId="15" fillId="0" borderId="0" xfId="0" applyNumberFormat="1" applyFont="1" applyFill="1" applyAlignment="1" applyProtection="1">
      <alignment horizontal="center" vertical="center" wrapText="1"/>
      <protection locked="0"/>
    </xf>
    <xf numFmtId="0" fontId="15" fillId="0" borderId="1" xfId="28" applyFont="1" applyFill="1" applyBorder="1" applyAlignment="1">
      <alignment horizontal="left" vertical="center" wrapText="1"/>
    </xf>
    <xf numFmtId="0" fontId="43" fillId="0" borderId="1" xfId="0" applyFont="1" applyFill="1" applyBorder="1" applyAlignment="1">
      <alignment horizontal="left" vertical="center" wrapText="1"/>
    </xf>
    <xf numFmtId="49" fontId="40" fillId="0" borderId="1" xfId="0" applyNumberFormat="1" applyFont="1" applyFill="1" applyBorder="1" applyAlignment="1">
      <alignment horizontal="left" vertical="center" wrapText="1"/>
    </xf>
    <xf numFmtId="0" fontId="44" fillId="0" borderId="1" xfId="0" applyFont="1" applyFill="1" applyBorder="1" applyAlignment="1">
      <alignment horizontal="left" vertical="center" wrapText="1"/>
    </xf>
    <xf numFmtId="0" fontId="45" fillId="0" borderId="1" xfId="0" applyFont="1" applyFill="1" applyBorder="1" applyAlignment="1">
      <alignment horizontal="left" vertical="center" wrapText="1"/>
    </xf>
    <xf numFmtId="0" fontId="15" fillId="0" borderId="1" xfId="87" applyFont="1" applyFill="1" applyBorder="1" applyAlignment="1">
      <alignment horizontal="left" vertical="center" wrapText="1"/>
    </xf>
    <xf numFmtId="0" fontId="37" fillId="0" borderId="1" xfId="87" applyFont="1" applyFill="1" applyBorder="1" applyAlignment="1">
      <alignment horizontal="left" vertical="center" wrapText="1"/>
    </xf>
    <xf numFmtId="0" fontId="15" fillId="0" borderId="1" xfId="94" applyFont="1" applyFill="1" applyBorder="1" applyAlignment="1">
      <alignment horizontal="left" vertical="center" wrapText="1"/>
    </xf>
    <xf numFmtId="4" fontId="40" fillId="0" borderId="1" xfId="0" applyNumberFormat="1" applyFont="1" applyFill="1" applyBorder="1" applyAlignment="1">
      <alignment horizontal="right" vertical="center" wrapText="1"/>
    </xf>
    <xf numFmtId="49" fontId="15" fillId="0" borderId="0" xfId="40" applyNumberFormat="1" applyFont="1" applyFill="1" applyAlignment="1">
      <alignment horizontal="center" vertical="center" wrapText="1"/>
    </xf>
    <xf numFmtId="0" fontId="15" fillId="0" borderId="0" xfId="40" applyFont="1" applyFill="1" applyAlignment="1">
      <alignment vertical="center" wrapText="1"/>
    </xf>
    <xf numFmtId="4" fontId="41" fillId="0" borderId="1" xfId="73" applyNumberFormat="1" applyFont="1" applyFill="1" applyBorder="1" applyAlignment="1">
      <alignment horizontal="right" vertical="center" wrapText="1"/>
    </xf>
    <xf numFmtId="16" fontId="15" fillId="0" borderId="1" xfId="21" applyNumberFormat="1" applyFont="1" applyFill="1" applyBorder="1" applyAlignment="1">
      <alignment horizontal="center" vertical="center" wrapText="1"/>
    </xf>
    <xf numFmtId="0" fontId="15" fillId="0" borderId="1" xfId="110" applyFont="1" applyFill="1" applyBorder="1" applyAlignment="1">
      <alignment horizontal="left" vertical="center" wrapText="1"/>
    </xf>
    <xf numFmtId="0" fontId="37" fillId="0" borderId="2" xfId="70" applyFont="1" applyFill="1" applyBorder="1" applyAlignment="1">
      <alignment horizontal="center" vertical="center" wrapText="1"/>
    </xf>
    <xf numFmtId="0" fontId="15" fillId="0" borderId="1" xfId="75" applyNumberFormat="1" applyFont="1" applyFill="1" applyBorder="1" applyAlignment="1">
      <alignment horizontal="center" vertical="center" wrapText="1"/>
    </xf>
    <xf numFmtId="0" fontId="15" fillId="5" borderId="1" xfId="75" applyFont="1" applyFill="1" applyBorder="1" applyAlignment="1">
      <alignment horizontal="center" vertical="center" wrapText="1"/>
    </xf>
    <xf numFmtId="2" fontId="15" fillId="5" borderId="1" xfId="75" applyNumberFormat="1" applyFont="1" applyFill="1" applyBorder="1" applyAlignment="1">
      <alignment horizontal="center" vertical="center" wrapText="1"/>
    </xf>
    <xf numFmtId="9" fontId="15" fillId="5" borderId="1" xfId="323" applyFont="1" applyFill="1" applyBorder="1" applyAlignment="1">
      <alignment horizontal="center" vertical="center" wrapText="1"/>
    </xf>
    <xf numFmtId="0" fontId="15" fillId="0" borderId="1" xfId="75" applyFont="1" applyFill="1" applyBorder="1" applyAlignment="1">
      <alignment horizontal="center" vertical="center" wrapText="1"/>
    </xf>
    <xf numFmtId="2" fontId="15" fillId="0" borderId="1" xfId="75" applyNumberFormat="1" applyFont="1" applyFill="1" applyBorder="1" applyAlignment="1">
      <alignment horizontal="center" vertical="center" wrapText="1"/>
    </xf>
    <xf numFmtId="9" fontId="15" fillId="0" borderId="1" xfId="323" applyFont="1" applyFill="1" applyBorder="1" applyAlignment="1">
      <alignment horizontal="center" vertical="center" wrapText="1"/>
    </xf>
    <xf numFmtId="49" fontId="15" fillId="0" borderId="1" xfId="75" applyNumberFormat="1" applyFont="1" applyFill="1" applyBorder="1" applyAlignment="1">
      <alignment horizontal="center" vertical="center" wrapText="1"/>
    </xf>
    <xf numFmtId="0" fontId="15" fillId="0" borderId="1" xfId="22" applyFont="1" applyFill="1" applyBorder="1" applyAlignment="1">
      <alignment horizontal="left" vertical="center" wrapText="1"/>
    </xf>
    <xf numFmtId="9" fontId="15" fillId="0" borderId="1" xfId="327" applyFont="1" applyFill="1" applyBorder="1" applyAlignment="1">
      <alignment horizontal="center" vertical="center" wrapText="1"/>
    </xf>
    <xf numFmtId="4" fontId="15" fillId="0" borderId="1" xfId="22" applyNumberFormat="1" applyFont="1" applyFill="1" applyBorder="1" applyAlignment="1">
      <alignment horizontal="center" vertical="center" wrapText="1"/>
    </xf>
    <xf numFmtId="0" fontId="15" fillId="0" borderId="1" xfId="22" applyFont="1" applyFill="1" applyBorder="1" applyAlignment="1">
      <alignment horizontal="center" vertical="center" wrapText="1"/>
    </xf>
    <xf numFmtId="4" fontId="15" fillId="0" borderId="1" xfId="75" applyNumberFormat="1" applyFont="1" applyBorder="1" applyAlignment="1">
      <alignment horizontal="center" vertical="center"/>
    </xf>
    <xf numFmtId="0" fontId="15" fillId="0" borderId="1" xfId="75" applyFont="1" applyFill="1" applyBorder="1" applyAlignment="1">
      <alignment horizontal="left" vertical="center" wrapText="1"/>
    </xf>
    <xf numFmtId="0" fontId="15" fillId="5" borderId="1" xfId="75" applyFont="1" applyFill="1" applyBorder="1" applyAlignment="1">
      <alignment horizontal="left" vertical="center" wrapText="1"/>
    </xf>
    <xf numFmtId="4" fontId="15" fillId="0" borderId="1" xfId="75" applyNumberFormat="1" applyFont="1" applyFill="1" applyBorder="1" applyAlignment="1">
      <alignment horizontal="center" vertical="center" wrapText="1"/>
    </xf>
    <xf numFmtId="4" fontId="15" fillId="5" borderId="1" xfId="75" applyNumberFormat="1" applyFont="1" applyFill="1" applyBorder="1" applyAlignment="1">
      <alignment horizontal="center" vertical="center" wrapText="1"/>
    </xf>
    <xf numFmtId="4" fontId="37" fillId="0" borderId="1" xfId="78" applyNumberFormat="1" applyFont="1" applyFill="1" applyBorder="1" applyAlignment="1">
      <alignment horizontal="right" vertical="center" wrapText="1"/>
    </xf>
    <xf numFmtId="0" fontId="15" fillId="0" borderId="0" xfId="75" applyFont="1" applyAlignment="1">
      <alignment horizontal="left" vertical="center"/>
    </xf>
    <xf numFmtId="0" fontId="40" fillId="0" borderId="0" xfId="0" applyFont="1" applyAlignment="1">
      <alignment vertical="center"/>
    </xf>
    <xf numFmtId="0" fontId="15" fillId="0" borderId="1" xfId="75" applyFont="1" applyBorder="1" applyAlignment="1">
      <alignment horizontal="center" vertical="center" wrapText="1"/>
    </xf>
    <xf numFmtId="0" fontId="40" fillId="0" borderId="0" xfId="0" applyFont="1" applyAlignment="1">
      <alignment horizontal="center" vertical="center"/>
    </xf>
    <xf numFmtId="4" fontId="40" fillId="0" borderId="0" xfId="0" applyNumberFormat="1" applyFont="1" applyAlignment="1">
      <alignment horizontal="center" vertical="center"/>
    </xf>
    <xf numFmtId="4" fontId="40" fillId="0" borderId="0" xfId="0" applyNumberFormat="1" applyFont="1" applyAlignment="1">
      <alignment horizontal="right" vertical="center"/>
    </xf>
    <xf numFmtId="0" fontId="40" fillId="0" borderId="0" xfId="317" applyFont="1" applyAlignment="1">
      <alignment horizontal="left" vertical="center"/>
    </xf>
    <xf numFmtId="9" fontId="40" fillId="0" borderId="1" xfId="156" applyFont="1" applyBorder="1" applyAlignment="1">
      <alignment horizontal="center" vertical="center"/>
    </xf>
    <xf numFmtId="0" fontId="15" fillId="0" borderId="0" xfId="74" applyFont="1" applyFill="1" applyAlignment="1">
      <alignment horizontal="left" vertical="center"/>
    </xf>
    <xf numFmtId="0" fontId="40" fillId="0" borderId="0" xfId="0" applyFont="1" applyFill="1" applyAlignment="1">
      <alignment horizontal="left" vertical="center"/>
    </xf>
    <xf numFmtId="0" fontId="15" fillId="0" borderId="0" xfId="21" applyFont="1" applyFill="1" applyAlignment="1">
      <alignment horizontal="left" vertical="center"/>
    </xf>
    <xf numFmtId="0" fontId="15" fillId="0" borderId="0" xfId="109" applyNumberFormat="1" applyFont="1" applyFill="1" applyBorder="1" applyAlignment="1">
      <alignment horizontal="left" vertical="center"/>
    </xf>
    <xf numFmtId="49" fontId="15" fillId="0" borderId="0" xfId="74" applyNumberFormat="1" applyFont="1" applyFill="1" applyAlignment="1">
      <alignment horizontal="left" vertical="center"/>
    </xf>
    <xf numFmtId="4" fontId="40" fillId="0" borderId="0" xfId="0" applyNumberFormat="1" applyFont="1" applyFill="1" applyAlignment="1">
      <alignment horizontal="left" vertical="center"/>
    </xf>
    <xf numFmtId="1" fontId="15" fillId="0" borderId="0" xfId="21" applyNumberFormat="1" applyFont="1" applyFill="1" applyAlignment="1">
      <alignment horizontal="left" vertical="center"/>
    </xf>
    <xf numFmtId="49" fontId="15" fillId="0" borderId="0" xfId="21" applyNumberFormat="1" applyFont="1" applyFill="1" applyAlignment="1">
      <alignment horizontal="left" vertical="center"/>
    </xf>
    <xf numFmtId="4" fontId="15" fillId="0" borderId="0" xfId="21" applyNumberFormat="1" applyFont="1" applyFill="1" applyAlignment="1">
      <alignment horizontal="left" vertical="center"/>
    </xf>
    <xf numFmtId="49" fontId="15" fillId="0" borderId="0" xfId="109" applyNumberFormat="1" applyFont="1" applyFill="1" applyBorder="1" applyAlignment="1">
      <alignment horizontal="left" vertical="center"/>
    </xf>
    <xf numFmtId="0" fontId="37" fillId="0" borderId="0" xfId="70" applyFont="1" applyFill="1" applyAlignment="1">
      <alignment horizontal="left" vertical="center"/>
    </xf>
    <xf numFmtId="0" fontId="15" fillId="0" borderId="0" xfId="109" applyFont="1" applyFill="1" applyBorder="1" applyAlignment="1">
      <alignment horizontal="left" vertical="center"/>
    </xf>
    <xf numFmtId="4" fontId="40" fillId="0" borderId="0" xfId="317" applyNumberFormat="1" applyFont="1" applyAlignment="1">
      <alignment horizontal="left" vertical="center"/>
    </xf>
    <xf numFmtId="4" fontId="15" fillId="0" borderId="0" xfId="75" applyNumberFormat="1" applyFont="1" applyAlignment="1">
      <alignment horizontal="left" vertical="center"/>
    </xf>
    <xf numFmtId="1" fontId="37" fillId="0" borderId="0" xfId="70" applyNumberFormat="1" applyFont="1" applyFill="1" applyAlignment="1">
      <alignment horizontal="left" vertical="center"/>
    </xf>
    <xf numFmtId="49" fontId="37" fillId="0" borderId="0" xfId="70" applyNumberFormat="1" applyFont="1" applyFill="1" applyAlignment="1">
      <alignment horizontal="left" vertical="center"/>
    </xf>
    <xf numFmtId="4" fontId="37" fillId="0" borderId="0" xfId="70" applyNumberFormat="1" applyFont="1" applyFill="1" applyAlignment="1">
      <alignment horizontal="left" vertical="center"/>
    </xf>
    <xf numFmtId="0" fontId="49" fillId="0" borderId="0" xfId="21" applyFont="1" applyFill="1" applyAlignment="1">
      <alignment horizontal="centerContinuous" vertical="center"/>
    </xf>
    <xf numFmtId="0" fontId="53" fillId="0" borderId="0" xfId="74" applyFont="1" applyFill="1" applyAlignment="1">
      <alignment horizontal="centerContinuous" vertical="center"/>
    </xf>
    <xf numFmtId="0" fontId="53" fillId="0" borderId="0" xfId="21" applyFont="1" applyFill="1" applyAlignment="1">
      <alignment horizontal="centerContinuous" vertical="center"/>
    </xf>
    <xf numFmtId="0" fontId="53" fillId="0" borderId="0" xfId="109" applyNumberFormat="1" applyFont="1" applyFill="1" applyBorder="1" applyAlignment="1">
      <alignment horizontal="centerContinuous" vertical="center"/>
    </xf>
    <xf numFmtId="0" fontId="54" fillId="0" borderId="0" xfId="74" applyFont="1" applyFill="1" applyAlignment="1">
      <alignment horizontal="centerContinuous" vertical="center"/>
    </xf>
    <xf numFmtId="1" fontId="54" fillId="0" borderId="0" xfId="74" applyNumberFormat="1" applyFont="1" applyFill="1" applyAlignment="1">
      <alignment horizontal="centerContinuous" vertical="center"/>
    </xf>
    <xf numFmtId="49" fontId="54" fillId="0" borderId="0" xfId="74" applyNumberFormat="1" applyFont="1" applyFill="1" applyAlignment="1">
      <alignment horizontal="centerContinuous" vertical="center"/>
    </xf>
    <xf numFmtId="4" fontId="54" fillId="0" borderId="0" xfId="74" applyNumberFormat="1" applyFont="1" applyFill="1" applyAlignment="1">
      <alignment horizontal="centerContinuous" vertical="center"/>
    </xf>
    <xf numFmtId="0" fontId="55" fillId="0" borderId="0" xfId="0" applyFont="1" applyFill="1" applyAlignment="1">
      <alignment horizontal="centerContinuous" vertical="center"/>
    </xf>
    <xf numFmtId="4" fontId="55" fillId="0" borderId="0" xfId="0" applyNumberFormat="1" applyFont="1" applyFill="1" applyAlignment="1">
      <alignment horizontal="centerContinuous" vertical="center"/>
    </xf>
    <xf numFmtId="0" fontId="54" fillId="0" borderId="0" xfId="21" applyFont="1" applyFill="1" applyAlignment="1">
      <alignment horizontal="centerContinuous" vertical="center"/>
    </xf>
    <xf numFmtId="1" fontId="54" fillId="0" borderId="0" xfId="21" applyNumberFormat="1" applyFont="1" applyFill="1" applyAlignment="1">
      <alignment horizontal="centerContinuous" vertical="center"/>
    </xf>
    <xf numFmtId="49" fontId="54" fillId="0" borderId="0" xfId="21" applyNumberFormat="1" applyFont="1" applyFill="1" applyAlignment="1">
      <alignment horizontal="centerContinuous" vertical="center"/>
    </xf>
    <xf numFmtId="4" fontId="54" fillId="0" borderId="0" xfId="21" applyNumberFormat="1" applyFont="1" applyFill="1" applyAlignment="1">
      <alignment horizontal="centerContinuous" vertical="center"/>
    </xf>
    <xf numFmtId="0" fontId="54" fillId="0" borderId="0" xfId="109" applyNumberFormat="1" applyFont="1" applyFill="1" applyBorder="1" applyAlignment="1">
      <alignment horizontal="centerContinuous" vertical="center"/>
    </xf>
    <xf numFmtId="0" fontId="56" fillId="0" borderId="0" xfId="74" applyFont="1" applyFill="1" applyAlignment="1">
      <alignment horizontal="centerContinuous" vertical="center"/>
    </xf>
    <xf numFmtId="0" fontId="56" fillId="0" borderId="0" xfId="21" applyFont="1" applyFill="1" applyAlignment="1">
      <alignment horizontal="centerContinuous" vertical="center"/>
    </xf>
    <xf numFmtId="0" fontId="56" fillId="0" borderId="0" xfId="109" applyNumberFormat="1" applyFont="1" applyFill="1" applyBorder="1" applyAlignment="1">
      <alignment horizontal="centerContinuous" vertical="center"/>
    </xf>
    <xf numFmtId="0" fontId="16" fillId="0" borderId="0" xfId="0" applyFont="1" applyFill="1" applyAlignment="1">
      <alignment horizontal="center" vertical="center" wrapText="1"/>
    </xf>
    <xf numFmtId="0" fontId="46" fillId="0" borderId="0" xfId="70" applyFont="1" applyFill="1" applyAlignment="1">
      <alignment horizontal="center" vertical="center" wrapText="1"/>
    </xf>
    <xf numFmtId="0" fontId="46" fillId="0" borderId="0" xfId="0" applyFont="1" applyFill="1" applyAlignment="1">
      <alignment vertical="center" wrapText="1"/>
    </xf>
    <xf numFmtId="0" fontId="46" fillId="0" borderId="0" xfId="0" applyFont="1" applyFill="1" applyAlignment="1">
      <alignment horizontal="center" vertical="center" wrapText="1"/>
    </xf>
    <xf numFmtId="1" fontId="37" fillId="6" borderId="2" xfId="70" applyNumberFormat="1" applyFont="1" applyFill="1" applyBorder="1" applyAlignment="1">
      <alignment horizontal="center" vertical="center" wrapText="1"/>
    </xf>
    <xf numFmtId="0" fontId="37" fillId="6" borderId="1" xfId="70" applyFont="1" applyFill="1" applyBorder="1" applyAlignment="1" applyProtection="1">
      <alignment horizontal="center" vertical="center" wrapText="1"/>
    </xf>
    <xf numFmtId="0" fontId="37" fillId="6" borderId="9" xfId="70" applyFont="1" applyFill="1" applyBorder="1" applyAlignment="1" applyProtection="1">
      <alignment horizontal="center" vertical="center" wrapText="1"/>
    </xf>
    <xf numFmtId="4" fontId="37" fillId="6" borderId="9" xfId="70" applyNumberFormat="1" applyFont="1" applyFill="1" applyBorder="1" applyAlignment="1" applyProtection="1">
      <alignment horizontal="center" vertical="center" wrapText="1"/>
    </xf>
    <xf numFmtId="9" fontId="37" fillId="6" borderId="9" xfId="156" applyFont="1" applyFill="1" applyBorder="1" applyAlignment="1" applyProtection="1">
      <alignment horizontal="center" vertical="center" wrapText="1"/>
    </xf>
    <xf numFmtId="4" fontId="37" fillId="6" borderId="1" xfId="70" applyNumberFormat="1" applyFont="1" applyFill="1" applyBorder="1" applyAlignment="1" applyProtection="1">
      <alignment horizontal="center" vertical="center" wrapText="1"/>
    </xf>
    <xf numFmtId="3" fontId="16" fillId="7" borderId="1" xfId="70" applyNumberFormat="1" applyFont="1" applyFill="1" applyBorder="1" applyAlignment="1">
      <alignment horizontal="center" vertical="center" wrapText="1"/>
    </xf>
    <xf numFmtId="4" fontId="16" fillId="7" borderId="1" xfId="70" applyNumberFormat="1" applyFont="1" applyFill="1" applyBorder="1" applyAlignment="1">
      <alignment horizontal="center" vertical="center" wrapText="1"/>
    </xf>
    <xf numFmtId="0" fontId="16" fillId="7" borderId="1" xfId="70" applyFont="1" applyFill="1" applyBorder="1" applyAlignment="1" applyProtection="1">
      <alignment horizontal="center" vertical="center" wrapText="1"/>
    </xf>
    <xf numFmtId="0" fontId="16" fillId="7" borderId="1" xfId="70" applyNumberFormat="1" applyFont="1" applyFill="1" applyBorder="1" applyAlignment="1" applyProtection="1">
      <alignment horizontal="center" vertical="center" wrapText="1"/>
    </xf>
    <xf numFmtId="0" fontId="16" fillId="7" borderId="1" xfId="156" applyNumberFormat="1" applyFont="1" applyFill="1" applyBorder="1" applyAlignment="1" applyProtection="1">
      <alignment horizontal="center" vertical="center" wrapText="1"/>
    </xf>
    <xf numFmtId="0" fontId="46" fillId="7" borderId="1" xfId="70" applyNumberFormat="1" applyFont="1" applyFill="1" applyBorder="1" applyAlignment="1">
      <alignment horizontal="center" vertical="center" wrapText="1"/>
    </xf>
    <xf numFmtId="0" fontId="37" fillId="0" borderId="0" xfId="74" applyFont="1" applyFill="1" applyAlignment="1">
      <alignment horizontal="left" vertical="center"/>
    </xf>
    <xf numFmtId="0" fontId="41" fillId="0" borderId="0" xfId="0" applyFont="1" applyFill="1" applyAlignment="1">
      <alignment horizontal="left" vertical="center"/>
    </xf>
    <xf numFmtId="0" fontId="37" fillId="0" borderId="0" xfId="21" applyFont="1" applyFill="1" applyAlignment="1">
      <alignment horizontal="left" vertical="center"/>
    </xf>
    <xf numFmtId="0" fontId="37" fillId="0" borderId="0" xfId="109" applyNumberFormat="1" applyFont="1" applyFill="1" applyBorder="1" applyAlignment="1">
      <alignment horizontal="left" vertical="center"/>
    </xf>
    <xf numFmtId="49" fontId="62" fillId="0" borderId="0" xfId="74" applyNumberFormat="1" applyFont="1" applyFill="1" applyAlignment="1">
      <alignment horizontal="left" vertical="center"/>
    </xf>
    <xf numFmtId="0" fontId="62" fillId="0" borderId="0" xfId="74" applyFont="1" applyFill="1" applyAlignment="1">
      <alignment horizontal="left" vertical="center"/>
    </xf>
    <xf numFmtId="0" fontId="63" fillId="0" borderId="0" xfId="0" applyFont="1" applyFill="1" applyAlignment="1">
      <alignment horizontal="left" vertical="center"/>
    </xf>
    <xf numFmtId="49" fontId="62" fillId="0" borderId="0" xfId="21" applyNumberFormat="1" applyFont="1" applyFill="1" applyAlignment="1">
      <alignment horizontal="left" vertical="center"/>
    </xf>
    <xf numFmtId="0" fontId="62" fillId="0" borderId="0" xfId="21" applyFont="1" applyFill="1" applyAlignment="1">
      <alignment horizontal="left" vertical="center"/>
    </xf>
    <xf numFmtId="49" fontId="62" fillId="0" borderId="0" xfId="109" applyNumberFormat="1" applyFont="1" applyFill="1" applyBorder="1" applyAlignment="1">
      <alignment horizontal="left" vertical="center"/>
    </xf>
    <xf numFmtId="0" fontId="62" fillId="0" borderId="0" xfId="109" applyNumberFormat="1" applyFont="1" applyFill="1" applyBorder="1" applyAlignment="1">
      <alignment horizontal="left" vertical="center"/>
    </xf>
    <xf numFmtId="0" fontId="64" fillId="0" borderId="0" xfId="74" applyFont="1" applyFill="1" applyAlignment="1">
      <alignment horizontal="centerContinuous" vertical="center"/>
    </xf>
    <xf numFmtId="1" fontId="56" fillId="0" borderId="0" xfId="74" applyNumberFormat="1" applyFont="1" applyFill="1" applyAlignment="1">
      <alignment horizontal="centerContinuous" vertical="center"/>
    </xf>
    <xf numFmtId="49" fontId="56" fillId="0" borderId="0" xfId="74" applyNumberFormat="1" applyFont="1" applyFill="1" applyAlignment="1">
      <alignment horizontal="centerContinuous" vertical="center"/>
    </xf>
    <xf numFmtId="4" fontId="56" fillId="0" borderId="0" xfId="74" applyNumberFormat="1" applyFont="1" applyFill="1" applyAlignment="1">
      <alignment horizontal="centerContinuous" vertical="center"/>
    </xf>
    <xf numFmtId="49" fontId="65" fillId="0" borderId="0" xfId="74" applyNumberFormat="1" applyFont="1" applyFill="1" applyAlignment="1">
      <alignment horizontal="left" vertical="center"/>
    </xf>
    <xf numFmtId="0" fontId="65" fillId="0" borderId="0" xfId="74" applyFont="1" applyFill="1" applyAlignment="1">
      <alignment horizontal="left" vertical="center"/>
    </xf>
    <xf numFmtId="0" fontId="66" fillId="0" borderId="0" xfId="0" applyFont="1" applyFill="1" applyAlignment="1">
      <alignment horizontal="centerContinuous" vertical="center"/>
    </xf>
    <xf numFmtId="4" fontId="66" fillId="0" borderId="0" xfId="0" applyNumberFormat="1" applyFont="1" applyFill="1" applyAlignment="1">
      <alignment horizontal="centerContinuous" vertical="center"/>
    </xf>
    <xf numFmtId="0" fontId="67" fillId="0" borderId="0" xfId="0" applyFont="1" applyFill="1" applyAlignment="1">
      <alignment horizontal="left" vertical="center"/>
    </xf>
    <xf numFmtId="0" fontId="64" fillId="0" borderId="0" xfId="21" applyFont="1" applyFill="1" applyAlignment="1">
      <alignment horizontal="centerContinuous" vertical="center"/>
    </xf>
    <xf numFmtId="1" fontId="56" fillId="0" borderId="0" xfId="21" applyNumberFormat="1" applyFont="1" applyFill="1" applyAlignment="1">
      <alignment horizontal="centerContinuous" vertical="center"/>
    </xf>
    <xf numFmtId="49" fontId="56" fillId="0" borderId="0" xfId="21" applyNumberFormat="1" applyFont="1" applyFill="1" applyAlignment="1">
      <alignment horizontal="centerContinuous" vertical="center"/>
    </xf>
    <xf numFmtId="4" fontId="56" fillId="0" borderId="0" xfId="21" applyNumberFormat="1" applyFont="1" applyFill="1" applyAlignment="1">
      <alignment horizontal="centerContinuous" vertical="center"/>
    </xf>
    <xf numFmtId="49" fontId="65" fillId="0" borderId="0" xfId="21" applyNumberFormat="1" applyFont="1" applyFill="1" applyAlignment="1">
      <alignment horizontal="left" vertical="center"/>
    </xf>
    <xf numFmtId="0" fontId="65" fillId="0" borderId="0" xfId="21" applyFont="1" applyFill="1" applyAlignment="1">
      <alignment horizontal="left" vertical="center"/>
    </xf>
    <xf numFmtId="0" fontId="64" fillId="0" borderId="0" xfId="109" applyNumberFormat="1" applyFont="1" applyFill="1" applyBorder="1" applyAlignment="1">
      <alignment horizontal="centerContinuous" vertical="center"/>
    </xf>
    <xf numFmtId="49" fontId="65" fillId="0" borderId="0" xfId="109" applyNumberFormat="1" applyFont="1" applyFill="1" applyBorder="1" applyAlignment="1">
      <alignment horizontal="left" vertical="center"/>
    </xf>
    <xf numFmtId="0" fontId="65" fillId="0" borderId="0" xfId="109" applyNumberFormat="1" applyFont="1" applyFill="1" applyBorder="1" applyAlignment="1">
      <alignment horizontal="left" vertical="center"/>
    </xf>
    <xf numFmtId="0" fontId="49" fillId="0" borderId="0" xfId="74" applyFont="1" applyFill="1" applyAlignment="1">
      <alignment horizontal="centerContinuous" vertical="center"/>
    </xf>
    <xf numFmtId="1" fontId="49" fillId="0" borderId="0" xfId="74" applyNumberFormat="1" applyFont="1" applyFill="1" applyAlignment="1">
      <alignment horizontal="centerContinuous" vertical="center"/>
    </xf>
    <xf numFmtId="49" fontId="49" fillId="0" borderId="0" xfId="74" applyNumberFormat="1" applyFont="1" applyFill="1" applyAlignment="1">
      <alignment horizontal="centerContinuous" vertical="center"/>
    </xf>
    <xf numFmtId="4" fontId="49" fillId="0" borderId="0" xfId="74" applyNumberFormat="1" applyFont="1" applyFill="1" applyAlignment="1">
      <alignment horizontal="centerContinuous" vertical="center"/>
    </xf>
    <xf numFmtId="49" fontId="50" fillId="0" borderId="0" xfId="74" applyNumberFormat="1" applyFont="1" applyFill="1" applyAlignment="1">
      <alignment horizontal="left" vertical="center"/>
    </xf>
    <xf numFmtId="0" fontId="50" fillId="0" borderId="0" xfId="74" applyFont="1" applyFill="1" applyAlignment="1">
      <alignment horizontal="left" vertical="center"/>
    </xf>
    <xf numFmtId="0" fontId="52" fillId="0" borderId="0" xfId="0" applyFont="1" applyFill="1" applyAlignment="1">
      <alignment horizontal="centerContinuous" vertical="center"/>
    </xf>
    <xf numFmtId="4" fontId="52" fillId="0" borderId="0" xfId="0" applyNumberFormat="1" applyFont="1" applyFill="1" applyAlignment="1">
      <alignment horizontal="centerContinuous" vertical="center"/>
    </xf>
    <xf numFmtId="0" fontId="51" fillId="0" borderId="0" xfId="0" applyFont="1" applyFill="1" applyAlignment="1">
      <alignment horizontal="left" vertical="center"/>
    </xf>
    <xf numFmtId="1" fontId="49" fillId="0" borderId="0" xfId="21" applyNumberFormat="1" applyFont="1" applyFill="1" applyAlignment="1">
      <alignment horizontal="centerContinuous" vertical="center"/>
    </xf>
    <xf numFmtId="49" fontId="49" fillId="0" borderId="0" xfId="21" applyNumberFormat="1" applyFont="1" applyFill="1" applyAlignment="1">
      <alignment horizontal="centerContinuous" vertical="center"/>
    </xf>
    <xf numFmtId="4" fontId="49" fillId="0" borderId="0" xfId="21" applyNumberFormat="1" applyFont="1" applyFill="1" applyAlignment="1">
      <alignment horizontal="centerContinuous" vertical="center"/>
    </xf>
    <xf numFmtId="49" fontId="50" fillId="0" borderId="0" xfId="21" applyNumberFormat="1" applyFont="1" applyFill="1" applyAlignment="1">
      <alignment horizontal="left" vertical="center"/>
    </xf>
    <xf numFmtId="0" fontId="50" fillId="0" borderId="0" xfId="21" applyFont="1" applyFill="1" applyAlignment="1">
      <alignment horizontal="left" vertical="center"/>
    </xf>
    <xf numFmtId="0" fontId="49" fillId="0" borderId="0" xfId="109" applyNumberFormat="1" applyFont="1" applyFill="1" applyBorder="1" applyAlignment="1">
      <alignment horizontal="centerContinuous" vertical="center"/>
    </xf>
    <xf numFmtId="49" fontId="50" fillId="0" borderId="0" xfId="109" applyNumberFormat="1" applyFont="1" applyFill="1" applyBorder="1" applyAlignment="1">
      <alignment horizontal="left" vertical="center"/>
    </xf>
    <xf numFmtId="0" fontId="50" fillId="0" borderId="0" xfId="109" applyNumberFormat="1" applyFont="1" applyFill="1" applyBorder="1" applyAlignment="1">
      <alignment horizontal="left" vertical="center"/>
    </xf>
    <xf numFmtId="0" fontId="60" fillId="0" borderId="0" xfId="317" applyFont="1" applyAlignment="1">
      <alignment horizontal="centerContinuous" vertical="center"/>
    </xf>
    <xf numFmtId="4" fontId="60" fillId="0" borderId="0" xfId="317" applyNumberFormat="1" applyFont="1" applyAlignment="1">
      <alignment horizontal="centerContinuous" vertical="center"/>
    </xf>
    <xf numFmtId="0" fontId="57" fillId="0" borderId="0" xfId="75" applyFont="1" applyAlignment="1">
      <alignment horizontal="centerContinuous" vertical="center"/>
    </xf>
    <xf numFmtId="4" fontId="57" fillId="0" borderId="0" xfId="75" applyNumberFormat="1" applyFont="1" applyAlignment="1">
      <alignment horizontal="centerContinuous" vertical="center"/>
    </xf>
    <xf numFmtId="0" fontId="57" fillId="0" borderId="0" xfId="70" applyFont="1" applyFill="1" applyAlignment="1">
      <alignment horizontal="centerContinuous" vertical="center"/>
    </xf>
    <xf numFmtId="1" fontId="57" fillId="0" borderId="0" xfId="70" applyNumberFormat="1" applyFont="1" applyFill="1" applyAlignment="1">
      <alignment horizontal="centerContinuous" vertical="center"/>
    </xf>
    <xf numFmtId="49" fontId="57" fillId="0" borderId="0" xfId="70" applyNumberFormat="1" applyFont="1" applyFill="1" applyAlignment="1">
      <alignment horizontal="centerContinuous" vertical="center"/>
    </xf>
    <xf numFmtId="4" fontId="57" fillId="0" borderId="0" xfId="70" applyNumberFormat="1" applyFont="1" applyFill="1" applyAlignment="1">
      <alignment horizontal="centerContinuous" vertical="center"/>
    </xf>
    <xf numFmtId="49" fontId="58" fillId="0" borderId="0" xfId="74" applyNumberFormat="1" applyFont="1" applyFill="1" applyAlignment="1">
      <alignment horizontal="left" vertical="center"/>
    </xf>
    <xf numFmtId="0" fontId="58" fillId="0" borderId="0" xfId="74" applyFont="1" applyFill="1" applyAlignment="1">
      <alignment horizontal="left" vertical="center"/>
    </xf>
    <xf numFmtId="0" fontId="60" fillId="0" borderId="0" xfId="0" applyFont="1" applyFill="1" applyAlignment="1">
      <alignment horizontal="centerContinuous" vertical="center"/>
    </xf>
    <xf numFmtId="4" fontId="60" fillId="0" borderId="0" xfId="0" applyNumberFormat="1" applyFont="1" applyFill="1" applyAlignment="1">
      <alignment horizontal="centerContinuous" vertical="center"/>
    </xf>
    <xf numFmtId="0" fontId="59" fillId="0" borderId="0" xfId="0" applyFont="1" applyFill="1" applyAlignment="1">
      <alignment horizontal="left" vertical="center"/>
    </xf>
    <xf numFmtId="0" fontId="57" fillId="0" borderId="0" xfId="21" applyFont="1" applyFill="1" applyAlignment="1">
      <alignment horizontal="centerContinuous" vertical="center"/>
    </xf>
    <xf numFmtId="1" fontId="57" fillId="0" borderId="0" xfId="21" applyNumberFormat="1" applyFont="1" applyFill="1" applyAlignment="1">
      <alignment horizontal="centerContinuous" vertical="center"/>
    </xf>
    <xf numFmtId="49" fontId="57" fillId="0" borderId="0" xfId="21" applyNumberFormat="1" applyFont="1" applyFill="1" applyAlignment="1">
      <alignment horizontal="centerContinuous" vertical="center"/>
    </xf>
    <xf numFmtId="4" fontId="57" fillId="0" borderId="0" xfId="21" applyNumberFormat="1" applyFont="1" applyFill="1" applyAlignment="1">
      <alignment horizontal="centerContinuous" vertical="center"/>
    </xf>
    <xf numFmtId="49" fontId="58" fillId="0" borderId="0" xfId="21" applyNumberFormat="1" applyFont="1" applyFill="1" applyAlignment="1">
      <alignment horizontal="left" vertical="center"/>
    </xf>
    <xf numFmtId="0" fontId="58" fillId="0" borderId="0" xfId="21" applyFont="1" applyFill="1" applyAlignment="1">
      <alignment horizontal="left" vertical="center"/>
    </xf>
    <xf numFmtId="0" fontId="57" fillId="0" borderId="0" xfId="109" applyFont="1" applyFill="1" applyBorder="1" applyAlignment="1">
      <alignment horizontal="centerContinuous" vertical="center"/>
    </xf>
    <xf numFmtId="49" fontId="58" fillId="0" borderId="0" xfId="109" applyNumberFormat="1" applyFont="1" applyFill="1" applyBorder="1" applyAlignment="1">
      <alignment horizontal="left" vertical="center"/>
    </xf>
    <xf numFmtId="0" fontId="58" fillId="0" borderId="0" xfId="109" applyNumberFormat="1" applyFont="1" applyFill="1" applyBorder="1" applyAlignment="1">
      <alignment horizontal="left" vertical="center"/>
    </xf>
    <xf numFmtId="170" fontId="37" fillId="0" borderId="9" xfId="78" applyNumberFormat="1" applyFont="1" applyFill="1" applyBorder="1" applyAlignment="1">
      <alignment horizontal="right" vertical="center" wrapText="1"/>
    </xf>
    <xf numFmtId="49" fontId="15" fillId="7" borderId="1" xfId="73" applyNumberFormat="1" applyFont="1" applyFill="1" applyBorder="1" applyAlignment="1">
      <alignment horizontal="center" vertical="center" wrapText="1"/>
    </xf>
    <xf numFmtId="49" fontId="15" fillId="7" borderId="2" xfId="70" applyNumberFormat="1" applyFont="1" applyFill="1" applyBorder="1" applyAlignment="1">
      <alignment horizontal="center" vertical="center" wrapText="1"/>
    </xf>
    <xf numFmtId="49" fontId="62" fillId="0" borderId="0" xfId="0" applyNumberFormat="1" applyFont="1" applyFill="1" applyAlignment="1">
      <alignment horizontal="centerContinuous" vertical="center"/>
    </xf>
    <xf numFmtId="49" fontId="65" fillId="0" borderId="0" xfId="0" applyNumberFormat="1" applyFont="1" applyFill="1" applyAlignment="1">
      <alignment horizontal="centerContinuous" vertical="center"/>
    </xf>
    <xf numFmtId="49" fontId="50" fillId="0" borderId="0" xfId="0" applyNumberFormat="1" applyFont="1" applyFill="1" applyAlignment="1">
      <alignment horizontal="centerContinuous" vertical="center"/>
    </xf>
    <xf numFmtId="49" fontId="58" fillId="0" borderId="0" xfId="0" applyNumberFormat="1" applyFont="1" applyFill="1" applyAlignment="1">
      <alignment horizontal="centerContinuous" vertical="center"/>
    </xf>
    <xf numFmtId="49" fontId="15" fillId="7" borderId="7" xfId="0" applyNumberFormat="1" applyFont="1" applyFill="1" applyBorder="1" applyAlignment="1">
      <alignment horizontal="center" vertical="center" wrapText="1"/>
    </xf>
    <xf numFmtId="0" fontId="37" fillId="7" borderId="1" xfId="36" applyFont="1" applyFill="1" applyBorder="1" applyAlignment="1">
      <alignment horizontal="left" vertical="center" wrapText="1"/>
    </xf>
    <xf numFmtId="0" fontId="37" fillId="7" borderId="1" xfId="70" applyFont="1" applyFill="1" applyBorder="1" applyAlignment="1">
      <alignment horizontal="left" vertical="center" wrapText="1"/>
    </xf>
    <xf numFmtId="49" fontId="37" fillId="7" borderId="7" xfId="0" applyNumberFormat="1" applyFont="1" applyFill="1" applyBorder="1" applyAlignment="1">
      <alignment horizontal="left" vertical="center" wrapText="1"/>
    </xf>
    <xf numFmtId="0" fontId="15" fillId="0" borderId="0" xfId="73" applyNumberFormat="1" applyFont="1" applyFill="1" applyAlignment="1">
      <alignment horizontal="center" vertical="center" wrapText="1"/>
    </xf>
    <xf numFmtId="49" fontId="37" fillId="7" borderId="1" xfId="73" applyNumberFormat="1" applyFont="1" applyFill="1" applyBorder="1" applyAlignment="1" applyProtection="1">
      <alignment horizontal="center" vertical="center" wrapText="1"/>
      <protection locked="0"/>
    </xf>
    <xf numFmtId="4" fontId="15" fillId="6" borderId="1" xfId="0" applyNumberFormat="1" applyFont="1" applyFill="1" applyBorder="1" applyAlignment="1">
      <alignment horizontal="right" vertical="center" wrapText="1"/>
    </xf>
    <xf numFmtId="4" fontId="15" fillId="7" borderId="1" xfId="0" applyNumberFormat="1" applyFont="1" applyFill="1" applyBorder="1" applyAlignment="1">
      <alignment horizontal="right" vertical="center" wrapText="1"/>
    </xf>
    <xf numFmtId="49" fontId="37" fillId="7" borderId="1" xfId="0" applyNumberFormat="1" applyFont="1" applyFill="1" applyBorder="1" applyAlignment="1">
      <alignment horizontal="left" vertical="center" wrapText="1"/>
    </xf>
    <xf numFmtId="1" fontId="37" fillId="7" borderId="1" xfId="70" applyNumberFormat="1" applyFont="1" applyFill="1" applyBorder="1" applyAlignment="1">
      <alignment horizontal="center" vertical="center" wrapText="1"/>
    </xf>
    <xf numFmtId="49" fontId="37" fillId="7" borderId="1" xfId="70" applyNumberFormat="1" applyFont="1" applyFill="1" applyBorder="1" applyAlignment="1">
      <alignment horizontal="center" vertical="center" wrapText="1"/>
    </xf>
    <xf numFmtId="4" fontId="37" fillId="7" borderId="1" xfId="70" applyNumberFormat="1" applyFont="1" applyFill="1" applyBorder="1" applyAlignment="1">
      <alignment horizontal="center" vertical="center" wrapText="1"/>
    </xf>
    <xf numFmtId="4" fontId="37" fillId="7" borderId="1" xfId="70" applyNumberFormat="1" applyFont="1" applyFill="1" applyBorder="1" applyAlignment="1">
      <alignment horizontal="right" vertical="center" wrapText="1"/>
    </xf>
    <xf numFmtId="0" fontId="37" fillId="7" borderId="1" xfId="13" applyFont="1" applyFill="1" applyBorder="1" applyAlignment="1" applyProtection="1">
      <alignment horizontal="center" vertical="center" wrapText="1"/>
    </xf>
    <xf numFmtId="4" fontId="37" fillId="7" borderId="1" xfId="70" applyNumberFormat="1" applyFont="1" applyFill="1" applyBorder="1" applyAlignment="1">
      <alignment horizontal="left" vertical="center" wrapText="1"/>
    </xf>
    <xf numFmtId="49" fontId="15" fillId="7" borderId="1" xfId="73" applyNumberFormat="1" applyFont="1" applyFill="1" applyBorder="1" applyAlignment="1" applyProtection="1">
      <alignment horizontal="center" vertical="center" wrapText="1"/>
      <protection locked="0"/>
    </xf>
    <xf numFmtId="16" fontId="15" fillId="7" borderId="1" xfId="70" applyNumberFormat="1" applyFont="1" applyFill="1" applyBorder="1" applyAlignment="1">
      <alignment horizontal="center" vertical="center" wrapText="1"/>
    </xf>
    <xf numFmtId="16" fontId="15" fillId="7" borderId="1" xfId="0" applyNumberFormat="1" applyFont="1" applyFill="1" applyBorder="1" applyAlignment="1">
      <alignment horizontal="center" vertical="center" wrapText="1"/>
    </xf>
    <xf numFmtId="0" fontId="15" fillId="0" borderId="0" xfId="21" applyNumberFormat="1" applyFont="1" applyFill="1" applyAlignment="1">
      <alignment horizontal="center" vertical="center" wrapText="1"/>
    </xf>
    <xf numFmtId="16" fontId="15" fillId="7" borderId="1" xfId="21" applyNumberFormat="1" applyFont="1" applyFill="1" applyBorder="1" applyAlignment="1">
      <alignment horizontal="center" vertical="center" wrapText="1"/>
    </xf>
    <xf numFmtId="0" fontId="15" fillId="7" borderId="1" xfId="21" applyFont="1" applyFill="1" applyBorder="1" applyAlignment="1">
      <alignment horizontal="center" vertical="center" wrapText="1"/>
    </xf>
    <xf numFmtId="0" fontId="37" fillId="6" borderId="1" xfId="21" applyFont="1" applyFill="1" applyBorder="1" applyAlignment="1">
      <alignment horizontal="center" vertical="center" wrapText="1"/>
    </xf>
    <xf numFmtId="4" fontId="37" fillId="7" borderId="1" xfId="21" applyNumberFormat="1" applyFont="1" applyFill="1" applyBorder="1" applyAlignment="1">
      <alignment horizontal="left" vertical="center" wrapText="1"/>
    </xf>
    <xf numFmtId="0" fontId="37" fillId="7" borderId="1" xfId="21" applyFont="1" applyFill="1" applyBorder="1" applyAlignment="1">
      <alignment horizontal="left" vertical="center" wrapText="1"/>
    </xf>
    <xf numFmtId="0" fontId="37" fillId="7" borderId="1" xfId="110" applyFont="1" applyFill="1" applyBorder="1" applyAlignment="1">
      <alignment horizontal="left" vertical="center" wrapText="1"/>
    </xf>
    <xf numFmtId="4" fontId="41" fillId="6" borderId="1" xfId="0" applyNumberFormat="1" applyFont="1" applyFill="1" applyBorder="1" applyAlignment="1">
      <alignment horizontal="center" vertical="center" wrapText="1"/>
    </xf>
    <xf numFmtId="4" fontId="41" fillId="6" borderId="1" xfId="73" applyNumberFormat="1" applyFont="1" applyFill="1" applyBorder="1" applyAlignment="1">
      <alignment horizontal="right" vertical="center" wrapText="1"/>
    </xf>
    <xf numFmtId="4" fontId="41" fillId="7" borderId="1" xfId="73" applyNumberFormat="1" applyFont="1" applyFill="1" applyBorder="1" applyAlignment="1">
      <alignment horizontal="right" vertical="center" wrapText="1"/>
    </xf>
    <xf numFmtId="4" fontId="41" fillId="7" borderId="1" xfId="0" applyNumberFormat="1" applyFont="1" applyFill="1" applyBorder="1" applyAlignment="1">
      <alignment horizontal="left" vertical="center" wrapText="1"/>
    </xf>
    <xf numFmtId="0" fontId="15" fillId="6" borderId="1" xfId="71" applyFont="1" applyFill="1" applyBorder="1" applyAlignment="1">
      <alignment horizontal="center" vertical="center" wrapText="1"/>
    </xf>
    <xf numFmtId="1" fontId="15" fillId="6" borderId="1" xfId="71" applyNumberFormat="1" applyFont="1" applyFill="1" applyBorder="1" applyAlignment="1">
      <alignment horizontal="center" vertical="center" wrapText="1"/>
    </xf>
    <xf numFmtId="49" fontId="15" fillId="6" borderId="1" xfId="71" applyNumberFormat="1" applyFont="1" applyFill="1" applyBorder="1" applyAlignment="1">
      <alignment horizontal="center" vertical="center" wrapText="1"/>
    </xf>
    <xf numFmtId="4" fontId="15" fillId="6" borderId="1" xfId="71" applyNumberFormat="1" applyFont="1" applyFill="1" applyBorder="1" applyAlignment="1">
      <alignment horizontal="center" vertical="center" wrapText="1"/>
    </xf>
    <xf numFmtId="4" fontId="15" fillId="6" borderId="1" xfId="71" applyNumberFormat="1" applyFont="1" applyFill="1" applyBorder="1" applyAlignment="1">
      <alignment horizontal="right" vertical="center" wrapText="1"/>
    </xf>
    <xf numFmtId="49" fontId="15" fillId="7" borderId="1" xfId="71" applyNumberFormat="1" applyFont="1" applyFill="1" applyBorder="1" applyAlignment="1">
      <alignment horizontal="center" vertical="center" wrapText="1"/>
    </xf>
    <xf numFmtId="0" fontId="15" fillId="7" borderId="1" xfId="71" applyFont="1" applyFill="1" applyBorder="1" applyAlignment="1">
      <alignment horizontal="center" vertical="center" wrapText="1"/>
    </xf>
    <xf numFmtId="1" fontId="15" fillId="7" borderId="1" xfId="71" applyNumberFormat="1" applyFont="1" applyFill="1" applyBorder="1" applyAlignment="1">
      <alignment horizontal="center" vertical="center" wrapText="1"/>
    </xf>
    <xf numFmtId="4" fontId="15" fillId="7" borderId="1" xfId="71" applyNumberFormat="1" applyFont="1" applyFill="1" applyBorder="1" applyAlignment="1">
      <alignment horizontal="center" vertical="center" wrapText="1"/>
    </xf>
    <xf numFmtId="4" fontId="15" fillId="7" borderId="1" xfId="71" applyNumberFormat="1" applyFont="1" applyFill="1" applyBorder="1" applyAlignment="1">
      <alignment horizontal="right" vertical="center" wrapText="1"/>
    </xf>
    <xf numFmtId="49" fontId="37" fillId="7" borderId="1" xfId="71" applyNumberFormat="1" applyFont="1" applyFill="1" applyBorder="1" applyAlignment="1">
      <alignment horizontal="left" vertical="center" wrapText="1"/>
    </xf>
    <xf numFmtId="49" fontId="37" fillId="0" borderId="0" xfId="0" applyNumberFormat="1" applyFont="1" applyFill="1" applyAlignment="1">
      <alignment horizontal="center" vertical="center" wrapText="1"/>
    </xf>
    <xf numFmtId="0" fontId="37" fillId="0" borderId="1" xfId="0" applyFont="1" applyFill="1" applyBorder="1" applyAlignment="1">
      <alignment horizontal="center" vertical="center" wrapText="1"/>
    </xf>
    <xf numFmtId="0" fontId="37" fillId="7" borderId="1" xfId="0" applyFont="1" applyFill="1" applyBorder="1" applyAlignment="1">
      <alignment vertical="center" wrapText="1"/>
    </xf>
    <xf numFmtId="0" fontId="37" fillId="7" borderId="3" xfId="0" applyFont="1" applyFill="1" applyBorder="1" applyAlignment="1">
      <alignment vertical="center" wrapText="1"/>
    </xf>
    <xf numFmtId="4" fontId="43" fillId="0" borderId="1" xfId="70" applyNumberFormat="1" applyFont="1" applyFill="1" applyBorder="1" applyAlignment="1">
      <alignment horizontal="left" vertical="center" wrapText="1"/>
    </xf>
    <xf numFmtId="4" fontId="41" fillId="7" borderId="1" xfId="70" applyNumberFormat="1" applyFont="1" applyFill="1" applyBorder="1" applyAlignment="1">
      <alignment horizontal="center" vertical="center" wrapText="1"/>
    </xf>
    <xf numFmtId="9" fontId="41" fillId="7" borderId="1" xfId="156" applyFont="1" applyFill="1" applyBorder="1" applyAlignment="1">
      <alignment horizontal="center" vertical="center" wrapText="1"/>
    </xf>
    <xf numFmtId="0" fontId="41" fillId="7" borderId="2" xfId="70" applyFont="1" applyFill="1" applyBorder="1" applyAlignment="1">
      <alignment horizontal="left" vertical="center" wrapText="1"/>
    </xf>
    <xf numFmtId="0" fontId="37" fillId="7" borderId="1" xfId="84" applyFont="1" applyFill="1" applyBorder="1" applyAlignment="1" applyProtection="1">
      <alignment horizontal="center" vertical="center" wrapText="1"/>
    </xf>
    <xf numFmtId="0" fontId="37" fillId="7" borderId="1" xfId="84" applyFont="1" applyFill="1" applyBorder="1" applyAlignment="1" applyProtection="1">
      <alignment horizontal="left" vertical="center" wrapText="1"/>
    </xf>
    <xf numFmtId="49" fontId="15" fillId="7" borderId="1" xfId="109" applyNumberFormat="1" applyFont="1" applyFill="1" applyBorder="1" applyAlignment="1">
      <alignment horizontal="center" vertical="center" wrapText="1"/>
    </xf>
    <xf numFmtId="49" fontId="37" fillId="7" borderId="1" xfId="109" applyNumberFormat="1" applyFont="1" applyFill="1" applyBorder="1" applyAlignment="1">
      <alignment horizontal="left" vertical="center" wrapText="1"/>
    </xf>
    <xf numFmtId="0" fontId="37" fillId="7" borderId="1" xfId="71" applyFont="1" applyFill="1" applyBorder="1" applyAlignment="1">
      <alignment horizontal="left" vertical="center" wrapText="1"/>
    </xf>
    <xf numFmtId="0" fontId="15" fillId="7" borderId="1" xfId="58" applyFont="1" applyFill="1" applyBorder="1" applyAlignment="1">
      <alignment horizontal="center" vertical="center" wrapText="1"/>
    </xf>
    <xf numFmtId="49" fontId="15" fillId="7" borderId="1" xfId="21" applyNumberFormat="1" applyFont="1" applyFill="1" applyBorder="1" applyAlignment="1">
      <alignment horizontal="center" vertical="center" wrapText="1"/>
    </xf>
    <xf numFmtId="49" fontId="37" fillId="7" borderId="1" xfId="21" applyNumberFormat="1" applyFont="1" applyFill="1" applyBorder="1" applyAlignment="1">
      <alignment horizontal="left" vertical="center" wrapText="1"/>
    </xf>
    <xf numFmtId="0" fontId="37" fillId="7" borderId="1" xfId="14" applyFont="1" applyFill="1" applyBorder="1" applyAlignment="1" applyProtection="1">
      <alignment horizontal="left" vertical="center" wrapText="1"/>
    </xf>
    <xf numFmtId="0" fontId="41" fillId="0" borderId="1" xfId="70" applyFont="1" applyFill="1" applyBorder="1" applyAlignment="1">
      <alignment horizontal="center" vertical="center" wrapText="1"/>
    </xf>
    <xf numFmtId="0" fontId="41" fillId="0" borderId="1" xfId="0" applyFont="1" applyFill="1" applyBorder="1" applyAlignment="1">
      <alignment horizontal="center" vertical="center" wrapText="1"/>
    </xf>
    <xf numFmtId="49" fontId="15" fillId="7" borderId="1" xfId="70" applyNumberFormat="1" applyFont="1" applyFill="1" applyBorder="1" applyAlignment="1">
      <alignment horizontal="left" vertical="center" wrapText="1"/>
    </xf>
    <xf numFmtId="49" fontId="15" fillId="7" borderId="7" xfId="0" applyNumberFormat="1" applyFont="1" applyFill="1" applyBorder="1" applyAlignment="1">
      <alignment horizontal="left" vertical="center" wrapText="1"/>
    </xf>
    <xf numFmtId="49" fontId="37" fillId="7" borderId="1" xfId="70" applyNumberFormat="1" applyFont="1" applyFill="1" applyBorder="1" applyAlignment="1" applyProtection="1">
      <alignment horizontal="left" vertical="center" wrapText="1"/>
    </xf>
    <xf numFmtId="0" fontId="15" fillId="7" borderId="1" xfId="70" applyFont="1" applyFill="1" applyBorder="1" applyAlignment="1" applyProtection="1">
      <alignment horizontal="center" vertical="center" wrapText="1"/>
    </xf>
    <xf numFmtId="0" fontId="15" fillId="7" borderId="1" xfId="0" applyNumberFormat="1" applyFont="1" applyFill="1" applyBorder="1" applyAlignment="1" applyProtection="1">
      <alignment horizontal="center" vertical="center" wrapText="1"/>
      <protection locked="0"/>
    </xf>
    <xf numFmtId="0" fontId="15" fillId="7" borderId="11" xfId="0" applyFont="1" applyFill="1" applyBorder="1" applyAlignment="1" applyProtection="1">
      <alignment horizontal="center" vertical="center" wrapText="1"/>
      <protection locked="0"/>
    </xf>
    <xf numFmtId="4" fontId="15" fillId="7" borderId="1" xfId="0" applyNumberFormat="1" applyFont="1" applyFill="1" applyBorder="1" applyAlignment="1" applyProtection="1">
      <alignment horizontal="center" vertical="center" wrapText="1"/>
      <protection locked="0"/>
    </xf>
    <xf numFmtId="9" fontId="15" fillId="7" borderId="1" xfId="156" applyFont="1" applyFill="1" applyBorder="1" applyAlignment="1" applyProtection="1">
      <alignment horizontal="center" vertical="center" wrapText="1"/>
      <protection locked="0"/>
    </xf>
    <xf numFmtId="4" fontId="37" fillId="7" borderId="1" xfId="73" applyNumberFormat="1" applyFont="1" applyFill="1" applyBorder="1" applyAlignment="1" applyProtection="1">
      <alignment horizontal="right" vertical="center" wrapText="1"/>
      <protection locked="0"/>
    </xf>
    <xf numFmtId="0" fontId="37" fillId="0" borderId="1" xfId="163" applyFont="1" applyFill="1" applyBorder="1" applyAlignment="1" applyProtection="1">
      <alignment horizontal="center" vertical="center" wrapText="1"/>
    </xf>
    <xf numFmtId="0" fontId="41" fillId="0" borderId="0" xfId="0" applyFont="1" applyAlignment="1">
      <alignment horizontal="center" vertical="center"/>
    </xf>
    <xf numFmtId="0" fontId="41" fillId="0" borderId="0" xfId="317" applyFont="1" applyAlignment="1">
      <alignment horizontal="left" vertical="center"/>
    </xf>
    <xf numFmtId="0" fontId="37" fillId="0" borderId="0" xfId="75" applyFont="1" applyAlignment="1">
      <alignment horizontal="left" vertical="center"/>
    </xf>
    <xf numFmtId="0" fontId="37" fillId="0" borderId="0" xfId="74" applyFont="1" applyFill="1" applyAlignment="1">
      <alignment horizontal="center" vertical="center" wrapText="1"/>
    </xf>
    <xf numFmtId="0" fontId="41" fillId="0" borderId="0" xfId="0" applyFont="1" applyFill="1" applyAlignment="1">
      <alignment horizontal="center" vertical="center" wrapText="1"/>
    </xf>
    <xf numFmtId="0" fontId="37" fillId="0" borderId="0" xfId="21" applyFont="1" applyFill="1" applyAlignment="1">
      <alignment horizontal="center" vertical="center" wrapText="1"/>
    </xf>
    <xf numFmtId="0" fontId="37" fillId="6" borderId="1" xfId="71" applyFont="1" applyFill="1" applyBorder="1" applyAlignment="1">
      <alignment horizontal="center" vertical="center" wrapText="1"/>
    </xf>
    <xf numFmtId="0" fontId="37" fillId="7" borderId="1" xfId="71" applyFont="1" applyFill="1" applyBorder="1" applyAlignment="1">
      <alignment horizontal="center" vertical="center" wrapText="1"/>
    </xf>
    <xf numFmtId="0" fontId="37" fillId="0" borderId="0" xfId="109" applyNumberFormat="1" applyFont="1" applyFill="1" applyBorder="1" applyAlignment="1">
      <alignment horizontal="center" vertical="center" wrapText="1"/>
    </xf>
    <xf numFmtId="0" fontId="37" fillId="0" borderId="0" xfId="109" applyFont="1" applyFill="1" applyBorder="1" applyAlignment="1">
      <alignment horizontal="left" vertical="center"/>
    </xf>
    <xf numFmtId="0" fontId="37" fillId="6" borderId="1" xfId="109" applyFont="1" applyFill="1" applyBorder="1" applyAlignment="1">
      <alignment horizontal="center" vertical="center" wrapText="1"/>
    </xf>
    <xf numFmtId="0" fontId="15" fillId="7" borderId="2" xfId="70" applyFont="1" applyFill="1" applyBorder="1" applyAlignment="1">
      <alignment horizontal="center" vertical="center" wrapText="1"/>
    </xf>
    <xf numFmtId="0" fontId="15" fillId="0" borderId="2" xfId="7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1" xfId="13" applyFont="1" applyFill="1" applyBorder="1" applyAlignment="1" applyProtection="1">
      <alignment horizontal="center" vertical="center" wrapText="1"/>
    </xf>
    <xf numFmtId="0" fontId="15" fillId="7" borderId="1" xfId="13" applyFont="1" applyFill="1" applyBorder="1" applyAlignment="1" applyProtection="1">
      <alignment horizontal="center" vertical="center" wrapText="1"/>
    </xf>
    <xf numFmtId="0" fontId="15" fillId="0" borderId="1" xfId="11" applyFont="1" applyFill="1" applyBorder="1" applyAlignment="1" applyProtection="1">
      <alignment horizontal="center" vertical="center" wrapText="1"/>
    </xf>
    <xf numFmtId="1" fontId="15" fillId="0" borderId="1" xfId="0" applyNumberFormat="1" applyFont="1" applyFill="1" applyBorder="1" applyAlignment="1" applyProtection="1">
      <alignment horizontal="center" vertical="center" wrapText="1"/>
      <protection locked="0"/>
    </xf>
    <xf numFmtId="0" fontId="15" fillId="0" borderId="2" xfId="0" applyFont="1" applyFill="1" applyBorder="1" applyAlignment="1">
      <alignment vertical="center" wrapText="1"/>
    </xf>
    <xf numFmtId="49" fontId="15" fillId="0" borderId="1" xfId="0" applyNumberFormat="1" applyFont="1" applyFill="1" applyBorder="1" applyAlignment="1">
      <alignment vertical="center" wrapText="1"/>
    </xf>
    <xf numFmtId="0" fontId="15" fillId="7" borderId="1" xfId="109" applyFont="1" applyFill="1" applyBorder="1" applyAlignment="1">
      <alignment horizontal="center" vertical="center" wrapText="1"/>
    </xf>
    <xf numFmtId="0" fontId="15" fillId="7" borderId="1" xfId="36" applyFont="1" applyFill="1" applyBorder="1" applyAlignment="1">
      <alignment horizontal="center" vertical="center" wrapText="1"/>
    </xf>
    <xf numFmtId="0" fontId="37" fillId="0" borderId="0" xfId="0" applyFont="1" applyFill="1" applyAlignment="1">
      <alignment vertical="center" wrapText="1"/>
    </xf>
    <xf numFmtId="0" fontId="15" fillId="0" borderId="1" xfId="14" applyFont="1" applyFill="1" applyBorder="1" applyAlignment="1" applyProtection="1">
      <alignment horizontal="center" vertical="center" wrapText="1"/>
    </xf>
    <xf numFmtId="0" fontId="15" fillId="7" borderId="1" xfId="14" applyFont="1" applyFill="1" applyBorder="1" applyAlignment="1" applyProtection="1">
      <alignment horizontal="center" vertical="center" wrapText="1"/>
    </xf>
    <xf numFmtId="0" fontId="15" fillId="7" borderId="1" xfId="84" applyFont="1" applyFill="1" applyBorder="1" applyAlignment="1" applyProtection="1">
      <alignment horizontal="center" vertical="center" wrapText="1"/>
    </xf>
    <xf numFmtId="0" fontId="37" fillId="7" borderId="1" xfId="63" applyFont="1" applyFill="1" applyBorder="1" applyAlignment="1">
      <alignment horizontal="left" vertical="center" wrapText="1"/>
    </xf>
    <xf numFmtId="0" fontId="37" fillId="7" borderId="1" xfId="18" applyFont="1" applyFill="1" applyBorder="1" applyAlignment="1">
      <alignment vertical="center" wrapText="1"/>
    </xf>
    <xf numFmtId="0" fontId="15" fillId="0" borderId="1" xfId="163" applyFont="1" applyFill="1" applyBorder="1" applyAlignment="1" applyProtection="1">
      <alignment horizontal="center" vertical="center" wrapText="1"/>
    </xf>
    <xf numFmtId="1" fontId="15" fillId="0" borderId="0" xfId="63" applyNumberFormat="1" applyFont="1" applyFill="1" applyAlignment="1">
      <alignment horizontal="center" vertical="center" wrapText="1"/>
    </xf>
    <xf numFmtId="49" fontId="15" fillId="0" borderId="0" xfId="73" applyNumberFormat="1" applyFont="1" applyFill="1" applyAlignment="1">
      <alignment horizontal="left" vertical="center" wrapText="1"/>
    </xf>
    <xf numFmtId="0" fontId="15" fillId="0" borderId="0" xfId="73" applyFont="1" applyFill="1" applyAlignment="1">
      <alignment horizontal="left" vertical="center" wrapText="1"/>
    </xf>
    <xf numFmtId="49" fontId="15" fillId="0" borderId="0" xfId="0" applyNumberFormat="1" applyFont="1" applyFill="1" applyAlignment="1">
      <alignment horizontal="left" vertical="center" wrapText="1"/>
    </xf>
    <xf numFmtId="49" fontId="15" fillId="0" borderId="0" xfId="63" applyNumberFormat="1" applyFont="1" applyFill="1" applyAlignment="1">
      <alignment horizontal="left" vertical="center" wrapText="1"/>
    </xf>
    <xf numFmtId="0" fontId="15" fillId="0" borderId="0" xfId="63" applyFont="1" applyFill="1" applyAlignment="1">
      <alignment horizontal="left" vertical="center" wrapText="1"/>
    </xf>
    <xf numFmtId="0" fontId="15" fillId="5" borderId="1" xfId="70" applyFont="1" applyFill="1" applyBorder="1" applyAlignment="1">
      <alignment horizontal="left" vertical="center" wrapText="1"/>
    </xf>
    <xf numFmtId="0" fontId="15" fillId="0" borderId="3" xfId="22" applyFont="1" applyFill="1" applyBorder="1" applyAlignment="1">
      <alignment horizontal="left" vertical="center" wrapText="1"/>
    </xf>
    <xf numFmtId="0" fontId="15" fillId="5" borderId="1" xfId="70" applyNumberFormat="1" applyFont="1" applyFill="1" applyBorder="1" applyAlignment="1">
      <alignment horizontal="center" vertical="center" wrapText="1"/>
    </xf>
    <xf numFmtId="0" fontId="15" fillId="5" borderId="3" xfId="70" applyNumberFormat="1" applyFont="1" applyFill="1" applyBorder="1" applyAlignment="1">
      <alignment horizontal="left" vertical="center" wrapText="1"/>
    </xf>
    <xf numFmtId="0" fontId="15" fillId="5" borderId="1" xfId="70" applyNumberFormat="1" applyFont="1" applyFill="1" applyBorder="1" applyAlignment="1">
      <alignment horizontal="left" vertical="center" wrapText="1"/>
    </xf>
    <xf numFmtId="9" fontId="15" fillId="0" borderId="1" xfId="156" applyFont="1" applyBorder="1" applyAlignment="1">
      <alignment horizontal="center" vertical="center"/>
    </xf>
    <xf numFmtId="0" fontId="15" fillId="0" borderId="1" xfId="13" applyFont="1" applyFill="1" applyBorder="1" applyAlignment="1" applyProtection="1">
      <alignment horizontal="left" vertical="center" wrapText="1"/>
    </xf>
    <xf numFmtId="0" fontId="37" fillId="7" borderId="1" xfId="13" applyFont="1" applyFill="1" applyBorder="1" applyAlignment="1" applyProtection="1">
      <alignment horizontal="left" vertical="center" wrapText="1"/>
    </xf>
    <xf numFmtId="0" fontId="15" fillId="0" borderId="1" xfId="11" applyFont="1" applyFill="1" applyBorder="1" applyAlignment="1" applyProtection="1">
      <alignment horizontal="left" vertical="center" wrapText="1"/>
    </xf>
    <xf numFmtId="0" fontId="37" fillId="7" borderId="1" xfId="11" applyFont="1" applyFill="1" applyBorder="1" applyAlignment="1" applyProtection="1">
      <alignment horizontal="left" vertical="center" wrapText="1"/>
    </xf>
    <xf numFmtId="0" fontId="37" fillId="7" borderId="1" xfId="11" applyFont="1" applyFill="1" applyBorder="1" applyAlignment="1" applyProtection="1">
      <alignment horizontal="center" vertical="center" wrapText="1"/>
    </xf>
    <xf numFmtId="14" fontId="15" fillId="0" borderId="1" xfId="70" applyNumberFormat="1" applyFont="1" applyFill="1" applyBorder="1" applyAlignment="1">
      <alignment horizontal="center" vertical="center" wrapText="1"/>
    </xf>
    <xf numFmtId="167" fontId="15" fillId="0" borderId="1" xfId="70" applyNumberFormat="1" applyFont="1" applyFill="1" applyBorder="1" applyAlignment="1">
      <alignment horizontal="center" vertical="center" wrapText="1"/>
    </xf>
    <xf numFmtId="0" fontId="15" fillId="0" borderId="1" xfId="84" applyFont="1" applyFill="1" applyBorder="1" applyAlignment="1" applyProtection="1">
      <alignment horizontal="center" vertical="center" wrapText="1"/>
    </xf>
    <xf numFmtId="0" fontId="37" fillId="7" borderId="1" xfId="70" quotePrefix="1" applyFont="1" applyFill="1" applyBorder="1" applyAlignment="1">
      <alignment horizontal="center" vertical="center" wrapText="1"/>
    </xf>
    <xf numFmtId="14" fontId="37" fillId="7" borderId="1" xfId="70" applyNumberFormat="1" applyFont="1" applyFill="1" applyBorder="1" applyAlignment="1">
      <alignment horizontal="center" vertical="center" wrapText="1"/>
    </xf>
    <xf numFmtId="167" fontId="37" fillId="7" borderId="1" xfId="70" applyNumberFormat="1" applyFont="1" applyFill="1" applyBorder="1" applyAlignment="1">
      <alignment horizontal="center" vertical="center" wrapText="1"/>
    </xf>
    <xf numFmtId="4" fontId="15" fillId="5" borderId="1" xfId="70" applyNumberFormat="1" applyFont="1" applyFill="1" applyBorder="1" applyAlignment="1">
      <alignment vertical="center" wrapText="1"/>
    </xf>
    <xf numFmtId="167" fontId="15" fillId="0" borderId="1" xfId="70" applyNumberFormat="1" applyFont="1" applyBorder="1" applyAlignment="1">
      <alignment horizontal="center" vertical="center" wrapText="1"/>
    </xf>
    <xf numFmtId="0" fontId="15" fillId="5" borderId="1" xfId="70" applyFont="1" applyFill="1" applyBorder="1" applyAlignment="1">
      <alignment vertical="center" wrapText="1"/>
    </xf>
    <xf numFmtId="0" fontId="15" fillId="5" borderId="1" xfId="14" applyFont="1" applyFill="1" applyBorder="1" applyAlignment="1" applyProtection="1">
      <alignment vertical="center" wrapText="1"/>
    </xf>
    <xf numFmtId="0" fontId="15" fillId="0" borderId="1" xfId="14" applyFont="1" applyFill="1" applyBorder="1" applyAlignment="1" applyProtection="1">
      <alignment vertical="center" wrapText="1"/>
    </xf>
    <xf numFmtId="0" fontId="15" fillId="0" borderId="1" xfId="70" applyFont="1" applyBorder="1" applyAlignment="1">
      <alignment horizontal="center" vertical="center"/>
    </xf>
    <xf numFmtId="0" fontId="15" fillId="0" borderId="1" xfId="70" applyFont="1" applyBorder="1" applyAlignment="1">
      <alignment vertical="center" wrapText="1"/>
    </xf>
    <xf numFmtId="0" fontId="15" fillId="5" borderId="1" xfId="12" applyFont="1" applyFill="1" applyBorder="1" applyAlignment="1" applyProtection="1">
      <alignment vertical="center" wrapText="1"/>
    </xf>
    <xf numFmtId="0" fontId="15" fillId="5" borderId="1" xfId="84" applyFont="1" applyFill="1" applyBorder="1" applyAlignment="1" applyProtection="1">
      <alignment vertical="center" wrapText="1"/>
    </xf>
    <xf numFmtId="4" fontId="15" fillId="5" borderId="1" xfId="70" applyNumberFormat="1" applyFont="1" applyFill="1" applyBorder="1" applyAlignment="1">
      <alignment horizontal="left" vertical="center" wrapText="1"/>
    </xf>
    <xf numFmtId="0" fontId="15" fillId="5" borderId="1" xfId="21" applyFont="1" applyFill="1" applyBorder="1" applyAlignment="1">
      <alignment vertical="center" wrapText="1"/>
    </xf>
    <xf numFmtId="0" fontId="15" fillId="0" borderId="1" xfId="21" applyFont="1" applyBorder="1" applyAlignment="1">
      <alignment horizontal="center" vertical="center" wrapText="1"/>
    </xf>
    <xf numFmtId="0" fontId="15" fillId="0" borderId="1" xfId="36" applyFont="1" applyFill="1" applyBorder="1" applyAlignment="1">
      <alignment horizontal="center" vertical="center" wrapText="1"/>
    </xf>
    <xf numFmtId="0" fontId="37" fillId="7" borderId="1" xfId="70" applyNumberFormat="1" applyFont="1" applyFill="1" applyBorder="1" applyAlignment="1">
      <alignment horizontal="center" vertical="center" wrapText="1"/>
    </xf>
    <xf numFmtId="0" fontId="69" fillId="0" borderId="1" xfId="70" applyFont="1" applyFill="1" applyBorder="1" applyAlignment="1">
      <alignment horizontal="left" vertical="center" wrapText="1"/>
    </xf>
    <xf numFmtId="49" fontId="70" fillId="7" borderId="1" xfId="70" applyNumberFormat="1" applyFont="1" applyFill="1" applyBorder="1" applyAlignment="1">
      <alignment horizontal="left" vertical="center" wrapText="1"/>
    </xf>
    <xf numFmtId="4" fontId="69" fillId="0" borderId="1" xfId="70" applyNumberFormat="1" applyFont="1" applyFill="1" applyBorder="1" applyAlignment="1">
      <alignment horizontal="left" vertical="center" wrapText="1"/>
    </xf>
    <xf numFmtId="49" fontId="69" fillId="0" borderId="1" xfId="0" applyNumberFormat="1" applyFont="1" applyFill="1" applyBorder="1" applyAlignment="1">
      <alignment horizontal="center" vertical="center" wrapText="1"/>
    </xf>
    <xf numFmtId="49" fontId="69" fillId="0" borderId="0" xfId="0" applyNumberFormat="1" applyFont="1" applyFill="1" applyAlignment="1">
      <alignment horizontal="center" vertical="center" wrapText="1"/>
    </xf>
    <xf numFmtId="0" fontId="69" fillId="0" borderId="1" xfId="0" applyFont="1" applyFill="1" applyBorder="1" applyAlignment="1">
      <alignment horizontal="center" vertical="center" wrapText="1"/>
    </xf>
    <xf numFmtId="0" fontId="69" fillId="0" borderId="1" xfId="0" applyFont="1" applyBorder="1" applyAlignment="1">
      <alignment horizontal="left" vertical="center" wrapText="1"/>
    </xf>
    <xf numFmtId="4" fontId="69" fillId="0" borderId="1" xfId="70" applyNumberFormat="1" applyFont="1" applyFill="1" applyBorder="1" applyAlignment="1">
      <alignment horizontal="center" vertical="center" wrapText="1"/>
    </xf>
    <xf numFmtId="49" fontId="69" fillId="0" borderId="1" xfId="70" applyNumberFormat="1" applyFont="1" applyFill="1" applyBorder="1" applyAlignment="1">
      <alignment horizontal="left" vertical="center" wrapText="1"/>
    </xf>
    <xf numFmtId="49" fontId="72" fillId="7" borderId="7" xfId="0" applyNumberFormat="1" applyFont="1" applyFill="1" applyBorder="1" applyAlignment="1">
      <alignment horizontal="left" vertical="center" wrapText="1"/>
    </xf>
    <xf numFmtId="0" fontId="71" fillId="0" borderId="7" xfId="0" applyFont="1" applyBorder="1" applyAlignment="1">
      <alignment horizontal="left" vertical="center" wrapText="1"/>
    </xf>
    <xf numFmtId="0" fontId="69" fillId="0" borderId="1" xfId="0" applyFont="1" applyFill="1" applyBorder="1" applyAlignment="1">
      <alignment horizontal="left" vertical="center" wrapText="1"/>
    </xf>
    <xf numFmtId="4" fontId="71" fillId="0" borderId="1" xfId="0" applyNumberFormat="1" applyFont="1" applyBorder="1" applyAlignment="1">
      <alignment horizontal="left" vertical="center" wrapText="1"/>
    </xf>
    <xf numFmtId="49" fontId="69" fillId="7" borderId="1" xfId="0" applyNumberFormat="1" applyFont="1" applyFill="1" applyBorder="1" applyAlignment="1">
      <alignment horizontal="center" vertical="center" wrapText="1"/>
    </xf>
    <xf numFmtId="0" fontId="69" fillId="0" borderId="3" xfId="31" applyFont="1" applyBorder="1" applyAlignment="1">
      <alignment horizontal="left" vertical="center" wrapText="1"/>
    </xf>
    <xf numFmtId="4" fontId="71" fillId="0" borderId="7" xfId="0" applyNumberFormat="1" applyFont="1" applyBorder="1" applyAlignment="1">
      <alignment horizontal="left" vertical="center" wrapText="1"/>
    </xf>
    <xf numFmtId="0" fontId="37" fillId="7" borderId="1" xfId="70" applyFont="1" applyFill="1" applyBorder="1" applyAlignment="1">
      <alignment horizontal="center" vertical="center" wrapText="1"/>
    </xf>
    <xf numFmtId="49" fontId="15" fillId="7" borderId="1" xfId="36" applyNumberFormat="1" applyFont="1" applyFill="1" applyBorder="1" applyAlignment="1">
      <alignment horizontal="center" vertical="center" wrapText="1"/>
    </xf>
    <xf numFmtId="0" fontId="69" fillId="0" borderId="1" xfId="70" applyFont="1" applyBorder="1" applyAlignment="1">
      <alignment horizontal="center" vertical="center" wrapText="1"/>
    </xf>
    <xf numFmtId="0" fontId="69" fillId="0" borderId="1" xfId="71" applyFont="1" applyFill="1" applyBorder="1" applyAlignment="1">
      <alignment horizontal="left" vertical="center" wrapText="1"/>
    </xf>
    <xf numFmtId="0" fontId="69" fillId="0" borderId="2" xfId="90" applyFont="1" applyBorder="1" applyAlignment="1">
      <alignment horizontal="left" vertical="center" wrapText="1"/>
    </xf>
    <xf numFmtId="0" fontId="69" fillId="0" borderId="1" xfId="0" applyFont="1" applyFill="1" applyBorder="1" applyAlignment="1">
      <alignment vertical="center" wrapText="1"/>
    </xf>
    <xf numFmtId="4" fontId="69" fillId="0" borderId="1" xfId="70" applyNumberFormat="1" applyFont="1" applyFill="1" applyBorder="1" applyAlignment="1">
      <alignment horizontal="right" vertical="center" wrapText="1"/>
    </xf>
    <xf numFmtId="49" fontId="69" fillId="0" borderId="1" xfId="70" applyNumberFormat="1" applyFont="1" applyFill="1" applyBorder="1" applyAlignment="1">
      <alignment horizontal="center" vertical="center" wrapText="1"/>
    </xf>
    <xf numFmtId="0" fontId="69" fillId="0" borderId="3" xfId="17" applyFont="1" applyBorder="1" applyAlignment="1">
      <alignment horizontal="left" vertical="center" wrapText="1"/>
    </xf>
    <xf numFmtId="0" fontId="69" fillId="7" borderId="1" xfId="0" applyFont="1" applyFill="1" applyBorder="1" applyAlignment="1">
      <alignment horizontal="center" vertical="center" wrapText="1"/>
    </xf>
    <xf numFmtId="0" fontId="69" fillId="0" borderId="1" xfId="0" applyFont="1" applyBorder="1" applyAlignment="1">
      <alignment horizontal="center" vertical="center" wrapText="1"/>
    </xf>
    <xf numFmtId="49" fontId="69" fillId="0" borderId="0" xfId="17" applyNumberFormat="1" applyFont="1" applyAlignment="1">
      <alignment horizontal="center" vertical="center" wrapText="1"/>
    </xf>
    <xf numFmtId="0" fontId="41" fillId="0" borderId="1" xfId="0" applyFont="1" applyFill="1" applyBorder="1" applyAlignment="1">
      <alignment horizontal="left" vertical="center" wrapText="1"/>
    </xf>
    <xf numFmtId="4" fontId="69" fillId="0" borderId="1" xfId="0" applyNumberFormat="1" applyFont="1" applyFill="1" applyBorder="1" applyAlignment="1">
      <alignment horizontal="left" vertical="center" wrapText="1"/>
    </xf>
    <xf numFmtId="1" fontId="69" fillId="0" borderId="1" xfId="0" applyNumberFormat="1" applyFont="1" applyFill="1" applyBorder="1" applyAlignment="1" applyProtection="1">
      <alignment horizontal="center" vertical="center" wrapText="1"/>
      <protection locked="0"/>
    </xf>
    <xf numFmtId="4" fontId="70" fillId="7" borderId="1" xfId="70" applyNumberFormat="1" applyFont="1" applyFill="1" applyBorder="1" applyAlignment="1">
      <alignment horizontal="left" vertical="center" wrapText="1"/>
    </xf>
    <xf numFmtId="0" fontId="69" fillId="0" borderId="1" xfId="70" applyFont="1" applyFill="1" applyBorder="1" applyAlignment="1">
      <alignment horizontal="center" vertical="center" wrapText="1"/>
    </xf>
    <xf numFmtId="49" fontId="69" fillId="5" borderId="2" xfId="68" applyNumberFormat="1" applyFont="1" applyFill="1" applyBorder="1" applyAlignment="1">
      <alignment horizontal="left" vertical="center" wrapText="1" shrinkToFit="1"/>
    </xf>
    <xf numFmtId="0" fontId="70" fillId="0" borderId="1" xfId="0" applyFont="1" applyFill="1" applyBorder="1" applyAlignment="1">
      <alignment horizontal="left" vertical="center" wrapText="1"/>
    </xf>
    <xf numFmtId="49" fontId="72" fillId="7" borderId="1" xfId="70" applyNumberFormat="1" applyFont="1" applyFill="1" applyBorder="1" applyAlignment="1">
      <alignment horizontal="left" vertical="center" wrapText="1"/>
    </xf>
    <xf numFmtId="0" fontId="71" fillId="0" borderId="1" xfId="70" applyFont="1" applyBorder="1" applyAlignment="1">
      <alignment horizontal="left" vertical="center" wrapText="1"/>
    </xf>
    <xf numFmtId="49" fontId="69" fillId="0" borderId="1" xfId="70" applyNumberFormat="1" applyFont="1" applyBorder="1" applyAlignment="1">
      <alignment horizontal="center" vertical="center" wrapText="1"/>
    </xf>
    <xf numFmtId="0" fontId="70" fillId="7" borderId="1" xfId="0" applyFont="1" applyFill="1" applyBorder="1" applyAlignment="1">
      <alignment vertical="center" wrapText="1"/>
    </xf>
    <xf numFmtId="9" fontId="69" fillId="0" borderId="1" xfId="156" applyFont="1" applyFill="1" applyBorder="1" applyAlignment="1">
      <alignment horizontal="center" vertical="center" wrapText="1"/>
    </xf>
    <xf numFmtId="0" fontId="69" fillId="0" borderId="3" xfId="90" applyFont="1" applyBorder="1" applyAlignment="1">
      <alignment horizontal="left" vertical="center" wrapText="1"/>
    </xf>
    <xf numFmtId="1" fontId="69" fillId="0" borderId="1" xfId="70" applyNumberFormat="1" applyFont="1" applyFill="1" applyBorder="1" applyAlignment="1">
      <alignment horizontal="center" vertical="center" wrapText="1"/>
    </xf>
    <xf numFmtId="0" fontId="69" fillId="0" borderId="2" xfId="28" applyFont="1" applyFill="1" applyBorder="1" applyAlignment="1">
      <alignment horizontal="left" vertical="center" wrapText="1"/>
    </xf>
    <xf numFmtId="49" fontId="70" fillId="0" borderId="1" xfId="26" applyNumberFormat="1" applyFont="1" applyFill="1" applyBorder="1" applyAlignment="1">
      <alignment horizontal="left" vertical="center" wrapText="1"/>
    </xf>
    <xf numFmtId="0" fontId="69" fillId="0" borderId="9" xfId="70" applyFont="1" applyBorder="1" applyAlignment="1">
      <alignment horizontal="center" vertical="center" wrapText="1"/>
    </xf>
    <xf numFmtId="0" fontId="69" fillId="0" borderId="3" xfId="17" applyFont="1" applyBorder="1" applyAlignment="1">
      <alignment vertical="center" wrapText="1"/>
    </xf>
    <xf numFmtId="0" fontId="69" fillId="0" borderId="0" xfId="0" applyFont="1" applyFill="1" applyAlignment="1">
      <alignment vertical="center" wrapText="1"/>
    </xf>
    <xf numFmtId="0" fontId="69" fillId="0" borderId="9" xfId="17" applyFont="1" applyBorder="1" applyAlignment="1">
      <alignment horizontal="left" vertical="center" wrapText="1"/>
    </xf>
    <xf numFmtId="0" fontId="41" fillId="7" borderId="1" xfId="70" applyFont="1" applyFill="1" applyBorder="1" applyAlignment="1">
      <alignment horizontal="center" vertical="center" wrapText="1"/>
    </xf>
    <xf numFmtId="0" fontId="41" fillId="7" borderId="1" xfId="70" applyFont="1" applyFill="1" applyBorder="1" applyAlignment="1">
      <alignment horizontal="left" vertical="center" wrapText="1"/>
    </xf>
    <xf numFmtId="0" fontId="40" fillId="0" borderId="1" xfId="0" applyFont="1" applyFill="1" applyBorder="1" applyAlignment="1">
      <alignment horizontal="center" vertical="center" wrapText="1"/>
    </xf>
    <xf numFmtId="4" fontId="15" fillId="0" borderId="1" xfId="0" applyNumberFormat="1" applyFont="1" applyFill="1" applyBorder="1" applyAlignment="1">
      <alignment horizontal="center" vertical="center" wrapText="1"/>
    </xf>
    <xf numFmtId="0" fontId="69" fillId="0" borderId="1" xfId="31" applyFont="1" applyBorder="1" applyAlignment="1">
      <alignment horizontal="left" vertical="center" wrapText="1"/>
    </xf>
    <xf numFmtId="0" fontId="69" fillId="0" borderId="1" xfId="17" applyFont="1" applyBorder="1" applyAlignment="1">
      <alignment horizontal="center" vertical="center" wrapText="1"/>
    </xf>
    <xf numFmtId="0" fontId="69" fillId="0" borderId="1" xfId="17" applyFont="1" applyFill="1" applyBorder="1" applyAlignment="1">
      <alignment horizontal="center" vertical="center" wrapText="1"/>
    </xf>
    <xf numFmtId="0" fontId="69" fillId="0" borderId="1" xfId="660" applyFont="1" applyFill="1" applyBorder="1" applyAlignment="1">
      <alignment horizontal="center" vertical="center" wrapText="1"/>
    </xf>
    <xf numFmtId="0" fontId="69" fillId="0" borderId="1" xfId="22" applyFont="1" applyFill="1" applyBorder="1" applyAlignment="1">
      <alignment horizontal="left" vertical="center" wrapText="1"/>
    </xf>
    <xf numFmtId="0" fontId="69" fillId="0" borderId="1" xfId="22" applyFont="1" applyFill="1" applyBorder="1" applyAlignment="1">
      <alignment horizontal="center" vertical="center" wrapText="1"/>
    </xf>
    <xf numFmtId="0" fontId="15" fillId="0" borderId="1" xfId="660" applyFont="1" applyBorder="1" applyAlignment="1">
      <alignment horizontal="center" vertical="center" wrapText="1"/>
    </xf>
    <xf numFmtId="0" fontId="69" fillId="0" borderId="1" xfId="756" applyFont="1" applyBorder="1" applyAlignment="1">
      <alignment horizontal="center" vertical="center" wrapText="1"/>
    </xf>
    <xf numFmtId="0" fontId="69" fillId="0" borderId="1" xfId="17" applyFont="1" applyFill="1" applyBorder="1" applyAlignment="1">
      <alignment horizontal="left" vertical="center" wrapText="1"/>
    </xf>
    <xf numFmtId="0" fontId="69" fillId="0" borderId="1" xfId="756" applyFont="1" applyBorder="1" applyAlignment="1">
      <alignment vertical="center" wrapText="1"/>
    </xf>
    <xf numFmtId="0" fontId="69" fillId="0" borderId="1" xfId="70" applyFont="1" applyBorder="1" applyAlignment="1">
      <alignment horizontal="left" vertical="center" wrapText="1"/>
    </xf>
    <xf numFmtId="0" fontId="69" fillId="5" borderId="1" xfId="0" applyFont="1" applyFill="1" applyBorder="1" applyAlignment="1">
      <alignment vertical="center" wrapText="1"/>
    </xf>
    <xf numFmtId="0" fontId="15" fillId="0" borderId="1" xfId="756" applyFont="1" applyBorder="1" applyAlignment="1">
      <alignment horizontal="center" vertical="center" wrapText="1"/>
    </xf>
    <xf numFmtId="0" fontId="15" fillId="0" borderId="1" xfId="756" applyFont="1" applyBorder="1" applyAlignment="1">
      <alignment horizontal="left" vertical="center" wrapText="1"/>
    </xf>
    <xf numFmtId="0" fontId="69" fillId="0" borderId="7" xfId="0" applyFont="1" applyBorder="1" applyAlignment="1">
      <alignment horizontal="left" vertical="center" wrapText="1"/>
    </xf>
    <xf numFmtId="0" fontId="69" fillId="0" borderId="3" xfId="0" applyFont="1" applyBorder="1" applyAlignment="1">
      <alignment horizontal="center" vertical="center" wrapText="1"/>
    </xf>
    <xf numFmtId="0" fontId="69" fillId="0" borderId="2" xfId="0" applyFont="1" applyBorder="1" applyAlignment="1">
      <alignment horizontal="center" vertical="center" wrapText="1"/>
    </xf>
    <xf numFmtId="0" fontId="69" fillId="5" borderId="1" xfId="0" applyFont="1" applyFill="1" applyBorder="1" applyAlignment="1">
      <alignment horizontal="left" vertical="center" wrapText="1"/>
    </xf>
    <xf numFmtId="0" fontId="69" fillId="0" borderId="1" xfId="660" applyFont="1" applyBorder="1" applyAlignment="1">
      <alignment horizontal="center" vertical="center" wrapText="1"/>
    </xf>
    <xf numFmtId="0" fontId="69" fillId="0" borderId="11" xfId="0" applyFont="1" applyBorder="1" applyAlignment="1">
      <alignment horizontal="left" vertical="center" wrapText="1"/>
    </xf>
    <xf numFmtId="9" fontId="37" fillId="0" borderId="0" xfId="156" applyFont="1" applyFill="1" applyAlignment="1">
      <alignment horizontal="left" vertical="center"/>
    </xf>
    <xf numFmtId="1" fontId="37" fillId="6" borderId="1" xfId="0" applyNumberFormat="1" applyFont="1" applyFill="1" applyBorder="1" applyAlignment="1">
      <alignment horizontal="center" vertical="center" wrapText="1"/>
    </xf>
    <xf numFmtId="1" fontId="17" fillId="7" borderId="1" xfId="70" applyNumberFormat="1" applyFont="1" applyFill="1" applyBorder="1" applyAlignment="1">
      <alignment horizontal="center" vertical="center" wrapText="1"/>
    </xf>
    <xf numFmtId="49" fontId="15" fillId="6" borderId="1" xfId="73" applyNumberFormat="1" applyFont="1" applyFill="1" applyBorder="1" applyAlignment="1">
      <alignment horizontal="center" vertical="center" wrapText="1"/>
    </xf>
    <xf numFmtId="0" fontId="69" fillId="0" borderId="1" xfId="17" applyFont="1" applyBorder="1" applyAlignment="1">
      <alignment horizontal="left" vertical="center" wrapText="1"/>
    </xf>
    <xf numFmtId="49" fontId="15" fillId="0" borderId="1" xfId="0" applyNumberFormat="1" applyFont="1" applyFill="1" applyBorder="1" applyAlignment="1">
      <alignment horizontal="center" vertical="center" wrapText="1"/>
    </xf>
    <xf numFmtId="4" fontId="40" fillId="0" borderId="9" xfId="73" applyNumberFormat="1" applyFont="1" applyFill="1" applyBorder="1" applyAlignment="1">
      <alignment horizontal="right" vertical="center" wrapText="1"/>
    </xf>
    <xf numFmtId="49" fontId="40" fillId="0" borderId="0" xfId="0" applyNumberFormat="1" applyFont="1" applyFill="1" applyBorder="1" applyAlignment="1">
      <alignment horizontal="center" vertical="center" wrapText="1"/>
    </xf>
    <xf numFmtId="0" fontId="70" fillId="7" borderId="1" xfId="0" applyFont="1" applyFill="1" applyBorder="1" applyAlignment="1">
      <alignment horizontal="left" vertical="center" wrapText="1"/>
    </xf>
    <xf numFmtId="0" fontId="40" fillId="0" borderId="0" xfId="70" applyFont="1" applyFill="1" applyBorder="1" applyAlignment="1">
      <alignment horizontal="center" vertical="center" wrapText="1"/>
    </xf>
    <xf numFmtId="0" fontId="40" fillId="0" borderId="0" xfId="0" applyFont="1" applyFill="1" applyBorder="1" applyAlignment="1">
      <alignment vertical="center" wrapText="1"/>
    </xf>
    <xf numFmtId="4" fontId="42" fillId="0" borderId="0" xfId="70" applyNumberFormat="1" applyFont="1" applyFill="1" applyBorder="1" applyAlignment="1">
      <alignment horizontal="left" vertical="center" wrapText="1"/>
    </xf>
    <xf numFmtId="0" fontId="40" fillId="0" borderId="9" xfId="0" applyFont="1" applyFill="1" applyBorder="1" applyAlignment="1" applyProtection="1">
      <alignment horizontal="center" vertical="center" wrapText="1"/>
      <protection locked="0"/>
    </xf>
    <xf numFmtId="4" fontId="69" fillId="5" borderId="1" xfId="0" applyNumberFormat="1" applyFont="1" applyFill="1" applyBorder="1" applyAlignment="1">
      <alignment horizontal="left" vertical="center" wrapText="1"/>
    </xf>
    <xf numFmtId="49" fontId="69" fillId="7" borderId="11" xfId="0" applyNumberFormat="1" applyFont="1" applyFill="1" applyBorder="1" applyAlignment="1">
      <alignment horizontal="center" vertical="center" wrapText="1"/>
    </xf>
    <xf numFmtId="0" fontId="69" fillId="0" borderId="1" xfId="0" applyFont="1" applyBorder="1" applyAlignment="1">
      <alignment vertical="center" wrapText="1"/>
    </xf>
    <xf numFmtId="0" fontId="40" fillId="7" borderId="11" xfId="70" applyFont="1" applyFill="1" applyBorder="1" applyAlignment="1">
      <alignment horizontal="center" vertical="center" wrapText="1"/>
    </xf>
    <xf numFmtId="0" fontId="69" fillId="5" borderId="1" xfId="0" quotePrefix="1" applyFont="1" applyFill="1" applyBorder="1" applyAlignment="1">
      <alignment horizontal="left" vertical="center" wrapText="1"/>
    </xf>
    <xf numFmtId="4" fontId="70" fillId="7" borderId="11" xfId="70" applyNumberFormat="1" applyFont="1" applyFill="1" applyBorder="1" applyAlignment="1">
      <alignment horizontal="left" vertical="center" wrapText="1"/>
    </xf>
    <xf numFmtId="49" fontId="69" fillId="0" borderId="1" xfId="0" applyNumberFormat="1" applyFont="1" applyFill="1" applyBorder="1" applyAlignment="1">
      <alignment vertical="center" wrapText="1"/>
    </xf>
    <xf numFmtId="9" fontId="40" fillId="0" borderId="9" xfId="156" applyFont="1" applyFill="1" applyBorder="1" applyAlignment="1" applyProtection="1">
      <alignment horizontal="center" vertical="center" wrapText="1"/>
      <protection locked="0"/>
    </xf>
    <xf numFmtId="0" fontId="40" fillId="0" borderId="0" xfId="0" applyFont="1" applyFill="1" applyBorder="1" applyAlignment="1">
      <alignment horizontal="center" vertical="center" wrapText="1"/>
    </xf>
    <xf numFmtId="0" fontId="40" fillId="0" borderId="0" xfId="70" applyFont="1" applyFill="1" applyBorder="1" applyAlignment="1" applyProtection="1">
      <alignment horizontal="center" vertical="center" wrapText="1"/>
      <protection locked="0"/>
    </xf>
    <xf numFmtId="0" fontId="69" fillId="0" borderId="1" xfId="0" quotePrefix="1" applyFont="1" applyFill="1" applyBorder="1" applyAlignment="1">
      <alignment horizontal="left" vertical="center" wrapText="1"/>
    </xf>
    <xf numFmtId="4" fontId="15" fillId="7" borderId="1" xfId="73" applyNumberFormat="1" applyFont="1" applyFill="1" applyBorder="1" applyAlignment="1">
      <alignment horizontal="center" vertical="center" wrapText="1"/>
    </xf>
    <xf numFmtId="0" fontId="70" fillId="0" borderId="1" xfId="36" applyFont="1" applyFill="1" applyBorder="1" applyAlignment="1">
      <alignment horizontal="left" vertical="center" wrapText="1"/>
    </xf>
    <xf numFmtId="49" fontId="69" fillId="5" borderId="1" xfId="70" applyNumberFormat="1" applyFont="1" applyFill="1" applyBorder="1" applyAlignment="1">
      <alignment horizontal="left" vertical="center" wrapText="1"/>
    </xf>
    <xf numFmtId="0" fontId="69" fillId="7" borderId="11" xfId="0" applyFont="1" applyFill="1" applyBorder="1" applyAlignment="1">
      <alignment horizontal="center" vertical="center" wrapText="1"/>
    </xf>
    <xf numFmtId="0" fontId="37" fillId="0" borderId="1" xfId="36" applyFont="1" applyFill="1" applyBorder="1" applyAlignment="1">
      <alignment horizontal="left" vertical="center" wrapText="1"/>
    </xf>
    <xf numFmtId="4" fontId="40" fillId="7" borderId="11" xfId="73" applyNumberFormat="1" applyFont="1" applyFill="1" applyBorder="1" applyAlignment="1">
      <alignment horizontal="right" vertical="center" wrapText="1"/>
    </xf>
    <xf numFmtId="49" fontId="70" fillId="7" borderId="1" xfId="0" applyNumberFormat="1" applyFont="1" applyFill="1" applyBorder="1" applyAlignment="1">
      <alignment horizontal="left" vertical="center" wrapText="1"/>
    </xf>
    <xf numFmtId="0" fontId="40" fillId="0" borderId="0" xfId="0" applyFont="1" applyFill="1" applyBorder="1" applyAlignment="1" applyProtection="1">
      <alignment horizontal="center" vertical="center" wrapText="1"/>
      <protection locked="0"/>
    </xf>
    <xf numFmtId="4" fontId="40" fillId="0" borderId="0" xfId="70" applyNumberFormat="1" applyFont="1" applyFill="1" applyBorder="1" applyAlignment="1" applyProtection="1">
      <alignment horizontal="center" vertical="center" wrapText="1"/>
      <protection locked="0"/>
    </xf>
    <xf numFmtId="0" fontId="70" fillId="0" borderId="1" xfId="70" applyFont="1" applyFill="1" applyBorder="1" applyAlignment="1">
      <alignment horizontal="center" vertical="center" wrapText="1"/>
    </xf>
    <xf numFmtId="4" fontId="40" fillId="0" borderId="9" xfId="70" applyNumberFormat="1" applyFont="1" applyFill="1" applyBorder="1" applyAlignment="1" applyProtection="1">
      <alignment horizontal="center" vertical="center" wrapText="1"/>
      <protection locked="0"/>
    </xf>
    <xf numFmtId="4" fontId="40" fillId="0" borderId="0" xfId="73" applyNumberFormat="1" applyFont="1" applyFill="1" applyBorder="1" applyAlignment="1">
      <alignment horizontal="right" vertical="center" wrapText="1"/>
    </xf>
    <xf numFmtId="0" fontId="40" fillId="0" borderId="9" xfId="70" applyFont="1" applyFill="1" applyBorder="1" applyAlignment="1" applyProtection="1">
      <alignment horizontal="center" vertical="center" wrapText="1"/>
      <protection locked="0"/>
    </xf>
    <xf numFmtId="1" fontId="15" fillId="6" borderId="1" xfId="0" applyNumberFormat="1" applyFont="1" applyFill="1" applyBorder="1" applyAlignment="1">
      <alignment horizontal="center" vertical="center" wrapText="1"/>
    </xf>
    <xf numFmtId="49" fontId="15" fillId="6" borderId="1" xfId="0" applyNumberFormat="1" applyFont="1" applyFill="1" applyBorder="1" applyAlignment="1">
      <alignment horizontal="center" vertical="center" wrapText="1"/>
    </xf>
    <xf numFmtId="0" fontId="15" fillId="6" borderId="1" xfId="0" applyFont="1" applyFill="1" applyBorder="1" applyAlignment="1">
      <alignment horizontal="center" vertical="center" wrapText="1"/>
    </xf>
    <xf numFmtId="4" fontId="15" fillId="6" borderId="1" xfId="0" applyNumberFormat="1" applyFont="1" applyFill="1" applyBorder="1" applyAlignment="1">
      <alignment horizontal="center" vertical="center" wrapText="1"/>
    </xf>
    <xf numFmtId="1" fontId="15" fillId="7" borderId="1" xfId="0" applyNumberFormat="1" applyFont="1" applyFill="1" applyBorder="1" applyAlignment="1">
      <alignment horizontal="center" vertical="center" wrapText="1"/>
    </xf>
    <xf numFmtId="49" fontId="15" fillId="7" borderId="1" xfId="0" applyNumberFormat="1" applyFont="1" applyFill="1" applyBorder="1" applyAlignment="1">
      <alignment horizontal="center" vertical="center" wrapText="1"/>
    </xf>
    <xf numFmtId="4" fontId="15" fillId="7" borderId="1" xfId="0" applyNumberFormat="1" applyFont="1" applyFill="1" applyBorder="1" applyAlignment="1">
      <alignment horizontal="center" vertical="center" wrapText="1"/>
    </xf>
    <xf numFmtId="9" fontId="37" fillId="7" borderId="1" xfId="156" applyFont="1" applyFill="1" applyBorder="1" applyAlignment="1">
      <alignment horizontal="center" vertical="center" wrapText="1"/>
    </xf>
    <xf numFmtId="1" fontId="37" fillId="7" borderId="1" xfId="0" applyNumberFormat="1" applyFont="1" applyFill="1" applyBorder="1" applyAlignment="1">
      <alignment horizontal="center" vertical="center" wrapText="1"/>
    </xf>
    <xf numFmtId="4" fontId="37" fillId="7" borderId="1" xfId="0" applyNumberFormat="1" applyFont="1" applyFill="1" applyBorder="1" applyAlignment="1">
      <alignment horizontal="center" vertical="center" wrapText="1"/>
    </xf>
    <xf numFmtId="4" fontId="37" fillId="7" borderId="1" xfId="0" applyNumberFormat="1" applyFont="1" applyFill="1" applyBorder="1" applyAlignment="1">
      <alignment horizontal="right" vertical="center" wrapText="1"/>
    </xf>
    <xf numFmtId="49" fontId="37" fillId="6" borderId="1" xfId="0" applyNumberFormat="1" applyFont="1" applyFill="1" applyBorder="1" applyAlignment="1">
      <alignment horizontal="center" vertical="center" wrapText="1"/>
    </xf>
    <xf numFmtId="4" fontId="37" fillId="6" borderId="1" xfId="0" applyNumberFormat="1" applyFont="1" applyFill="1" applyBorder="1" applyAlignment="1">
      <alignment horizontal="center" vertical="center" wrapText="1"/>
    </xf>
    <xf numFmtId="4" fontId="37" fillId="6" borderId="1" xfId="0" applyNumberFormat="1" applyFont="1" applyFill="1" applyBorder="1" applyAlignment="1">
      <alignment horizontal="right" vertical="center" wrapText="1"/>
    </xf>
    <xf numFmtId="0" fontId="37" fillId="6" borderId="1" xfId="36" applyFont="1" applyFill="1" applyBorder="1" applyAlignment="1">
      <alignment horizontal="center" vertical="center" wrapText="1"/>
    </xf>
    <xf numFmtId="0" fontId="37" fillId="6" borderId="1" xfId="0" applyFont="1" applyFill="1" applyBorder="1" applyAlignment="1">
      <alignment horizontal="left" vertical="center" wrapText="1"/>
    </xf>
    <xf numFmtId="0" fontId="15" fillId="0" borderId="1" xfId="0" applyFont="1" applyBorder="1" applyAlignment="1">
      <alignment vertical="center" wrapText="1"/>
    </xf>
    <xf numFmtId="0" fontId="15" fillId="0" borderId="1" xfId="70" applyFont="1" applyBorder="1" applyAlignment="1">
      <alignment horizontal="left" vertical="center" wrapText="1"/>
    </xf>
    <xf numFmtId="9" fontId="37" fillId="0" borderId="1" xfId="156" applyFont="1" applyFill="1" applyBorder="1" applyAlignment="1">
      <alignment horizontal="center" vertical="center" wrapText="1"/>
    </xf>
    <xf numFmtId="0" fontId="37" fillId="0" borderId="0" xfId="22" applyFont="1" applyAlignment="1">
      <alignment horizontal="left" vertical="center"/>
    </xf>
    <xf numFmtId="0" fontId="57" fillId="0" borderId="0" xfId="22" applyFont="1" applyAlignment="1">
      <alignment horizontal="centerContinuous" vertical="center"/>
    </xf>
    <xf numFmtId="0" fontId="15" fillId="7" borderId="1" xfId="70" applyFont="1" applyFill="1" applyBorder="1" applyAlignment="1">
      <alignment horizontal="center" vertical="center" wrapText="1"/>
    </xf>
    <xf numFmtId="1" fontId="15" fillId="7" borderId="1" xfId="70" applyNumberFormat="1" applyFont="1" applyFill="1" applyBorder="1" applyAlignment="1">
      <alignment horizontal="center" vertical="center" wrapText="1"/>
    </xf>
    <xf numFmtId="49" fontId="15" fillId="7" borderId="1" xfId="70" applyNumberFormat="1" applyFont="1" applyFill="1" applyBorder="1" applyAlignment="1">
      <alignment horizontal="center" vertical="center" wrapText="1"/>
    </xf>
    <xf numFmtId="4" fontId="15" fillId="7" borderId="1" xfId="70" applyNumberFormat="1" applyFont="1" applyFill="1" applyBorder="1" applyAlignment="1">
      <alignment horizontal="center" vertical="center" wrapText="1"/>
    </xf>
    <xf numFmtId="9" fontId="15" fillId="7" borderId="1" xfId="156" applyFont="1" applyFill="1" applyBorder="1" applyAlignment="1">
      <alignment horizontal="center" vertical="center" wrapText="1"/>
    </xf>
    <xf numFmtId="4" fontId="15" fillId="7" borderId="1" xfId="70" applyNumberFormat="1" applyFont="1" applyFill="1" applyBorder="1" applyAlignment="1">
      <alignment horizontal="right" vertical="center" wrapText="1"/>
    </xf>
    <xf numFmtId="0" fontId="15" fillId="7" borderId="1" xfId="0" applyFont="1" applyFill="1" applyBorder="1" applyAlignment="1">
      <alignment horizontal="center" vertical="center" wrapText="1"/>
    </xf>
    <xf numFmtId="0" fontId="37" fillId="7" borderId="1" xfId="0" applyFont="1" applyFill="1" applyBorder="1" applyAlignment="1">
      <alignment horizontal="left" vertical="center" wrapText="1"/>
    </xf>
    <xf numFmtId="0" fontId="37" fillId="0" borderId="0" xfId="0" applyFont="1" applyFill="1" applyAlignment="1">
      <alignment horizontal="left" vertical="center"/>
    </xf>
    <xf numFmtId="0" fontId="15" fillId="0" borderId="0" xfId="0" applyFont="1" applyFill="1" applyAlignment="1">
      <alignment horizontal="left" vertical="center" wrapText="1"/>
    </xf>
    <xf numFmtId="0" fontId="37" fillId="0" borderId="0" xfId="0" applyFont="1" applyFill="1" applyAlignment="1">
      <alignment horizontal="center" vertical="center" wrapText="1"/>
    </xf>
    <xf numFmtId="1" fontId="15" fillId="0" borderId="0" xfId="0" applyNumberFormat="1" applyFont="1" applyFill="1" applyAlignment="1">
      <alignment horizontal="center" vertical="center" wrapText="1"/>
    </xf>
    <xf numFmtId="49" fontId="15" fillId="0" borderId="0" xfId="0" applyNumberFormat="1" applyFont="1" applyFill="1" applyAlignment="1">
      <alignment horizontal="center" vertical="center" wrapText="1"/>
    </xf>
    <xf numFmtId="0" fontId="15" fillId="0" borderId="0" xfId="0" applyFont="1" applyFill="1" applyAlignment="1">
      <alignment horizontal="center" vertical="center" wrapText="1"/>
    </xf>
    <xf numFmtId="4" fontId="15" fillId="0" borderId="0" xfId="0" applyNumberFormat="1" applyFont="1" applyFill="1" applyAlignment="1">
      <alignment horizontal="center" vertical="center" wrapText="1"/>
    </xf>
    <xf numFmtId="4" fontId="15" fillId="0" borderId="0" xfId="0" applyNumberFormat="1" applyFont="1" applyFill="1" applyAlignment="1">
      <alignment horizontal="right" vertical="center" wrapText="1"/>
    </xf>
    <xf numFmtId="0" fontId="15" fillId="0" borderId="0" xfId="0" applyFont="1" applyFill="1" applyAlignment="1">
      <alignment vertical="center" wrapText="1"/>
    </xf>
    <xf numFmtId="0" fontId="54" fillId="0" borderId="0" xfId="0" applyFont="1" applyFill="1" applyAlignment="1">
      <alignment horizontal="centerContinuous" vertical="center"/>
    </xf>
    <xf numFmtId="1" fontId="54" fillId="0" borderId="0" xfId="0" applyNumberFormat="1" applyFont="1" applyFill="1" applyAlignment="1">
      <alignment horizontal="centerContinuous" vertical="center"/>
    </xf>
    <xf numFmtId="49" fontId="54" fillId="0" borderId="0" xfId="0" applyNumberFormat="1" applyFont="1" applyFill="1" applyAlignment="1">
      <alignment horizontal="centerContinuous" vertical="center"/>
    </xf>
    <xf numFmtId="4" fontId="54" fillId="0" borderId="0" xfId="0" applyNumberFormat="1" applyFont="1" applyFill="1" applyAlignment="1">
      <alignment horizontal="centerContinuous" vertical="center"/>
    </xf>
    <xf numFmtId="49" fontId="62" fillId="0" borderId="0" xfId="0" applyNumberFormat="1" applyFont="1" applyFill="1" applyAlignment="1">
      <alignment horizontal="left" vertical="center"/>
    </xf>
    <xf numFmtId="0" fontId="62" fillId="0" borderId="0" xfId="0" applyFont="1" applyFill="1" applyAlignment="1">
      <alignment horizontal="left" vertical="center"/>
    </xf>
    <xf numFmtId="0" fontId="64" fillId="0" borderId="0" xfId="0" applyFont="1" applyFill="1" applyAlignment="1">
      <alignment horizontal="centerContinuous" vertical="center"/>
    </xf>
    <xf numFmtId="0" fontId="56" fillId="0" borderId="0" xfId="0" applyFont="1" applyFill="1" applyAlignment="1">
      <alignment horizontal="centerContinuous" vertical="center"/>
    </xf>
    <xf numFmtId="1" fontId="56" fillId="0" borderId="0" xfId="0" applyNumberFormat="1" applyFont="1" applyFill="1" applyAlignment="1">
      <alignment horizontal="centerContinuous" vertical="center"/>
    </xf>
    <xf numFmtId="49" fontId="56" fillId="0" borderId="0" xfId="0" applyNumberFormat="1" applyFont="1" applyFill="1" applyAlignment="1">
      <alignment horizontal="centerContinuous" vertical="center"/>
    </xf>
    <xf numFmtId="4" fontId="56" fillId="0" borderId="0" xfId="0" applyNumberFormat="1" applyFont="1" applyFill="1" applyAlignment="1">
      <alignment horizontal="centerContinuous" vertical="center"/>
    </xf>
    <xf numFmtId="49" fontId="65" fillId="0" borderId="0" xfId="0" applyNumberFormat="1" applyFont="1" applyFill="1" applyAlignment="1">
      <alignment horizontal="left" vertical="center"/>
    </xf>
    <xf numFmtId="0" fontId="65" fillId="0" borderId="0" xfId="0" applyFont="1" applyFill="1" applyAlignment="1">
      <alignment horizontal="left" vertical="center"/>
    </xf>
    <xf numFmtId="0" fontId="49" fillId="0" borderId="0" xfId="0" applyFont="1" applyFill="1" applyAlignment="1">
      <alignment horizontal="centerContinuous" vertical="center"/>
    </xf>
    <xf numFmtId="1" fontId="49" fillId="0" borderId="0" xfId="0" applyNumberFormat="1" applyFont="1" applyFill="1" applyAlignment="1">
      <alignment horizontal="centerContinuous" vertical="center"/>
    </xf>
    <xf numFmtId="49" fontId="49" fillId="0" borderId="0" xfId="0" applyNumberFormat="1" applyFont="1" applyFill="1" applyAlignment="1">
      <alignment horizontal="centerContinuous" vertical="center"/>
    </xf>
    <xf numFmtId="4" fontId="49" fillId="0" borderId="0" xfId="0" applyNumberFormat="1" applyFont="1" applyFill="1" applyAlignment="1">
      <alignment horizontal="centerContinuous" vertical="center"/>
    </xf>
    <xf numFmtId="49" fontId="50" fillId="0" borderId="0" xfId="0" applyNumberFormat="1" applyFont="1" applyFill="1" applyAlignment="1">
      <alignment horizontal="left" vertical="center"/>
    </xf>
    <xf numFmtId="0" fontId="50" fillId="0" borderId="0" xfId="0" applyFont="1" applyFill="1" applyAlignment="1">
      <alignment horizontal="left" vertical="center"/>
    </xf>
    <xf numFmtId="0" fontId="53" fillId="0" borderId="0" xfId="0" applyFont="1" applyFill="1" applyAlignment="1">
      <alignment horizontal="centerContinuous" vertical="center"/>
    </xf>
    <xf numFmtId="49" fontId="15" fillId="0" borderId="0" xfId="0" applyNumberFormat="1" applyFont="1" applyFill="1" applyAlignment="1">
      <alignment horizontal="left" vertical="center"/>
    </xf>
    <xf numFmtId="0" fontId="15" fillId="0" borderId="0" xfId="0" applyFont="1" applyFill="1" applyAlignment="1">
      <alignment horizontal="left" vertical="center"/>
    </xf>
    <xf numFmtId="0" fontId="57" fillId="0" borderId="0" xfId="0" applyFont="1" applyFill="1" applyAlignment="1">
      <alignment horizontal="centerContinuous" vertical="center"/>
    </xf>
    <xf numFmtId="1" fontId="57" fillId="0" borderId="0" xfId="0" applyNumberFormat="1" applyFont="1" applyFill="1" applyAlignment="1">
      <alignment horizontal="centerContinuous" vertical="center"/>
    </xf>
    <xf numFmtId="49" fontId="57" fillId="0" borderId="0" xfId="0" applyNumberFormat="1" applyFont="1" applyFill="1" applyAlignment="1">
      <alignment horizontal="centerContinuous" vertical="center"/>
    </xf>
    <xf numFmtId="4" fontId="57" fillId="0" borderId="0" xfId="0" applyNumberFormat="1" applyFont="1" applyFill="1" applyAlignment="1">
      <alignment horizontal="centerContinuous" vertical="center"/>
    </xf>
    <xf numFmtId="49" fontId="58" fillId="0" borderId="0" xfId="0" applyNumberFormat="1" applyFont="1" applyFill="1" applyAlignment="1">
      <alignment horizontal="left" vertical="center"/>
    </xf>
    <xf numFmtId="0" fontId="58" fillId="0" borderId="0" xfId="0" applyFont="1" applyFill="1" applyAlignment="1">
      <alignment horizontal="left" vertical="center"/>
    </xf>
    <xf numFmtId="1" fontId="15" fillId="0" borderId="0" xfId="0" applyNumberFormat="1" applyFont="1" applyFill="1" applyAlignment="1">
      <alignment horizontal="left" vertical="center"/>
    </xf>
    <xf numFmtId="4" fontId="15" fillId="0" borderId="0" xfId="0" applyNumberFormat="1" applyFont="1" applyFill="1" applyAlignment="1">
      <alignment horizontal="left" vertical="center"/>
    </xf>
    <xf numFmtId="49" fontId="15" fillId="0" borderId="0" xfId="70" applyNumberFormat="1" applyFont="1" applyFill="1" applyAlignment="1">
      <alignment horizontal="center" vertical="center" wrapText="1"/>
    </xf>
    <xf numFmtId="0" fontId="15" fillId="0" borderId="0" xfId="70" applyFont="1" applyFill="1" applyAlignment="1">
      <alignment horizontal="center" vertical="center" wrapText="1"/>
    </xf>
    <xf numFmtId="0" fontId="16" fillId="7" borderId="1" xfId="70" applyNumberFormat="1" applyFont="1" applyFill="1" applyBorder="1" applyAlignment="1">
      <alignment horizontal="center" vertical="center" wrapText="1"/>
    </xf>
    <xf numFmtId="49" fontId="16" fillId="0" borderId="0" xfId="70" applyNumberFormat="1" applyFont="1" applyFill="1" applyAlignment="1">
      <alignment horizontal="center" vertical="center" wrapText="1"/>
    </xf>
    <xf numFmtId="0" fontId="16" fillId="0" borderId="0" xfId="70" applyFont="1" applyFill="1" applyAlignment="1">
      <alignment horizontal="center" vertical="center" wrapText="1"/>
    </xf>
    <xf numFmtId="0" fontId="16" fillId="0" borderId="0" xfId="0" applyFont="1" applyFill="1" applyAlignment="1">
      <alignment vertical="center" wrapText="1"/>
    </xf>
    <xf numFmtId="49" fontId="15" fillId="0" borderId="1" xfId="70" applyNumberFormat="1" applyFont="1" applyFill="1" applyBorder="1" applyAlignment="1">
      <alignment horizontal="center" vertical="center" wrapText="1"/>
    </xf>
    <xf numFmtId="4" fontId="15" fillId="0" borderId="1" xfId="70" applyNumberFormat="1" applyFont="1" applyFill="1" applyBorder="1" applyAlignment="1">
      <alignment horizontal="left" vertical="center" wrapText="1"/>
    </xf>
    <xf numFmtId="0" fontId="37" fillId="0" borderId="1" xfId="70" applyFont="1" applyFill="1" applyBorder="1" applyAlignment="1">
      <alignment horizontal="center" vertical="center" wrapText="1"/>
    </xf>
    <xf numFmtId="1" fontId="15" fillId="0" borderId="1" xfId="70" applyNumberFormat="1" applyFont="1" applyFill="1" applyBorder="1" applyAlignment="1">
      <alignment horizontal="center" vertical="center" wrapText="1"/>
    </xf>
    <xf numFmtId="0" fontId="15" fillId="0" borderId="1" xfId="70" applyFont="1" applyFill="1" applyBorder="1" applyAlignment="1">
      <alignment horizontal="center" vertical="center" wrapText="1"/>
    </xf>
    <xf numFmtId="4" fontId="15" fillId="0" borderId="1" xfId="70" applyNumberFormat="1" applyFont="1" applyFill="1" applyBorder="1" applyAlignment="1">
      <alignment horizontal="center" vertical="center" wrapText="1"/>
    </xf>
    <xf numFmtId="4" fontId="15" fillId="0" borderId="1" xfId="70" applyNumberFormat="1" applyFont="1" applyFill="1" applyBorder="1" applyAlignment="1">
      <alignment horizontal="right"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15" fillId="0" borderId="1" xfId="70" applyFont="1" applyFill="1" applyBorder="1" applyAlignment="1">
      <alignment horizontal="left" vertical="center" wrapText="1"/>
    </xf>
    <xf numFmtId="170" fontId="37" fillId="0" borderId="1" xfId="78" applyNumberFormat="1" applyFont="1" applyFill="1" applyBorder="1" applyAlignment="1">
      <alignment horizontal="right" vertical="center" wrapText="1"/>
    </xf>
    <xf numFmtId="0" fontId="15" fillId="0" borderId="1" xfId="82" applyFont="1" applyFill="1" applyBorder="1" applyAlignment="1">
      <alignment horizontal="center" vertical="center" wrapText="1"/>
    </xf>
    <xf numFmtId="4" fontId="15" fillId="0" borderId="1" xfId="82" applyNumberFormat="1" applyFont="1" applyFill="1" applyBorder="1" applyAlignment="1">
      <alignment horizontal="center" vertical="center"/>
    </xf>
    <xf numFmtId="0" fontId="15" fillId="0" borderId="1" xfId="0" applyFont="1" applyFill="1" applyBorder="1" applyAlignment="1">
      <alignment vertical="center" wrapText="1"/>
    </xf>
    <xf numFmtId="0" fontId="57" fillId="0" borderId="0" xfId="22" applyFont="1" applyFill="1" applyAlignment="1">
      <alignment horizontal="centerContinuous" vertical="center"/>
    </xf>
    <xf numFmtId="1" fontId="57" fillId="0" borderId="0" xfId="22" applyNumberFormat="1" applyFont="1" applyFill="1" applyAlignment="1">
      <alignment horizontal="centerContinuous" vertical="center"/>
    </xf>
    <xf numFmtId="49" fontId="57" fillId="0" borderId="0" xfId="22" applyNumberFormat="1" applyFont="1" applyFill="1" applyAlignment="1">
      <alignment horizontal="centerContinuous" vertical="center"/>
    </xf>
    <xf numFmtId="4" fontId="57" fillId="0" borderId="0" xfId="22" applyNumberFormat="1" applyFont="1" applyFill="1" applyAlignment="1">
      <alignment horizontal="centerContinuous" vertical="center"/>
    </xf>
    <xf numFmtId="0" fontId="37" fillId="0" borderId="0" xfId="22" applyFont="1" applyFill="1" applyAlignment="1">
      <alignment horizontal="left" vertical="center"/>
    </xf>
    <xf numFmtId="0" fontId="15" fillId="0" borderId="0" xfId="22" applyFont="1" applyFill="1" applyAlignment="1">
      <alignment horizontal="left" vertical="center"/>
    </xf>
    <xf numFmtId="1" fontId="15" fillId="0" borderId="0" xfId="22" applyNumberFormat="1" applyFont="1" applyFill="1" applyAlignment="1">
      <alignment horizontal="left" vertical="center"/>
    </xf>
    <xf numFmtId="49" fontId="15" fillId="0" borderId="0" xfId="22" applyNumberFormat="1" applyFont="1" applyFill="1" applyAlignment="1">
      <alignment horizontal="left" vertical="center"/>
    </xf>
    <xf numFmtId="4" fontId="15" fillId="0" borderId="0" xfId="22" applyNumberFormat="1" applyFont="1" applyFill="1" applyAlignment="1">
      <alignment horizontal="left" vertical="center"/>
    </xf>
    <xf numFmtId="1" fontId="15" fillId="0" borderId="0" xfId="70" applyNumberFormat="1" applyFont="1" applyFill="1" applyAlignment="1">
      <alignment horizontal="center" vertical="center" wrapText="1"/>
    </xf>
    <xf numFmtId="1" fontId="37" fillId="0" borderId="0" xfId="0" applyNumberFormat="1" applyFont="1" applyFill="1" applyAlignment="1">
      <alignment horizontal="center" vertical="center" wrapText="1"/>
    </xf>
    <xf numFmtId="49" fontId="37" fillId="7" borderId="1" xfId="0" applyNumberFormat="1" applyFont="1" applyFill="1" applyBorder="1" applyAlignment="1">
      <alignment horizontal="center" vertical="center" wrapText="1"/>
    </xf>
    <xf numFmtId="0" fontId="37" fillId="7" borderId="1" xfId="0" applyFont="1" applyFill="1" applyBorder="1" applyAlignment="1">
      <alignment horizontal="center" vertical="center" wrapText="1"/>
    </xf>
    <xf numFmtId="49" fontId="15" fillId="0" borderId="1" xfId="70" applyNumberFormat="1" applyFont="1" applyFill="1" applyBorder="1" applyAlignment="1">
      <alignment horizontal="left" vertical="center" wrapText="1"/>
    </xf>
    <xf numFmtId="49" fontId="37" fillId="7" borderId="1" xfId="70" applyNumberFormat="1" applyFont="1" applyFill="1" applyBorder="1" applyAlignment="1">
      <alignment horizontal="left" vertical="center" wrapText="1"/>
    </xf>
    <xf numFmtId="0" fontId="40" fillId="0" borderId="9" xfId="70" applyFont="1" applyFill="1" applyBorder="1" applyAlignment="1">
      <alignment horizontal="center" vertical="center" wrapText="1"/>
    </xf>
    <xf numFmtId="0" fontId="69" fillId="0" borderId="9" xfId="0" applyFont="1" applyFill="1" applyBorder="1" applyAlignment="1">
      <alignment horizontal="center" vertical="center" wrapText="1"/>
    </xf>
    <xf numFmtId="4" fontId="69" fillId="0" borderId="9" xfId="70" applyNumberFormat="1" applyFont="1" applyFill="1" applyBorder="1" applyAlignment="1">
      <alignment horizontal="left" vertical="center" wrapText="1"/>
    </xf>
    <xf numFmtId="49" fontId="40" fillId="0" borderId="9" xfId="0" applyNumberFormat="1" applyFont="1" applyFill="1" applyBorder="1" applyAlignment="1">
      <alignment horizontal="center" vertical="center" wrapText="1"/>
    </xf>
    <xf numFmtId="0" fontId="40" fillId="7" borderId="11" xfId="70" applyFont="1" applyFill="1" applyBorder="1" applyAlignment="1" applyProtection="1">
      <alignment horizontal="center" vertical="center" wrapText="1"/>
      <protection locked="0"/>
    </xf>
    <xf numFmtId="0" fontId="69" fillId="0" borderId="1" xfId="36" applyFont="1" applyFill="1" applyBorder="1" applyAlignment="1">
      <alignment horizontal="center" vertical="center" wrapText="1"/>
    </xf>
    <xf numFmtId="9" fontId="40" fillId="7" borderId="11" xfId="156" applyFont="1" applyFill="1" applyBorder="1" applyAlignment="1" applyProtection="1">
      <alignment horizontal="center" vertical="center" wrapText="1"/>
      <protection locked="0"/>
    </xf>
    <xf numFmtId="0" fontId="40" fillId="7" borderId="11" xfId="0" applyFont="1" applyFill="1" applyBorder="1" applyAlignment="1" applyProtection="1">
      <alignment horizontal="center" vertical="center" wrapText="1"/>
      <protection locked="0"/>
    </xf>
    <xf numFmtId="4" fontId="37" fillId="0" borderId="9" xfId="78" applyNumberFormat="1" applyFont="1" applyFill="1" applyBorder="1" applyAlignment="1">
      <alignment horizontal="right" vertical="center" wrapText="1"/>
    </xf>
    <xf numFmtId="9" fontId="40" fillId="0" borderId="0" xfId="156" applyFont="1" applyFill="1" applyBorder="1" applyAlignment="1" applyProtection="1">
      <alignment horizontal="center" vertical="center" wrapText="1"/>
      <protection locked="0"/>
    </xf>
    <xf numFmtId="4" fontId="40" fillId="7" borderId="11" xfId="70" applyNumberFormat="1" applyFont="1" applyFill="1" applyBorder="1" applyAlignment="1" applyProtection="1">
      <alignment horizontal="center" vertical="center" wrapText="1"/>
      <protection locked="0"/>
    </xf>
    <xf numFmtId="4" fontId="15" fillId="0" borderId="1" xfId="73" applyNumberFormat="1" applyFont="1" applyFill="1" applyBorder="1" applyAlignment="1" applyProtection="1">
      <alignment horizontal="center" vertical="center" wrapText="1"/>
      <protection locked="0"/>
    </xf>
    <xf numFmtId="0" fontId="15" fillId="0" borderId="1" xfId="70" applyFont="1" applyBorder="1" applyAlignment="1">
      <alignment horizontal="center" vertical="center" wrapText="1"/>
    </xf>
    <xf numFmtId="49" fontId="15" fillId="0" borderId="1" xfId="70" applyNumberFormat="1" applyFont="1" applyBorder="1" applyAlignment="1">
      <alignment horizontal="center" vertical="center" wrapText="1"/>
    </xf>
    <xf numFmtId="43" fontId="40" fillId="0" borderId="1" xfId="97" applyFont="1" applyFill="1" applyBorder="1" applyAlignment="1" applyProtection="1">
      <alignment horizontal="center" vertical="center" wrapText="1"/>
      <protection locked="0"/>
    </xf>
    <xf numFmtId="4" fontId="40" fillId="0" borderId="1" xfId="97" applyNumberFormat="1" applyFont="1" applyFill="1" applyBorder="1" applyAlignment="1" applyProtection="1">
      <alignment horizontal="center" vertical="center" wrapText="1"/>
      <protection locked="0"/>
    </xf>
    <xf numFmtId="9" fontId="40" fillId="0" borderId="1" xfId="156" applyFont="1" applyFill="1" applyBorder="1" applyAlignment="1" applyProtection="1">
      <alignment horizontal="center" vertical="center" wrapText="1"/>
      <protection locked="0"/>
    </xf>
    <xf numFmtId="9" fontId="15" fillId="0" borderId="1" xfId="156" applyFont="1" applyFill="1" applyBorder="1" applyAlignment="1">
      <alignment horizontal="center" vertical="center" wrapText="1"/>
    </xf>
    <xf numFmtId="9" fontId="15" fillId="0" borderId="1" xfId="156" applyFont="1" applyFill="1" applyBorder="1" applyAlignment="1" applyProtection="1">
      <alignment horizontal="center" vertical="center" wrapText="1"/>
      <protection locked="0"/>
    </xf>
    <xf numFmtId="9" fontId="15" fillId="0" borderId="0" xfId="156" applyFont="1" applyFill="1" applyAlignment="1">
      <alignment horizontal="center" vertical="center" wrapText="1"/>
    </xf>
    <xf numFmtId="9" fontId="40" fillId="0" borderId="0" xfId="156" applyFont="1" applyFill="1" applyAlignment="1">
      <alignment horizontal="center" vertical="center" wrapText="1"/>
    </xf>
    <xf numFmtId="9" fontId="40" fillId="0" borderId="1" xfId="156" applyFont="1" applyFill="1" applyBorder="1" applyAlignment="1">
      <alignment horizontal="center" vertical="center" wrapText="1"/>
    </xf>
    <xf numFmtId="0" fontId="40" fillId="0" borderId="0" xfId="0" applyFont="1" applyAlignment="1">
      <alignment horizontal="left" vertical="center"/>
    </xf>
    <xf numFmtId="0" fontId="37" fillId="0" borderId="0" xfId="0" applyFont="1" applyAlignment="1">
      <alignment horizontal="left" vertical="center"/>
    </xf>
    <xf numFmtId="0" fontId="51" fillId="0" borderId="0" xfId="0" applyFont="1" applyAlignment="1">
      <alignment horizontal="left" vertical="center"/>
    </xf>
    <xf numFmtId="9" fontId="15" fillId="0" borderId="0" xfId="156" applyFont="1" applyFill="1" applyAlignment="1">
      <alignment horizontal="left" vertical="center"/>
    </xf>
    <xf numFmtId="4" fontId="40" fillId="0" borderId="0" xfId="0" applyNumberFormat="1" applyFont="1" applyAlignment="1">
      <alignment horizontal="left" vertical="center"/>
    </xf>
    <xf numFmtId="9" fontId="40" fillId="0" borderId="0" xfId="156" applyFont="1" applyFill="1" applyAlignment="1">
      <alignment horizontal="left" vertical="center"/>
    </xf>
    <xf numFmtId="0" fontId="49" fillId="0" borderId="0" xfId="0" applyFont="1" applyAlignment="1">
      <alignment horizontal="centerContinuous" vertical="center"/>
    </xf>
    <xf numFmtId="0" fontId="53" fillId="0" borderId="0" xfId="0" applyFont="1" applyAlignment="1">
      <alignment horizontal="centerContinuous" vertical="center"/>
    </xf>
    <xf numFmtId="0" fontId="54" fillId="0" borderId="0" xfId="0" applyFont="1" applyAlignment="1">
      <alignment horizontal="centerContinuous" vertical="center"/>
    </xf>
    <xf numFmtId="9" fontId="54" fillId="0" borderId="0" xfId="156" applyFont="1" applyFill="1" applyAlignment="1">
      <alignment horizontal="centerContinuous" vertical="center"/>
    </xf>
    <xf numFmtId="0" fontId="55" fillId="0" borderId="0" xfId="0" applyFont="1" applyAlignment="1">
      <alignment horizontal="centerContinuous" vertical="center"/>
    </xf>
    <xf numFmtId="4" fontId="55" fillId="0" borderId="0" xfId="0" applyNumberFormat="1" applyFont="1" applyAlignment="1">
      <alignment horizontal="centerContinuous" vertical="center"/>
    </xf>
    <xf numFmtId="9" fontId="55" fillId="0" borderId="0" xfId="156" applyFont="1" applyFill="1" applyAlignment="1">
      <alignment horizontal="centerContinuous" vertical="center"/>
    </xf>
    <xf numFmtId="0" fontId="37" fillId="6" borderId="1" xfId="70" applyFont="1" applyFill="1" applyBorder="1" applyAlignment="1">
      <alignment horizontal="center" vertical="center" wrapText="1"/>
    </xf>
    <xf numFmtId="1" fontId="37" fillId="6" borderId="1" xfId="70" applyNumberFormat="1" applyFont="1" applyFill="1" applyBorder="1" applyAlignment="1">
      <alignment horizontal="center" vertical="center" wrapText="1"/>
    </xf>
    <xf numFmtId="49" fontId="37" fillId="6" borderId="1" xfId="70" applyNumberFormat="1" applyFont="1" applyFill="1" applyBorder="1" applyAlignment="1">
      <alignment horizontal="center" vertical="center" wrapText="1"/>
    </xf>
    <xf numFmtId="4" fontId="37" fillId="6" borderId="1" xfId="70" applyNumberFormat="1" applyFont="1" applyFill="1" applyBorder="1" applyAlignment="1">
      <alignment horizontal="center" vertical="center" wrapText="1"/>
    </xf>
    <xf numFmtId="9" fontId="37" fillId="6" borderId="1" xfId="156" applyFont="1" applyFill="1" applyBorder="1" applyAlignment="1">
      <alignment horizontal="center" vertical="center" wrapText="1"/>
    </xf>
    <xf numFmtId="0" fontId="41" fillId="6" borderId="1" xfId="70" applyFont="1" applyFill="1" applyBorder="1" applyAlignment="1">
      <alignment horizontal="center" vertical="center" wrapText="1"/>
    </xf>
    <xf numFmtId="4" fontId="41" fillId="6" borderId="1" xfId="70" applyNumberFormat="1" applyFont="1" applyFill="1" applyBorder="1" applyAlignment="1">
      <alignment horizontal="center" vertical="center" wrapText="1"/>
    </xf>
    <xf numFmtId="9" fontId="41" fillId="6" borderId="1" xfId="156" applyFont="1" applyFill="1" applyBorder="1" applyAlignment="1">
      <alignment horizontal="center" vertical="center" wrapText="1"/>
    </xf>
    <xf numFmtId="0" fontId="16" fillId="7" borderId="1" xfId="70" applyFont="1" applyFill="1" applyBorder="1" applyAlignment="1">
      <alignment horizontal="center" vertical="center" wrapText="1"/>
    </xf>
    <xf numFmtId="1" fontId="16" fillId="7" borderId="1" xfId="70" applyNumberFormat="1" applyFont="1" applyFill="1" applyBorder="1" applyAlignment="1">
      <alignment horizontal="center" vertical="center" wrapText="1"/>
    </xf>
    <xf numFmtId="49" fontId="16" fillId="7" borderId="1" xfId="70" applyNumberFormat="1" applyFont="1" applyFill="1" applyBorder="1" applyAlignment="1">
      <alignment horizontal="center" vertical="center" wrapText="1"/>
    </xf>
    <xf numFmtId="0" fontId="16" fillId="7" borderId="1" xfId="156" applyNumberFormat="1" applyFont="1" applyFill="1" applyBorder="1" applyAlignment="1">
      <alignment horizontal="center" vertical="center" wrapText="1"/>
    </xf>
    <xf numFmtId="0" fontId="46" fillId="7" borderId="1" xfId="70" applyFont="1" applyFill="1" applyBorder="1" applyAlignment="1">
      <alignment horizontal="center" vertical="center" wrapText="1"/>
    </xf>
    <xf numFmtId="0" fontId="46" fillId="7" borderId="1" xfId="156" applyNumberFormat="1" applyFont="1" applyFill="1" applyBorder="1" applyAlignment="1">
      <alignment horizontal="center" vertical="center" wrapText="1"/>
    </xf>
    <xf numFmtId="0" fontId="59" fillId="0" borderId="0" xfId="0" applyFont="1" applyAlignment="1">
      <alignment horizontal="left" vertical="center"/>
    </xf>
    <xf numFmtId="0" fontId="41" fillId="0" borderId="0" xfId="0" applyFont="1" applyAlignment="1">
      <alignment horizontal="left" vertical="center"/>
    </xf>
    <xf numFmtId="0" fontId="63" fillId="0" borderId="0" xfId="0" applyFont="1" applyAlignment="1">
      <alignment horizontal="left" vertical="center"/>
    </xf>
    <xf numFmtId="0" fontId="64" fillId="0" borderId="0" xfId="0" applyFont="1" applyAlignment="1">
      <alignment horizontal="centerContinuous" vertical="center"/>
    </xf>
    <xf numFmtId="9" fontId="56" fillId="0" borderId="0" xfId="156" applyFont="1" applyFill="1" applyAlignment="1">
      <alignment horizontal="centerContinuous" vertical="center"/>
    </xf>
    <xf numFmtId="0" fontId="66" fillId="0" borderId="0" xfId="0" applyFont="1" applyAlignment="1">
      <alignment horizontal="centerContinuous" vertical="center"/>
    </xf>
    <xf numFmtId="4" fontId="66" fillId="0" borderId="0" xfId="0" applyNumberFormat="1" applyFont="1" applyAlignment="1">
      <alignment horizontal="centerContinuous" vertical="center"/>
    </xf>
    <xf numFmtId="0" fontId="67" fillId="0" borderId="0" xfId="0" applyFont="1" applyAlignment="1">
      <alignment horizontal="left" vertical="center"/>
    </xf>
    <xf numFmtId="9" fontId="66" fillId="0" borderId="0" xfId="156" applyFont="1" applyFill="1" applyAlignment="1">
      <alignment horizontal="centerContinuous" vertical="center"/>
    </xf>
    <xf numFmtId="9" fontId="49" fillId="0" borderId="0" xfId="156" applyFont="1" applyFill="1" applyAlignment="1">
      <alignment horizontal="centerContinuous" vertical="center"/>
    </xf>
    <xf numFmtId="0" fontId="52" fillId="0" borderId="0" xfId="0" applyFont="1" applyAlignment="1">
      <alignment horizontal="centerContinuous" vertical="center"/>
    </xf>
    <xf numFmtId="4" fontId="52" fillId="0" borderId="0" xfId="0" applyNumberFormat="1" applyFont="1" applyAlignment="1">
      <alignment horizontal="centerContinuous" vertical="center"/>
    </xf>
    <xf numFmtId="9" fontId="52" fillId="0" borderId="0" xfId="156" applyFont="1" applyFill="1" applyAlignment="1">
      <alignment horizontal="centerContinuous" vertical="center"/>
    </xf>
    <xf numFmtId="9" fontId="57" fillId="0" borderId="0" xfId="156" applyFont="1" applyFill="1" applyAlignment="1">
      <alignment horizontal="centerContinuous" vertical="center"/>
    </xf>
    <xf numFmtId="0" fontId="60" fillId="0" borderId="0" xfId="0" applyFont="1" applyAlignment="1">
      <alignment horizontal="centerContinuous" vertical="center"/>
    </xf>
    <xf numFmtId="4" fontId="60" fillId="0" borderId="0" xfId="0" applyNumberFormat="1" applyFont="1" applyAlignment="1">
      <alignment horizontal="centerContinuous" vertical="center"/>
    </xf>
    <xf numFmtId="9" fontId="60" fillId="0" borderId="0" xfId="156" applyFont="1" applyFill="1" applyAlignment="1">
      <alignment horizontal="centerContinuous" vertical="center"/>
    </xf>
    <xf numFmtId="0" fontId="15" fillId="6" borderId="1" xfId="70" applyFont="1" applyFill="1" applyBorder="1" applyAlignment="1">
      <alignment horizontal="center" vertical="center" wrapText="1"/>
    </xf>
    <xf numFmtId="1" fontId="15" fillId="6" borderId="1" xfId="70" applyNumberFormat="1" applyFont="1" applyFill="1" applyBorder="1" applyAlignment="1">
      <alignment horizontal="center" vertical="center" wrapText="1"/>
    </xf>
    <xf numFmtId="49" fontId="15" fillId="6" borderId="1" xfId="70" applyNumberFormat="1" applyFont="1" applyFill="1" applyBorder="1" applyAlignment="1">
      <alignment horizontal="center" vertical="center" wrapText="1"/>
    </xf>
    <xf numFmtId="4" fontId="15" fillId="6" borderId="1" xfId="70" applyNumberFormat="1" applyFont="1" applyFill="1" applyBorder="1" applyAlignment="1">
      <alignment horizontal="center" vertical="center" wrapText="1"/>
    </xf>
    <xf numFmtId="9" fontId="15" fillId="6" borderId="1" xfId="156" applyFont="1" applyFill="1" applyBorder="1" applyAlignment="1">
      <alignment horizontal="center" vertical="center" wrapText="1"/>
    </xf>
    <xf numFmtId="4" fontId="15" fillId="6" borderId="1" xfId="70" applyNumberFormat="1" applyFont="1" applyFill="1" applyBorder="1" applyAlignment="1">
      <alignment horizontal="right" vertical="center" wrapText="1"/>
    </xf>
    <xf numFmtId="0" fontId="41" fillId="6" borderId="1" xfId="0" applyFont="1" applyFill="1" applyBorder="1" applyAlignment="1">
      <alignment horizontal="center" vertical="center" wrapText="1"/>
    </xf>
    <xf numFmtId="0" fontId="40" fillId="6" borderId="1" xfId="70" applyFont="1" applyFill="1" applyBorder="1" applyAlignment="1">
      <alignment horizontal="center" vertical="center" wrapText="1"/>
    </xf>
    <xf numFmtId="0" fontId="40" fillId="7" borderId="1" xfId="0" applyFont="1" applyFill="1" applyBorder="1" applyAlignment="1">
      <alignment horizontal="center" vertical="center" wrapText="1"/>
    </xf>
    <xf numFmtId="0" fontId="40" fillId="7" borderId="1" xfId="70" applyFont="1" applyFill="1" applyBorder="1" applyAlignment="1">
      <alignment horizontal="center" vertical="center" wrapText="1"/>
    </xf>
    <xf numFmtId="0" fontId="40" fillId="7" borderId="1" xfId="0" applyFont="1" applyFill="1" applyBorder="1" applyAlignment="1" applyProtection="1">
      <alignment horizontal="center" vertical="center" wrapText="1"/>
      <protection locked="0"/>
    </xf>
    <xf numFmtId="4" fontId="40" fillId="7" borderId="1" xfId="97" applyNumberFormat="1" applyFont="1" applyFill="1" applyBorder="1" applyAlignment="1" applyProtection="1">
      <alignment horizontal="center" vertical="center" wrapText="1"/>
      <protection locked="0"/>
    </xf>
    <xf numFmtId="9" fontId="40" fillId="7" borderId="1" xfId="156" applyFont="1" applyFill="1" applyBorder="1" applyAlignment="1" applyProtection="1">
      <alignment horizontal="center" vertical="center" wrapText="1"/>
      <protection locked="0"/>
    </xf>
    <xf numFmtId="0" fontId="41" fillId="7" borderId="1" xfId="0" applyFont="1" applyFill="1" applyBorder="1" applyAlignment="1">
      <alignment horizontal="left" vertical="center" wrapText="1"/>
    </xf>
    <xf numFmtId="4" fontId="40" fillId="7" borderId="1" xfId="0" applyNumberFormat="1" applyFont="1" applyFill="1" applyBorder="1" applyAlignment="1">
      <alignment horizontal="center" vertical="center" wrapText="1"/>
    </xf>
    <xf numFmtId="9" fontId="40" fillId="7" borderId="1" xfId="156" applyFont="1" applyFill="1" applyBorder="1" applyAlignment="1">
      <alignment horizontal="center" vertical="center" wrapText="1"/>
    </xf>
    <xf numFmtId="4" fontId="40" fillId="7" borderId="1" xfId="0" applyNumberFormat="1" applyFont="1" applyFill="1" applyBorder="1" applyAlignment="1">
      <alignment horizontal="right" vertical="center" wrapText="1"/>
    </xf>
    <xf numFmtId="0" fontId="40" fillId="6" borderId="1" xfId="0" applyFont="1" applyFill="1" applyBorder="1" applyAlignment="1">
      <alignment horizontal="center" vertical="center" wrapText="1"/>
    </xf>
    <xf numFmtId="4" fontId="40" fillId="6" borderId="1" xfId="0" applyNumberFormat="1" applyFont="1" applyFill="1" applyBorder="1" applyAlignment="1">
      <alignment horizontal="center" vertical="center" wrapText="1"/>
    </xf>
    <xf numFmtId="9" fontId="40" fillId="6" borderId="1" xfId="156" applyFont="1" applyFill="1" applyBorder="1" applyAlignment="1">
      <alignment horizontal="center" vertical="center" wrapText="1"/>
    </xf>
    <xf numFmtId="4" fontId="40" fillId="6" borderId="1" xfId="0" applyNumberFormat="1" applyFont="1" applyFill="1" applyBorder="1" applyAlignment="1">
      <alignment horizontal="right" vertical="center" wrapText="1"/>
    </xf>
    <xf numFmtId="49" fontId="40" fillId="7" borderId="1" xfId="0" applyNumberFormat="1" applyFont="1" applyFill="1" applyBorder="1" applyAlignment="1">
      <alignment horizontal="center" vertical="center" wrapText="1"/>
    </xf>
    <xf numFmtId="49" fontId="41" fillId="7" borderId="1" xfId="0" applyNumberFormat="1" applyFont="1" applyFill="1" applyBorder="1" applyAlignment="1">
      <alignment horizontal="left" vertical="center" wrapText="1"/>
    </xf>
    <xf numFmtId="0" fontId="37" fillId="6" borderId="1" xfId="0" applyFont="1" applyFill="1" applyBorder="1" applyAlignment="1">
      <alignment horizontal="center" vertical="center" wrapText="1"/>
    </xf>
    <xf numFmtId="4" fontId="40" fillId="7" borderId="1" xfId="73" applyNumberFormat="1" applyFont="1" applyFill="1" applyBorder="1" applyAlignment="1">
      <alignment horizontal="right" vertical="center" wrapText="1"/>
    </xf>
    <xf numFmtId="4" fontId="40" fillId="6" borderId="1" xfId="70" applyNumberFormat="1" applyFont="1" applyFill="1" applyBorder="1" applyAlignment="1">
      <alignment horizontal="center" vertical="center" wrapText="1"/>
    </xf>
    <xf numFmtId="4" fontId="40" fillId="6" borderId="1" xfId="73" applyNumberFormat="1" applyFont="1" applyFill="1" applyBorder="1" applyAlignment="1">
      <alignment horizontal="right" vertical="center" wrapText="1"/>
    </xf>
    <xf numFmtId="4" fontId="42" fillId="7" borderId="1" xfId="70" applyNumberFormat="1" applyFont="1" applyFill="1" applyBorder="1" applyAlignment="1">
      <alignment horizontal="left" vertical="center" wrapText="1"/>
    </xf>
    <xf numFmtId="0" fontId="15" fillId="7" borderId="1" xfId="0" applyFont="1" applyFill="1" applyBorder="1" applyAlignment="1" applyProtection="1">
      <alignment horizontal="center" vertical="center" wrapText="1"/>
      <protection locked="0"/>
    </xf>
    <xf numFmtId="43" fontId="40" fillId="7" borderId="1" xfId="97" applyFont="1" applyFill="1" applyBorder="1" applyAlignment="1" applyProtection="1">
      <alignment horizontal="center" vertical="center" wrapText="1"/>
      <protection locked="0"/>
    </xf>
    <xf numFmtId="0" fontId="40" fillId="7" borderId="1" xfId="70" applyFont="1" applyFill="1" applyBorder="1" applyAlignment="1" applyProtection="1">
      <alignment horizontal="center" vertical="center" wrapText="1"/>
      <protection locked="0"/>
    </xf>
    <xf numFmtId="4" fontId="40" fillId="7" borderId="1" xfId="0" applyNumberFormat="1" applyFont="1" applyFill="1" applyBorder="1" applyAlignment="1" applyProtection="1">
      <alignment horizontal="center" vertical="center" wrapText="1"/>
      <protection locked="0"/>
    </xf>
    <xf numFmtId="4" fontId="41" fillId="7" borderId="1" xfId="70" applyNumberFormat="1" applyFont="1" applyFill="1" applyBorder="1" applyAlignment="1">
      <alignment horizontal="left" vertical="center" wrapText="1"/>
    </xf>
    <xf numFmtId="4" fontId="40" fillId="7" borderId="1" xfId="70" applyNumberFormat="1" applyFont="1" applyFill="1" applyBorder="1" applyAlignment="1" applyProtection="1">
      <alignment horizontal="center" vertical="center" wrapText="1"/>
      <protection locked="0"/>
    </xf>
    <xf numFmtId="0" fontId="15" fillId="5" borderId="1" xfId="70" applyFont="1" applyFill="1" applyBorder="1" applyAlignment="1">
      <alignment horizontal="center" vertical="center" wrapText="1"/>
    </xf>
    <xf numFmtId="1" fontId="15" fillId="5" borderId="1" xfId="70" applyNumberFormat="1" applyFont="1" applyFill="1" applyBorder="1" applyAlignment="1">
      <alignment horizontal="center" vertical="center" wrapText="1"/>
    </xf>
    <xf numFmtId="49" fontId="15" fillId="5" borderId="1" xfId="70" applyNumberFormat="1" applyFont="1" applyFill="1" applyBorder="1" applyAlignment="1">
      <alignment horizontal="center" vertical="center" wrapText="1"/>
    </xf>
    <xf numFmtId="4" fontId="15" fillId="5" borderId="1" xfId="70" applyNumberFormat="1" applyFont="1" applyFill="1" applyBorder="1" applyAlignment="1">
      <alignment horizontal="center" vertical="center" wrapText="1"/>
    </xf>
    <xf numFmtId="9" fontId="15" fillId="5" borderId="1" xfId="156" applyFont="1" applyFill="1" applyBorder="1" applyAlignment="1">
      <alignment horizontal="center" vertical="center" wrapText="1"/>
    </xf>
    <xf numFmtId="4" fontId="15" fillId="5" borderId="1" xfId="70" applyNumberFormat="1" applyFont="1" applyFill="1" applyBorder="1" applyAlignment="1">
      <alignment horizontal="right" vertical="center" wrapText="1"/>
    </xf>
    <xf numFmtId="0" fontId="41" fillId="6" borderId="3" xfId="70" applyFont="1" applyFill="1" applyBorder="1" applyAlignment="1">
      <alignment horizontal="center" vertical="center" wrapText="1"/>
    </xf>
    <xf numFmtId="0" fontId="37" fillId="6" borderId="2" xfId="70" applyFont="1" applyFill="1" applyBorder="1" applyAlignment="1">
      <alignment horizontal="center" vertical="center" wrapText="1"/>
    </xf>
    <xf numFmtId="0" fontId="37" fillId="6" borderId="3" xfId="70" applyFont="1" applyFill="1" applyBorder="1" applyAlignment="1">
      <alignment horizontal="center" vertical="center" wrapText="1"/>
    </xf>
    <xf numFmtId="0" fontId="15" fillId="0" borderId="1" xfId="756" applyFont="1" applyBorder="1" applyAlignment="1">
      <alignment vertical="center" wrapText="1"/>
    </xf>
    <xf numFmtId="0" fontId="69" fillId="0" borderId="1" xfId="756" applyFont="1" applyFill="1" applyBorder="1" applyAlignment="1">
      <alignment horizontal="left" vertical="center" wrapText="1"/>
    </xf>
    <xf numFmtId="0" fontId="69" fillId="0" borderId="1" xfId="756" applyFont="1" applyFill="1" applyBorder="1" applyAlignment="1">
      <alignment vertical="center" wrapText="1"/>
    </xf>
    <xf numFmtId="0" fontId="69" fillId="0" borderId="7" xfId="0" applyFont="1" applyBorder="1" applyAlignment="1">
      <alignment vertical="center" wrapText="1"/>
    </xf>
    <xf numFmtId="0" fontId="69" fillId="0" borderId="7" xfId="0" applyFont="1" applyBorder="1" applyAlignment="1">
      <alignment vertical="center"/>
    </xf>
    <xf numFmtId="0" fontId="69" fillId="0" borderId="1" xfId="63" applyFont="1" applyBorder="1" applyAlignment="1">
      <alignment horizontal="left" vertical="center" wrapText="1"/>
    </xf>
    <xf numFmtId="0" fontId="69" fillId="0" borderId="1" xfId="63" applyFont="1" applyBorder="1" applyAlignment="1">
      <alignment vertical="center" wrapText="1"/>
    </xf>
    <xf numFmtId="0" fontId="15" fillId="0" borderId="1" xfId="0" applyFont="1" applyFill="1" applyBorder="1" applyAlignment="1">
      <alignment horizontal="center" vertical="center" wrapText="1"/>
    </xf>
    <xf numFmtId="0" fontId="15" fillId="0" borderId="7" xfId="0" applyFont="1" applyBorder="1" applyAlignment="1">
      <alignment horizontal="left" vertical="center" wrapText="1"/>
    </xf>
    <xf numFmtId="0" fontId="15" fillId="0" borderId="7" xfId="0" applyFont="1" applyBorder="1" applyAlignment="1">
      <alignment vertical="center" wrapText="1"/>
    </xf>
    <xf numFmtId="0" fontId="15" fillId="0" borderId="3" xfId="0" applyFont="1" applyBorder="1" applyAlignment="1">
      <alignment horizontal="center" vertical="center" wrapText="1"/>
    </xf>
    <xf numFmtId="0" fontId="15" fillId="0" borderId="2" xfId="0" applyFont="1" applyBorder="1" applyAlignment="1">
      <alignment horizontal="center" vertical="center" wrapText="1"/>
    </xf>
    <xf numFmtId="0" fontId="37" fillId="6" borderId="1" xfId="70" applyFont="1" applyFill="1" applyBorder="1" applyAlignment="1">
      <alignment horizontal="center" vertical="center" wrapText="1"/>
    </xf>
    <xf numFmtId="1" fontId="37" fillId="6" borderId="1" xfId="70" applyNumberFormat="1" applyFont="1" applyFill="1" applyBorder="1" applyAlignment="1">
      <alignment horizontal="center" vertical="center" wrapText="1"/>
    </xf>
    <xf numFmtId="49" fontId="37" fillId="6" borderId="1" xfId="70" applyNumberFormat="1" applyFont="1" applyFill="1" applyBorder="1" applyAlignment="1">
      <alignment horizontal="center" vertical="center" wrapText="1"/>
    </xf>
    <xf numFmtId="4" fontId="37" fillId="6" borderId="1" xfId="70" applyNumberFormat="1" applyFont="1" applyFill="1" applyBorder="1" applyAlignment="1">
      <alignment horizontal="center" vertical="center" wrapText="1"/>
    </xf>
    <xf numFmtId="0" fontId="16" fillId="7" borderId="1" xfId="70" applyFont="1" applyFill="1" applyBorder="1" applyAlignment="1">
      <alignment horizontal="center" vertical="center" wrapText="1"/>
    </xf>
    <xf numFmtId="1" fontId="16" fillId="7" borderId="1" xfId="70" applyNumberFormat="1" applyFont="1" applyFill="1" applyBorder="1" applyAlignment="1">
      <alignment horizontal="center" vertical="center" wrapText="1"/>
    </xf>
    <xf numFmtId="49" fontId="16" fillId="7" borderId="1" xfId="70" applyNumberFormat="1" applyFont="1" applyFill="1" applyBorder="1" applyAlignment="1">
      <alignment horizontal="center" vertical="center" wrapText="1"/>
    </xf>
    <xf numFmtId="0" fontId="15" fillId="7" borderId="1" xfId="0" applyFont="1" applyFill="1" applyBorder="1" applyAlignment="1">
      <alignment horizontal="left" vertical="center" wrapText="1"/>
    </xf>
    <xf numFmtId="49" fontId="37" fillId="0" borderId="0" xfId="0" applyNumberFormat="1" applyFont="1" applyFill="1" applyAlignment="1">
      <alignment vertical="center" wrapText="1"/>
    </xf>
    <xf numFmtId="0" fontId="37" fillId="6" borderId="1" xfId="70" applyFont="1" applyFill="1" applyBorder="1" applyAlignment="1">
      <alignment horizontal="center" vertical="center" wrapText="1"/>
    </xf>
    <xf numFmtId="1" fontId="37" fillId="6" borderId="1" xfId="70" applyNumberFormat="1" applyFont="1" applyFill="1" applyBorder="1" applyAlignment="1">
      <alignment horizontal="center" vertical="center" wrapText="1"/>
    </xf>
    <xf numFmtId="49" fontId="37" fillId="6" borderId="1" xfId="70" applyNumberFormat="1" applyFont="1" applyFill="1" applyBorder="1" applyAlignment="1">
      <alignment horizontal="center" vertical="center" wrapText="1"/>
    </xf>
    <xf numFmtId="4" fontId="37" fillId="6" borderId="1" xfId="70" applyNumberFormat="1" applyFont="1" applyFill="1" applyBorder="1" applyAlignment="1">
      <alignment horizontal="center" vertical="center" wrapText="1"/>
    </xf>
    <xf numFmtId="0" fontId="16" fillId="7" borderId="1" xfId="70" applyFont="1" applyFill="1" applyBorder="1" applyAlignment="1">
      <alignment horizontal="center" vertical="center" wrapText="1"/>
    </xf>
    <xf numFmtId="1" fontId="16" fillId="7" borderId="1" xfId="70" applyNumberFormat="1" applyFont="1" applyFill="1" applyBorder="1" applyAlignment="1">
      <alignment horizontal="center" vertical="center" wrapText="1"/>
    </xf>
    <xf numFmtId="49" fontId="16" fillId="7" borderId="1" xfId="70" applyNumberFormat="1" applyFont="1" applyFill="1" applyBorder="1" applyAlignment="1">
      <alignment horizontal="center" vertical="center" wrapText="1"/>
    </xf>
    <xf numFmtId="1" fontId="15" fillId="6" borderId="1" xfId="70" applyNumberFormat="1" applyFont="1" applyFill="1" applyBorder="1" applyAlignment="1">
      <alignment horizontal="center" vertical="center" wrapText="1"/>
    </xf>
    <xf numFmtId="49" fontId="15" fillId="6" borderId="1" xfId="70" applyNumberFormat="1" applyFont="1" applyFill="1" applyBorder="1" applyAlignment="1">
      <alignment horizontal="center" vertical="center" wrapText="1"/>
    </xf>
    <xf numFmtId="0" fontId="15" fillId="6" borderId="1" xfId="70" applyFont="1" applyFill="1" applyBorder="1" applyAlignment="1">
      <alignment horizontal="center" vertical="center" wrapText="1"/>
    </xf>
    <xf numFmtId="4" fontId="15" fillId="6" borderId="1" xfId="70" applyNumberFormat="1" applyFont="1" applyFill="1" applyBorder="1" applyAlignment="1">
      <alignment horizontal="center" vertical="center" wrapText="1"/>
    </xf>
    <xf numFmtId="4" fontId="15" fillId="6" borderId="1" xfId="70" applyNumberFormat="1" applyFont="1" applyFill="1" applyBorder="1" applyAlignment="1">
      <alignment horizontal="right" vertical="center" wrapText="1"/>
    </xf>
    <xf numFmtId="9" fontId="15" fillId="0" borderId="0" xfId="156" applyFont="1" applyFill="1" applyAlignment="1">
      <alignment horizontal="center" vertical="center" wrapText="1"/>
    </xf>
    <xf numFmtId="9" fontId="54" fillId="0" borderId="0" xfId="156" applyFont="1" applyFill="1" applyAlignment="1">
      <alignment horizontal="centerContinuous" vertical="center"/>
    </xf>
    <xf numFmtId="9" fontId="56" fillId="0" borderId="0" xfId="156" applyFont="1" applyFill="1" applyAlignment="1">
      <alignment horizontal="centerContinuous" vertical="center"/>
    </xf>
    <xf numFmtId="9" fontId="49" fillId="0" borderId="0" xfId="156" applyFont="1" applyFill="1" applyAlignment="1">
      <alignment horizontal="centerContinuous" vertical="center"/>
    </xf>
    <xf numFmtId="9" fontId="57" fillId="0" borderId="0" xfId="156" applyFont="1" applyFill="1" applyAlignment="1">
      <alignment horizontal="centerContinuous" vertical="center"/>
    </xf>
    <xf numFmtId="9" fontId="15" fillId="0" borderId="0" xfId="156" applyFont="1" applyFill="1" applyAlignment="1">
      <alignment horizontal="left" vertical="center"/>
    </xf>
    <xf numFmtId="0" fontId="37" fillId="6" borderId="1" xfId="70" applyFont="1" applyFill="1" applyBorder="1" applyAlignment="1">
      <alignment horizontal="center" vertical="center" wrapText="1"/>
    </xf>
    <xf numFmtId="1" fontId="37" fillId="6" borderId="1" xfId="70" applyNumberFormat="1" applyFont="1" applyFill="1" applyBorder="1" applyAlignment="1">
      <alignment horizontal="center" vertical="center" wrapText="1"/>
    </xf>
    <xf numFmtId="49" fontId="37" fillId="6" borderId="1" xfId="70" applyNumberFormat="1" applyFont="1" applyFill="1" applyBorder="1" applyAlignment="1">
      <alignment horizontal="center" vertical="center" wrapText="1"/>
    </xf>
    <xf numFmtId="4" fontId="37" fillId="6" borderId="1" xfId="70" applyNumberFormat="1" applyFont="1" applyFill="1" applyBorder="1" applyAlignment="1">
      <alignment horizontal="center" vertical="center" wrapText="1"/>
    </xf>
    <xf numFmtId="9" fontId="37" fillId="6" borderId="1" xfId="156" applyFont="1" applyFill="1" applyBorder="1" applyAlignment="1">
      <alignment horizontal="center" vertical="center" wrapText="1"/>
    </xf>
    <xf numFmtId="0" fontId="16" fillId="7" borderId="1" xfId="70" applyFont="1" applyFill="1" applyBorder="1" applyAlignment="1">
      <alignment horizontal="center" vertical="center" wrapText="1"/>
    </xf>
    <xf numFmtId="1" fontId="16" fillId="7" borderId="1" xfId="70" applyNumberFormat="1" applyFont="1" applyFill="1" applyBorder="1" applyAlignment="1">
      <alignment horizontal="center" vertical="center" wrapText="1"/>
    </xf>
    <xf numFmtId="49" fontId="16" fillId="7" borderId="1" xfId="70" applyNumberFormat="1" applyFont="1" applyFill="1" applyBorder="1" applyAlignment="1">
      <alignment horizontal="center" vertical="center" wrapText="1"/>
    </xf>
    <xf numFmtId="0" fontId="16" fillId="7" borderId="1" xfId="156" applyNumberFormat="1" applyFont="1" applyFill="1" applyBorder="1" applyAlignment="1">
      <alignment horizontal="center" vertical="center" wrapText="1"/>
    </xf>
    <xf numFmtId="1" fontId="15" fillId="6" borderId="1" xfId="70" applyNumberFormat="1" applyFont="1" applyFill="1" applyBorder="1" applyAlignment="1">
      <alignment horizontal="center" vertical="center" wrapText="1"/>
    </xf>
    <xf numFmtId="49" fontId="15" fillId="6" borderId="1" xfId="70" applyNumberFormat="1" applyFont="1" applyFill="1" applyBorder="1" applyAlignment="1">
      <alignment horizontal="center" vertical="center" wrapText="1"/>
    </xf>
    <xf numFmtId="0" fontId="15" fillId="6" borderId="1" xfId="70" applyFont="1" applyFill="1" applyBorder="1" applyAlignment="1">
      <alignment horizontal="center" vertical="center" wrapText="1"/>
    </xf>
    <xf numFmtId="4" fontId="15" fillId="6" borderId="1" xfId="70" applyNumberFormat="1" applyFont="1" applyFill="1" applyBorder="1" applyAlignment="1">
      <alignment horizontal="center" vertical="center" wrapText="1"/>
    </xf>
    <xf numFmtId="9" fontId="15" fillId="6" borderId="1" xfId="156" applyFont="1" applyFill="1" applyBorder="1" applyAlignment="1">
      <alignment horizontal="center" vertical="center" wrapText="1"/>
    </xf>
    <xf numFmtId="4" fontId="15" fillId="6" borderId="1" xfId="70" applyNumberFormat="1" applyFont="1" applyFill="1" applyBorder="1" applyAlignment="1">
      <alignment horizontal="right" vertical="center" wrapText="1"/>
    </xf>
    <xf numFmtId="49" fontId="15" fillId="0" borderId="1" xfId="70" applyNumberFormat="1" applyFont="1" applyBorder="1" applyAlignment="1">
      <alignment horizontal="center" vertical="center" wrapText="1"/>
    </xf>
    <xf numFmtId="4" fontId="15" fillId="0" borderId="1" xfId="70" applyNumberFormat="1" applyFont="1" applyBorder="1" applyAlignment="1">
      <alignment horizontal="left" vertical="center" wrapText="1"/>
    </xf>
    <xf numFmtId="0" fontId="37" fillId="0" borderId="1" xfId="70" applyFont="1" applyBorder="1" applyAlignment="1">
      <alignment horizontal="center" vertical="center" wrapText="1"/>
    </xf>
    <xf numFmtId="0" fontId="15" fillId="0" borderId="1" xfId="70" applyFont="1" applyBorder="1" applyAlignment="1">
      <alignment horizontal="center" vertical="center" wrapText="1"/>
    </xf>
    <xf numFmtId="9" fontId="15" fillId="0" borderId="1" xfId="156" applyFont="1" applyFill="1" applyBorder="1" applyAlignment="1">
      <alignment horizontal="center" vertical="center" wrapText="1"/>
    </xf>
    <xf numFmtId="49" fontId="15" fillId="7" borderId="1" xfId="70" applyNumberFormat="1" applyFont="1" applyFill="1" applyBorder="1" applyAlignment="1">
      <alignment horizontal="center" vertical="center" wrapText="1"/>
    </xf>
    <xf numFmtId="0" fontId="15" fillId="7" borderId="1" xfId="70" applyFont="1" applyFill="1" applyBorder="1" applyAlignment="1">
      <alignment horizontal="center" vertical="center" wrapText="1"/>
    </xf>
    <xf numFmtId="1" fontId="15" fillId="7" borderId="1" xfId="70" applyNumberFormat="1" applyFont="1" applyFill="1" applyBorder="1" applyAlignment="1">
      <alignment horizontal="center" vertical="center" wrapText="1"/>
    </xf>
    <xf numFmtId="4" fontId="15" fillId="7" borderId="1" xfId="70" applyNumberFormat="1" applyFont="1" applyFill="1" applyBorder="1" applyAlignment="1">
      <alignment horizontal="center" vertical="center" wrapText="1"/>
    </xf>
    <xf numFmtId="9" fontId="15" fillId="7" borderId="1" xfId="156" applyFont="1" applyFill="1" applyBorder="1" applyAlignment="1">
      <alignment horizontal="center" vertical="center" wrapText="1"/>
    </xf>
    <xf numFmtId="4" fontId="15" fillId="7" borderId="1" xfId="70" applyNumberFormat="1" applyFont="1" applyFill="1" applyBorder="1" applyAlignment="1">
      <alignment horizontal="right" vertical="center" wrapText="1"/>
    </xf>
    <xf numFmtId="0" fontId="15" fillId="0" borderId="1" xfId="70" applyFont="1" applyBorder="1" applyAlignment="1">
      <alignment horizontal="left" vertical="center" wrapText="1"/>
    </xf>
    <xf numFmtId="0" fontId="15" fillId="7" borderId="1" xfId="0" applyFont="1" applyFill="1" applyBorder="1" applyAlignment="1">
      <alignment horizontal="center" vertical="center" wrapText="1"/>
    </xf>
    <xf numFmtId="0" fontId="37" fillId="7"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49" fontId="40" fillId="7" borderId="1" xfId="70" applyNumberFormat="1" applyFont="1" applyFill="1" applyBorder="1" applyAlignment="1">
      <alignment horizontal="center" vertical="center" wrapText="1"/>
    </xf>
    <xf numFmtId="4" fontId="40" fillId="7" borderId="1" xfId="70" applyNumberFormat="1" applyFont="1" applyFill="1" applyBorder="1" applyAlignment="1">
      <alignment horizontal="left" vertical="center" wrapText="1"/>
    </xf>
    <xf numFmtId="0" fontId="40" fillId="7" borderId="1" xfId="73" applyFont="1" applyFill="1" applyBorder="1" applyAlignment="1" applyProtection="1">
      <alignment horizontal="center" vertical="center" wrapText="1"/>
      <protection locked="0"/>
    </xf>
    <xf numFmtId="4" fontId="40" fillId="7" borderId="1" xfId="73" applyNumberFormat="1" applyFont="1" applyFill="1" applyBorder="1" applyAlignment="1" applyProtection="1">
      <alignment horizontal="center" vertical="center" wrapText="1"/>
      <protection locked="0"/>
    </xf>
    <xf numFmtId="0" fontId="37" fillId="6" borderId="1" xfId="70" applyNumberFormat="1" applyFont="1" applyFill="1" applyBorder="1" applyAlignment="1" applyProtection="1">
      <alignment horizontal="center" vertical="center" wrapText="1"/>
    </xf>
    <xf numFmtId="0" fontId="15" fillId="6" borderId="1" xfId="70" applyNumberFormat="1" applyFont="1" applyFill="1" applyBorder="1" applyAlignment="1" applyProtection="1">
      <alignment horizontal="center" vertical="center" wrapText="1"/>
    </xf>
    <xf numFmtId="0" fontId="15" fillId="6" borderId="1" xfId="70" applyFont="1" applyFill="1" applyBorder="1" applyAlignment="1" applyProtection="1">
      <alignment horizontal="center" vertical="center" wrapText="1"/>
    </xf>
    <xf numFmtId="0" fontId="15" fillId="6" borderId="1" xfId="0" applyFont="1" applyFill="1" applyBorder="1" applyAlignment="1" applyProtection="1">
      <alignment horizontal="center" vertical="center" wrapText="1"/>
      <protection locked="0"/>
    </xf>
    <xf numFmtId="4" fontId="15" fillId="6" borderId="1" xfId="0" applyNumberFormat="1" applyFont="1" applyFill="1" applyBorder="1" applyAlignment="1" applyProtection="1">
      <alignment horizontal="center" vertical="center" wrapText="1"/>
      <protection locked="0"/>
    </xf>
    <xf numFmtId="9" fontId="15" fillId="6" borderId="1" xfId="156" applyFont="1" applyFill="1" applyBorder="1" applyAlignment="1" applyProtection="1">
      <alignment horizontal="center" vertical="center" wrapText="1"/>
      <protection locked="0"/>
    </xf>
    <xf numFmtId="4" fontId="37" fillId="6" borderId="1" xfId="73" applyNumberFormat="1" applyFont="1" applyFill="1" applyBorder="1" applyAlignment="1" applyProtection="1">
      <alignment horizontal="right" vertical="center" wrapText="1"/>
      <protection locked="0"/>
    </xf>
    <xf numFmtId="4" fontId="15" fillId="0" borderId="1" xfId="73" applyNumberFormat="1" applyFont="1" applyFill="1" applyBorder="1" applyAlignment="1" applyProtection="1">
      <alignment horizontal="right" vertical="center" wrapText="1"/>
      <protection locked="0"/>
    </xf>
    <xf numFmtId="0" fontId="37" fillId="7" borderId="1" xfId="163" applyFont="1" applyFill="1" applyBorder="1" applyAlignment="1" applyProtection="1">
      <alignment horizontal="center" vertical="center" wrapText="1"/>
    </xf>
    <xf numFmtId="3" fontId="15" fillId="7" borderId="1" xfId="0" applyNumberFormat="1" applyFont="1" applyFill="1" applyBorder="1" applyAlignment="1" applyProtection="1">
      <alignment horizontal="center" vertical="center" wrapText="1"/>
      <protection locked="0"/>
    </xf>
    <xf numFmtId="2" fontId="15" fillId="7" borderId="1" xfId="0" applyNumberFormat="1" applyFont="1" applyFill="1" applyBorder="1" applyAlignment="1">
      <alignment horizontal="center" vertical="center" wrapText="1"/>
    </xf>
    <xf numFmtId="0" fontId="37" fillId="6" borderId="1" xfId="70" applyFont="1" applyFill="1" applyBorder="1" applyAlignment="1">
      <alignment horizontal="center" vertical="center" wrapText="1"/>
    </xf>
    <xf numFmtId="1" fontId="37" fillId="6" borderId="1" xfId="70" applyNumberFormat="1" applyFont="1" applyFill="1" applyBorder="1" applyAlignment="1">
      <alignment horizontal="center" vertical="center" wrapText="1"/>
    </xf>
    <xf numFmtId="49" fontId="37" fillId="6" borderId="1" xfId="70" applyNumberFormat="1" applyFont="1" applyFill="1" applyBorder="1" applyAlignment="1">
      <alignment horizontal="center" vertical="center" wrapText="1"/>
    </xf>
    <xf numFmtId="4" fontId="37" fillId="6" borderId="1" xfId="70" applyNumberFormat="1" applyFont="1" applyFill="1" applyBorder="1" applyAlignment="1">
      <alignment horizontal="center" vertical="center" wrapText="1"/>
    </xf>
    <xf numFmtId="0" fontId="16" fillId="7" borderId="1" xfId="70" applyFont="1" applyFill="1" applyBorder="1" applyAlignment="1">
      <alignment horizontal="center" vertical="center" wrapText="1"/>
    </xf>
    <xf numFmtId="1" fontId="16" fillId="7" borderId="1" xfId="70" applyNumberFormat="1" applyFont="1" applyFill="1" applyBorder="1" applyAlignment="1">
      <alignment horizontal="center" vertical="center" wrapText="1"/>
    </xf>
    <xf numFmtId="49" fontId="16" fillId="7" borderId="1" xfId="70" applyNumberFormat="1" applyFont="1" applyFill="1" applyBorder="1" applyAlignment="1">
      <alignment horizontal="center" vertical="center" wrapText="1"/>
    </xf>
    <xf numFmtId="1" fontId="15" fillId="6" borderId="1" xfId="70" applyNumberFormat="1" applyFont="1" applyFill="1" applyBorder="1" applyAlignment="1">
      <alignment horizontal="center" vertical="center" wrapText="1"/>
    </xf>
    <xf numFmtId="49" fontId="15" fillId="6" borderId="1" xfId="70" applyNumberFormat="1" applyFont="1" applyFill="1" applyBorder="1" applyAlignment="1">
      <alignment horizontal="center" vertical="center" wrapText="1"/>
    </xf>
    <xf numFmtId="0" fontId="15" fillId="6" borderId="1" xfId="70" applyFont="1" applyFill="1" applyBorder="1" applyAlignment="1">
      <alignment horizontal="center" vertical="center" wrapText="1"/>
    </xf>
    <xf numFmtId="4" fontId="15" fillId="6" borderId="1" xfId="70" applyNumberFormat="1" applyFont="1" applyFill="1" applyBorder="1" applyAlignment="1">
      <alignment horizontal="center" vertical="center" wrapText="1"/>
    </xf>
    <xf numFmtId="4" fontId="15" fillId="6" borderId="1" xfId="70" applyNumberFormat="1" applyFont="1" applyFill="1" applyBorder="1" applyAlignment="1">
      <alignment horizontal="right" vertical="center" wrapText="1"/>
    </xf>
    <xf numFmtId="0" fontId="15" fillId="7" borderId="1" xfId="163" applyFont="1" applyFill="1" applyBorder="1" applyAlignment="1" applyProtection="1">
      <alignment horizontal="center" vertical="center" wrapText="1"/>
    </xf>
    <xf numFmtId="0" fontId="15" fillId="7" borderId="1" xfId="70" applyFont="1" applyFill="1" applyBorder="1" applyAlignment="1">
      <alignment horizontal="center" vertical="center" wrapText="1"/>
    </xf>
    <xf numFmtId="0" fontId="15" fillId="0" borderId="1" xfId="70" applyNumberFormat="1" applyFont="1" applyFill="1" applyBorder="1" applyAlignment="1">
      <alignment horizontal="left" vertical="center" wrapText="1"/>
    </xf>
    <xf numFmtId="49" fontId="16" fillId="7" borderId="1" xfId="70" applyNumberFormat="1" applyFont="1" applyFill="1" applyBorder="1" applyAlignment="1">
      <alignment horizontal="center" vertical="center" wrapText="1"/>
    </xf>
    <xf numFmtId="4" fontId="15" fillId="7" borderId="1" xfId="162" applyNumberFormat="1" applyFont="1" applyFill="1" applyBorder="1" applyAlignment="1" applyProtection="1">
      <alignment horizontal="center" vertical="center" wrapText="1"/>
      <protection locked="0"/>
    </xf>
    <xf numFmtId="0" fontId="15" fillId="0" borderId="1" xfId="0" applyFont="1" applyBorder="1" applyAlignment="1">
      <alignment horizontal="center" vertical="center" wrapText="1"/>
    </xf>
    <xf numFmtId="0" fontId="15" fillId="0" borderId="1" xfId="36" applyFont="1" applyBorder="1" applyAlignment="1">
      <alignment horizontal="left" vertical="center" wrapText="1"/>
    </xf>
    <xf numFmtId="4" fontId="15" fillId="6" borderId="1" xfId="70" applyNumberFormat="1" applyFont="1" applyFill="1" applyBorder="1" applyAlignment="1">
      <alignment horizontal="center" vertical="center" wrapText="1"/>
    </xf>
    <xf numFmtId="1" fontId="16" fillId="7" borderId="1" xfId="70" applyNumberFormat="1" applyFont="1" applyFill="1" applyBorder="1" applyAlignment="1">
      <alignment horizontal="center" vertical="center" wrapText="1"/>
    </xf>
    <xf numFmtId="0" fontId="16" fillId="7" borderId="1" xfId="70" applyFont="1" applyFill="1" applyBorder="1" applyAlignment="1">
      <alignment horizontal="center" vertical="center" wrapText="1"/>
    </xf>
    <xf numFmtId="9" fontId="49" fillId="0" borderId="0" xfId="156" applyFont="1" applyFill="1" applyAlignment="1">
      <alignment horizontal="centerContinuous" vertical="center"/>
    </xf>
    <xf numFmtId="9" fontId="56" fillId="0" borderId="0" xfId="156" applyFont="1" applyFill="1" applyAlignment="1">
      <alignment horizontal="centerContinuous" vertical="center"/>
    </xf>
    <xf numFmtId="9" fontId="15" fillId="0" borderId="0" xfId="156" applyFont="1" applyFill="1" applyAlignment="1">
      <alignment horizontal="center" vertical="center" wrapText="1"/>
    </xf>
    <xf numFmtId="0" fontId="15" fillId="0" borderId="1" xfId="70" applyFont="1" applyBorder="1" applyAlignment="1">
      <alignment horizontal="center" vertical="center" wrapText="1"/>
    </xf>
    <xf numFmtId="0" fontId="15" fillId="0" borderId="1" xfId="1021" applyFont="1" applyFill="1" applyBorder="1" applyAlignment="1" applyProtection="1">
      <alignment horizontal="center" vertical="center" wrapText="1"/>
    </xf>
    <xf numFmtId="0" fontId="15" fillId="6" borderId="1" xfId="70" applyFont="1" applyFill="1" applyBorder="1" applyAlignment="1">
      <alignment horizontal="center" vertical="center" wrapText="1"/>
    </xf>
    <xf numFmtId="9" fontId="37" fillId="6" borderId="1" xfId="156" applyFont="1" applyFill="1" applyBorder="1" applyAlignment="1">
      <alignment horizontal="center" vertical="center" wrapText="1"/>
    </xf>
    <xf numFmtId="0" fontId="15" fillId="0" borderId="1" xfId="70" applyNumberFormat="1" applyFont="1" applyFill="1" applyBorder="1" applyAlignment="1">
      <alignment horizontal="center" vertical="center" wrapText="1"/>
    </xf>
    <xf numFmtId="0" fontId="15" fillId="7" borderId="1" xfId="1012" applyFont="1" applyFill="1" applyBorder="1" applyAlignment="1" applyProtection="1">
      <alignment horizontal="center" vertical="center" wrapText="1"/>
    </xf>
    <xf numFmtId="0" fontId="37" fillId="7" borderId="1" xfId="0" applyFont="1" applyFill="1" applyBorder="1" applyAlignment="1">
      <alignment horizontal="left" vertical="center" wrapText="1"/>
    </xf>
    <xf numFmtId="0" fontId="37" fillId="7" borderId="1" xfId="70" applyFont="1" applyFill="1" applyBorder="1" applyAlignment="1">
      <alignment horizontal="center" vertical="center" wrapText="1"/>
    </xf>
    <xf numFmtId="4" fontId="15" fillId="6" borderId="1" xfId="70" applyNumberFormat="1" applyFont="1" applyFill="1" applyBorder="1" applyAlignment="1">
      <alignment horizontal="right" vertical="center" wrapText="1"/>
    </xf>
    <xf numFmtId="49" fontId="15" fillId="6" borderId="1" xfId="70" applyNumberFormat="1" applyFont="1" applyFill="1" applyBorder="1" applyAlignment="1">
      <alignment horizontal="center" vertical="center" wrapText="1"/>
    </xf>
    <xf numFmtId="1" fontId="15" fillId="6" borderId="1" xfId="70" applyNumberFormat="1" applyFont="1" applyFill="1" applyBorder="1" applyAlignment="1">
      <alignment horizontal="center" vertical="center" wrapText="1"/>
    </xf>
    <xf numFmtId="0" fontId="16" fillId="7" borderId="1" xfId="156" applyNumberFormat="1" applyFont="1" applyFill="1" applyBorder="1" applyAlignment="1">
      <alignment horizontal="center" vertical="center" wrapText="1"/>
    </xf>
    <xf numFmtId="4" fontId="37" fillId="6" borderId="1" xfId="70" applyNumberFormat="1" applyFont="1" applyFill="1" applyBorder="1" applyAlignment="1">
      <alignment horizontal="center" vertical="center" wrapText="1"/>
    </xf>
    <xf numFmtId="1" fontId="37" fillId="6" borderId="1" xfId="70" applyNumberFormat="1" applyFont="1" applyFill="1" applyBorder="1" applyAlignment="1">
      <alignment horizontal="center" vertical="center" wrapText="1"/>
    </xf>
    <xf numFmtId="0" fontId="37" fillId="6" borderId="1" xfId="70" applyFont="1" applyFill="1" applyBorder="1" applyAlignment="1">
      <alignment horizontal="center" vertical="center" wrapText="1"/>
    </xf>
    <xf numFmtId="9" fontId="57" fillId="0" borderId="0" xfId="156" applyFont="1" applyFill="1" applyAlignment="1">
      <alignment horizontal="centerContinuous" vertical="center"/>
    </xf>
    <xf numFmtId="0" fontId="15" fillId="0" borderId="1" xfId="0" applyFont="1" applyBorder="1" applyAlignment="1">
      <alignment horizontal="left" vertical="center" wrapText="1"/>
    </xf>
    <xf numFmtId="49" fontId="37" fillId="6" borderId="1" xfId="70" applyNumberFormat="1" applyFont="1" applyFill="1" applyBorder="1" applyAlignment="1">
      <alignment horizontal="center" vertical="center" wrapText="1"/>
    </xf>
    <xf numFmtId="0" fontId="37" fillId="6" borderId="1" xfId="70" applyFont="1" applyFill="1" applyBorder="1" applyAlignment="1">
      <alignment horizontal="center" vertical="center" wrapText="1"/>
    </xf>
    <xf numFmtId="1" fontId="37" fillId="6" borderId="1" xfId="70" applyNumberFormat="1" applyFont="1" applyFill="1" applyBorder="1" applyAlignment="1">
      <alignment horizontal="center" vertical="center" wrapText="1"/>
    </xf>
    <xf numFmtId="49" fontId="37" fillId="6" borderId="1" xfId="70" applyNumberFormat="1" applyFont="1" applyFill="1" applyBorder="1" applyAlignment="1">
      <alignment horizontal="center" vertical="center" wrapText="1"/>
    </xf>
    <xf numFmtId="4" fontId="37" fillId="6" borderId="1" xfId="70" applyNumberFormat="1" applyFont="1" applyFill="1" applyBorder="1" applyAlignment="1">
      <alignment horizontal="center" vertical="center" wrapText="1"/>
    </xf>
    <xf numFmtId="9" fontId="37" fillId="6" borderId="1" xfId="156" applyFont="1" applyFill="1" applyBorder="1" applyAlignment="1">
      <alignment horizontal="center" vertical="center" wrapText="1"/>
    </xf>
    <xf numFmtId="0" fontId="16" fillId="7" borderId="1" xfId="70" applyFont="1" applyFill="1" applyBorder="1" applyAlignment="1">
      <alignment horizontal="center" vertical="center" wrapText="1"/>
    </xf>
    <xf numFmtId="1" fontId="16" fillId="7" borderId="1" xfId="70" applyNumberFormat="1" applyFont="1" applyFill="1" applyBorder="1" applyAlignment="1">
      <alignment horizontal="center" vertical="center" wrapText="1"/>
    </xf>
    <xf numFmtId="49" fontId="16" fillId="7" borderId="1" xfId="70" applyNumberFormat="1" applyFont="1" applyFill="1" applyBorder="1" applyAlignment="1">
      <alignment horizontal="center" vertical="center" wrapText="1"/>
    </xf>
    <xf numFmtId="0" fontId="16" fillId="7" borderId="1" xfId="156" applyNumberFormat="1" applyFont="1" applyFill="1" applyBorder="1" applyAlignment="1">
      <alignment horizontal="center" vertical="center" wrapText="1"/>
    </xf>
    <xf numFmtId="1" fontId="15" fillId="6" borderId="1" xfId="70" applyNumberFormat="1" applyFont="1" applyFill="1" applyBorder="1" applyAlignment="1">
      <alignment horizontal="center" vertical="center" wrapText="1"/>
    </xf>
    <xf numFmtId="49" fontId="15" fillId="6" borderId="1" xfId="70" applyNumberFormat="1" applyFont="1" applyFill="1" applyBorder="1" applyAlignment="1">
      <alignment horizontal="center" vertical="center" wrapText="1"/>
    </xf>
    <xf numFmtId="0" fontId="15" fillId="6" borderId="1" xfId="70" applyFont="1" applyFill="1" applyBorder="1" applyAlignment="1">
      <alignment horizontal="center" vertical="center" wrapText="1"/>
    </xf>
    <xf numFmtId="4" fontId="15" fillId="6" borderId="1" xfId="70" applyNumberFormat="1" applyFont="1" applyFill="1" applyBorder="1" applyAlignment="1">
      <alignment horizontal="center" vertical="center" wrapText="1"/>
    </xf>
    <xf numFmtId="9" fontId="15" fillId="6" borderId="1" xfId="156" applyFont="1" applyFill="1" applyBorder="1" applyAlignment="1">
      <alignment horizontal="center" vertical="center" wrapText="1"/>
    </xf>
    <xf numFmtId="4" fontId="15" fillId="6" borderId="1" xfId="70" applyNumberFormat="1" applyFont="1" applyFill="1" applyBorder="1" applyAlignment="1">
      <alignment horizontal="right" vertical="center" wrapText="1"/>
    </xf>
    <xf numFmtId="9" fontId="15" fillId="0" borderId="0" xfId="156" applyFont="1" applyFill="1" applyAlignment="1">
      <alignment horizontal="center" vertical="center" wrapText="1"/>
    </xf>
    <xf numFmtId="9" fontId="54" fillId="0" borderId="0" xfId="156" applyFont="1" applyFill="1" applyAlignment="1">
      <alignment horizontal="centerContinuous" vertical="center"/>
    </xf>
    <xf numFmtId="9" fontId="56" fillId="0" borderId="0" xfId="156" applyFont="1" applyFill="1" applyAlignment="1">
      <alignment horizontal="centerContinuous" vertical="center"/>
    </xf>
    <xf numFmtId="9" fontId="49" fillId="0" borderId="0" xfId="156" applyFont="1" applyFill="1" applyAlignment="1">
      <alignment horizontal="centerContinuous" vertical="center"/>
    </xf>
    <xf numFmtId="9" fontId="57" fillId="0" borderId="0" xfId="156" applyFont="1" applyFill="1" applyAlignment="1">
      <alignment horizontal="centerContinuous" vertical="center"/>
    </xf>
    <xf numFmtId="9" fontId="15" fillId="0" borderId="0" xfId="156" applyFont="1" applyFill="1" applyAlignment="1">
      <alignment horizontal="left" vertical="center"/>
    </xf>
    <xf numFmtId="0" fontId="37" fillId="6" borderId="1" xfId="70" applyFont="1" applyFill="1" applyBorder="1" applyAlignment="1">
      <alignment horizontal="center" vertical="center" wrapText="1"/>
    </xf>
    <xf numFmtId="1" fontId="37" fillId="6" borderId="1" xfId="70" applyNumberFormat="1" applyFont="1" applyFill="1" applyBorder="1" applyAlignment="1">
      <alignment horizontal="center" vertical="center" wrapText="1"/>
    </xf>
    <xf numFmtId="49" fontId="37" fillId="6" borderId="1" xfId="70" applyNumberFormat="1" applyFont="1" applyFill="1" applyBorder="1" applyAlignment="1">
      <alignment horizontal="center" vertical="center" wrapText="1"/>
    </xf>
    <xf numFmtId="4" fontId="37" fillId="6" borderId="1" xfId="70" applyNumberFormat="1" applyFont="1" applyFill="1" applyBorder="1" applyAlignment="1">
      <alignment horizontal="center" vertical="center" wrapText="1"/>
    </xf>
    <xf numFmtId="9" fontId="37" fillId="6" borderId="1" xfId="156" applyFont="1" applyFill="1" applyBorder="1" applyAlignment="1">
      <alignment horizontal="center" vertical="center" wrapText="1"/>
    </xf>
    <xf numFmtId="0" fontId="16" fillId="7" borderId="1" xfId="70" applyFont="1" applyFill="1" applyBorder="1" applyAlignment="1">
      <alignment horizontal="center" vertical="center" wrapText="1"/>
    </xf>
    <xf numFmtId="1" fontId="16" fillId="7" borderId="1" xfId="70" applyNumberFormat="1" applyFont="1" applyFill="1" applyBorder="1" applyAlignment="1">
      <alignment horizontal="center" vertical="center" wrapText="1"/>
    </xf>
    <xf numFmtId="49" fontId="16" fillId="7" borderId="1" xfId="70" applyNumberFormat="1" applyFont="1" applyFill="1" applyBorder="1" applyAlignment="1">
      <alignment horizontal="center" vertical="center" wrapText="1"/>
    </xf>
    <xf numFmtId="0" fontId="16" fillId="7" borderId="1" xfId="156" applyNumberFormat="1" applyFont="1" applyFill="1" applyBorder="1" applyAlignment="1">
      <alignment horizontal="center" vertical="center" wrapText="1"/>
    </xf>
    <xf numFmtId="1" fontId="15" fillId="6" borderId="1" xfId="70" applyNumberFormat="1" applyFont="1" applyFill="1" applyBorder="1" applyAlignment="1">
      <alignment horizontal="center" vertical="center" wrapText="1"/>
    </xf>
    <xf numFmtId="49" fontId="15" fillId="6" borderId="1" xfId="70" applyNumberFormat="1" applyFont="1" applyFill="1" applyBorder="1" applyAlignment="1">
      <alignment horizontal="center" vertical="center" wrapText="1"/>
    </xf>
    <xf numFmtId="0" fontId="15" fillId="6" borderId="1" xfId="70" applyFont="1" applyFill="1" applyBorder="1" applyAlignment="1">
      <alignment horizontal="center" vertical="center" wrapText="1"/>
    </xf>
    <xf numFmtId="4" fontId="15" fillId="6" borderId="1" xfId="70" applyNumberFormat="1" applyFont="1" applyFill="1" applyBorder="1" applyAlignment="1">
      <alignment horizontal="center" vertical="center" wrapText="1"/>
    </xf>
    <xf numFmtId="9" fontId="15" fillId="6" borderId="1" xfId="156" applyFont="1" applyFill="1" applyBorder="1" applyAlignment="1">
      <alignment horizontal="center" vertical="center" wrapText="1"/>
    </xf>
    <xf numFmtId="4" fontId="15" fillId="6" borderId="1" xfId="70" applyNumberFormat="1" applyFont="1" applyFill="1" applyBorder="1" applyAlignment="1">
      <alignment horizontal="right" vertical="center" wrapText="1"/>
    </xf>
    <xf numFmtId="9" fontId="15" fillId="0" borderId="1" xfId="156" applyFont="1" applyFill="1" applyBorder="1" applyAlignment="1">
      <alignment horizontal="center" vertical="center" wrapText="1"/>
    </xf>
    <xf numFmtId="9" fontId="15" fillId="0" borderId="0" xfId="156" applyFont="1" applyFill="1" applyAlignment="1">
      <alignment horizontal="center" vertical="center" wrapText="1"/>
    </xf>
    <xf numFmtId="9" fontId="54" fillId="0" borderId="0" xfId="156" applyFont="1" applyFill="1" applyAlignment="1">
      <alignment horizontal="centerContinuous" vertical="center"/>
    </xf>
    <xf numFmtId="9" fontId="56" fillId="0" borderId="0" xfId="156" applyFont="1" applyFill="1" applyAlignment="1">
      <alignment horizontal="centerContinuous" vertical="center"/>
    </xf>
    <xf numFmtId="9" fontId="49" fillId="0" borderId="0" xfId="156" applyFont="1" applyFill="1" applyAlignment="1">
      <alignment horizontal="centerContinuous" vertical="center"/>
    </xf>
    <xf numFmtId="9" fontId="57" fillId="0" borderId="0" xfId="156" applyFont="1" applyFill="1" applyAlignment="1">
      <alignment horizontal="centerContinuous" vertical="center"/>
    </xf>
    <xf numFmtId="9" fontId="15" fillId="0" borderId="0" xfId="156" applyFont="1" applyFill="1" applyAlignment="1">
      <alignment horizontal="left" vertical="center"/>
    </xf>
    <xf numFmtId="0" fontId="37" fillId="6" borderId="1" xfId="70" applyFont="1" applyFill="1" applyBorder="1" applyAlignment="1">
      <alignment horizontal="center" vertical="center" wrapText="1"/>
    </xf>
    <xf numFmtId="1" fontId="37" fillId="6" borderId="1" xfId="70" applyNumberFormat="1" applyFont="1" applyFill="1" applyBorder="1" applyAlignment="1">
      <alignment horizontal="center" vertical="center" wrapText="1"/>
    </xf>
    <xf numFmtId="49" fontId="37" fillId="6" borderId="1" xfId="70" applyNumberFormat="1" applyFont="1" applyFill="1" applyBorder="1" applyAlignment="1">
      <alignment horizontal="center" vertical="center" wrapText="1"/>
    </xf>
    <xf numFmtId="4" fontId="37" fillId="6" borderId="1" xfId="70" applyNumberFormat="1" applyFont="1" applyFill="1" applyBorder="1" applyAlignment="1">
      <alignment horizontal="center" vertical="center" wrapText="1"/>
    </xf>
    <xf numFmtId="9" fontId="37" fillId="6" borderId="1" xfId="156" applyFont="1" applyFill="1" applyBorder="1" applyAlignment="1">
      <alignment horizontal="center" vertical="center" wrapText="1"/>
    </xf>
    <xf numFmtId="0" fontId="16" fillId="7" borderId="1" xfId="70" applyFont="1" applyFill="1" applyBorder="1" applyAlignment="1">
      <alignment horizontal="center" vertical="center" wrapText="1"/>
    </xf>
    <xf numFmtId="1" fontId="16" fillId="7" borderId="1" xfId="70" applyNumberFormat="1" applyFont="1" applyFill="1" applyBorder="1" applyAlignment="1">
      <alignment horizontal="center" vertical="center" wrapText="1"/>
    </xf>
    <xf numFmtId="49" fontId="16" fillId="7" borderId="1" xfId="70" applyNumberFormat="1" applyFont="1" applyFill="1" applyBorder="1" applyAlignment="1">
      <alignment horizontal="center" vertical="center" wrapText="1"/>
    </xf>
    <xf numFmtId="0" fontId="16" fillId="7" borderId="1" xfId="156" applyNumberFormat="1" applyFont="1" applyFill="1" applyBorder="1" applyAlignment="1">
      <alignment horizontal="center" vertical="center" wrapText="1"/>
    </xf>
    <xf numFmtId="1" fontId="15" fillId="6" borderId="1" xfId="70" applyNumberFormat="1" applyFont="1" applyFill="1" applyBorder="1" applyAlignment="1">
      <alignment horizontal="center" vertical="center" wrapText="1"/>
    </xf>
    <xf numFmtId="49" fontId="15" fillId="6" borderId="1" xfId="70" applyNumberFormat="1" applyFont="1" applyFill="1" applyBorder="1" applyAlignment="1">
      <alignment horizontal="center" vertical="center" wrapText="1"/>
    </xf>
    <xf numFmtId="0" fontId="15" fillId="6" borderId="1" xfId="70" applyFont="1" applyFill="1" applyBorder="1" applyAlignment="1">
      <alignment horizontal="center" vertical="center" wrapText="1"/>
    </xf>
    <xf numFmtId="4" fontId="15" fillId="6" borderId="1" xfId="70" applyNumberFormat="1" applyFont="1" applyFill="1" applyBorder="1" applyAlignment="1">
      <alignment horizontal="center" vertical="center" wrapText="1"/>
    </xf>
    <xf numFmtId="9" fontId="15" fillId="6" borderId="1" xfId="156" applyFont="1" applyFill="1" applyBorder="1" applyAlignment="1">
      <alignment horizontal="center" vertical="center" wrapText="1"/>
    </xf>
    <xf numFmtId="4" fontId="15" fillId="6" borderId="1" xfId="70" applyNumberFormat="1" applyFont="1" applyFill="1" applyBorder="1" applyAlignment="1">
      <alignment horizontal="right" vertical="center" wrapText="1"/>
    </xf>
    <xf numFmtId="9" fontId="15" fillId="0" borderId="1" xfId="156" applyFont="1" applyFill="1" applyBorder="1" applyAlignment="1">
      <alignment horizontal="center" vertical="center" wrapText="1"/>
    </xf>
    <xf numFmtId="9" fontId="15" fillId="6" borderId="1" xfId="156" applyFont="1" applyFill="1" applyBorder="1" applyAlignment="1">
      <alignment horizontal="center" vertical="center" wrapText="1"/>
    </xf>
    <xf numFmtId="9" fontId="54" fillId="0" borderId="0" xfId="156" applyFont="1" applyFill="1" applyAlignment="1">
      <alignment horizontal="centerContinuous" vertical="center"/>
    </xf>
    <xf numFmtId="9" fontId="15" fillId="0" borderId="0" xfId="156" applyFont="1" applyFill="1" applyAlignment="1">
      <alignment horizontal="left" vertical="center"/>
    </xf>
    <xf numFmtId="0" fontId="15" fillId="0" borderId="1" xfId="1012" applyFont="1" applyFill="1" applyBorder="1" applyAlignment="1" applyProtection="1">
      <alignment horizontal="center" vertical="center" wrapText="1"/>
    </xf>
    <xf numFmtId="9" fontId="15" fillId="0" borderId="0" xfId="156" applyFont="1" applyFill="1" applyAlignment="1">
      <alignment horizontal="center" vertical="center" wrapText="1"/>
    </xf>
    <xf numFmtId="9" fontId="54" fillId="0" borderId="0" xfId="156" applyFont="1" applyFill="1" applyAlignment="1">
      <alignment horizontal="centerContinuous" vertical="center"/>
    </xf>
    <xf numFmtId="9" fontId="56" fillId="0" borderId="0" xfId="156" applyFont="1" applyFill="1" applyAlignment="1">
      <alignment horizontal="centerContinuous" vertical="center"/>
    </xf>
    <xf numFmtId="9" fontId="49" fillId="0" borderId="0" xfId="156" applyFont="1" applyFill="1" applyAlignment="1">
      <alignment horizontal="centerContinuous" vertical="center"/>
    </xf>
    <xf numFmtId="9" fontId="57" fillId="0" borderId="0" xfId="156" applyFont="1" applyFill="1" applyAlignment="1">
      <alignment horizontal="centerContinuous" vertical="center"/>
    </xf>
    <xf numFmtId="9" fontId="15" fillId="0" borderId="0" xfId="156" applyFont="1" applyFill="1" applyAlignment="1">
      <alignment horizontal="left" vertical="center"/>
    </xf>
    <xf numFmtId="0" fontId="37" fillId="6" borderId="1" xfId="70" applyFont="1" applyFill="1" applyBorder="1" applyAlignment="1">
      <alignment horizontal="center" vertical="center" wrapText="1"/>
    </xf>
    <xf numFmtId="1" fontId="37" fillId="6" borderId="1" xfId="70" applyNumberFormat="1" applyFont="1" applyFill="1" applyBorder="1" applyAlignment="1">
      <alignment horizontal="center" vertical="center" wrapText="1"/>
    </xf>
    <xf numFmtId="49" fontId="37" fillId="6" borderId="1" xfId="70" applyNumberFormat="1" applyFont="1" applyFill="1" applyBorder="1" applyAlignment="1">
      <alignment horizontal="center" vertical="center" wrapText="1"/>
    </xf>
    <xf numFmtId="4" fontId="37" fillId="6" borderId="1" xfId="70" applyNumberFormat="1" applyFont="1" applyFill="1" applyBorder="1" applyAlignment="1">
      <alignment horizontal="center" vertical="center" wrapText="1"/>
    </xf>
    <xf numFmtId="9" fontId="37" fillId="6" borderId="1" xfId="156" applyFont="1" applyFill="1" applyBorder="1" applyAlignment="1">
      <alignment horizontal="center" vertical="center" wrapText="1"/>
    </xf>
    <xf numFmtId="0" fontId="16" fillId="7" borderId="1" xfId="70" applyFont="1" applyFill="1" applyBorder="1" applyAlignment="1">
      <alignment horizontal="center" vertical="center" wrapText="1"/>
    </xf>
    <xf numFmtId="1" fontId="16" fillId="7" borderId="1" xfId="70" applyNumberFormat="1" applyFont="1" applyFill="1" applyBorder="1" applyAlignment="1">
      <alignment horizontal="center" vertical="center" wrapText="1"/>
    </xf>
    <xf numFmtId="49" fontId="16" fillId="7" borderId="1" xfId="70" applyNumberFormat="1" applyFont="1" applyFill="1" applyBorder="1" applyAlignment="1">
      <alignment horizontal="center" vertical="center" wrapText="1"/>
    </xf>
    <xf numFmtId="0" fontId="16" fillId="7" borderId="1" xfId="156" applyNumberFormat="1" applyFont="1" applyFill="1" applyBorder="1" applyAlignment="1">
      <alignment horizontal="center" vertical="center" wrapText="1"/>
    </xf>
    <xf numFmtId="1" fontId="15" fillId="6" borderId="1" xfId="70" applyNumberFormat="1" applyFont="1" applyFill="1" applyBorder="1" applyAlignment="1">
      <alignment horizontal="center" vertical="center" wrapText="1"/>
    </xf>
    <xf numFmtId="49" fontId="15" fillId="6" borderId="1" xfId="70" applyNumberFormat="1" applyFont="1" applyFill="1" applyBorder="1" applyAlignment="1">
      <alignment horizontal="center" vertical="center" wrapText="1"/>
    </xf>
    <xf numFmtId="0" fontId="15" fillId="6" borderId="1" xfId="70" applyFont="1" applyFill="1" applyBorder="1" applyAlignment="1">
      <alignment horizontal="center" vertical="center" wrapText="1"/>
    </xf>
    <xf numFmtId="4" fontId="15" fillId="6" borderId="1" xfId="70" applyNumberFormat="1" applyFont="1" applyFill="1" applyBorder="1" applyAlignment="1">
      <alignment horizontal="center" vertical="center" wrapText="1"/>
    </xf>
    <xf numFmtId="9" fontId="15" fillId="6" borderId="1" xfId="156" applyFont="1" applyFill="1" applyBorder="1" applyAlignment="1">
      <alignment horizontal="center" vertical="center" wrapText="1"/>
    </xf>
    <xf numFmtId="4" fontId="15" fillId="6" borderId="1" xfId="70" applyNumberFormat="1" applyFont="1" applyFill="1" applyBorder="1" applyAlignment="1">
      <alignment horizontal="right" vertical="center" wrapText="1"/>
    </xf>
    <xf numFmtId="9" fontId="15" fillId="0" borderId="1" xfId="156" applyFont="1" applyFill="1" applyBorder="1" applyAlignment="1">
      <alignment horizontal="center" vertical="center" wrapText="1"/>
    </xf>
    <xf numFmtId="9" fontId="15" fillId="0" borderId="0" xfId="156" applyFont="1" applyFill="1" applyAlignment="1">
      <alignment horizontal="center" vertical="center" wrapText="1"/>
    </xf>
    <xf numFmtId="9" fontId="54" fillId="0" borderId="0" xfId="156" applyFont="1" applyFill="1" applyAlignment="1">
      <alignment horizontal="centerContinuous" vertical="center"/>
    </xf>
    <xf numFmtId="9" fontId="56" fillId="0" borderId="0" xfId="156" applyFont="1" applyFill="1" applyAlignment="1">
      <alignment horizontal="centerContinuous" vertical="center"/>
    </xf>
    <xf numFmtId="9" fontId="49" fillId="0" borderId="0" xfId="156" applyFont="1" applyFill="1" applyAlignment="1">
      <alignment horizontal="centerContinuous" vertical="center"/>
    </xf>
    <xf numFmtId="9" fontId="57" fillId="0" borderId="0" xfId="156" applyFont="1" applyFill="1" applyAlignment="1">
      <alignment horizontal="centerContinuous" vertical="center"/>
    </xf>
    <xf numFmtId="9" fontId="15" fillId="0" borderId="0" xfId="156" applyFont="1" applyFill="1" applyAlignment="1">
      <alignment horizontal="left" vertical="center"/>
    </xf>
    <xf numFmtId="0" fontId="37" fillId="6" borderId="1" xfId="70" applyFont="1" applyFill="1" applyBorder="1" applyAlignment="1">
      <alignment horizontal="center" vertical="center" wrapText="1"/>
    </xf>
    <xf numFmtId="1" fontId="37" fillId="6" borderId="1" xfId="70" applyNumberFormat="1" applyFont="1" applyFill="1" applyBorder="1" applyAlignment="1">
      <alignment horizontal="center" vertical="center" wrapText="1"/>
    </xf>
    <xf numFmtId="49" fontId="37" fillId="6" borderId="1" xfId="70" applyNumberFormat="1" applyFont="1" applyFill="1" applyBorder="1" applyAlignment="1">
      <alignment horizontal="center" vertical="center" wrapText="1"/>
    </xf>
    <xf numFmtId="4" fontId="37" fillId="6" borderId="1" xfId="70" applyNumberFormat="1" applyFont="1" applyFill="1" applyBorder="1" applyAlignment="1">
      <alignment horizontal="center" vertical="center" wrapText="1"/>
    </xf>
    <xf numFmtId="9" fontId="37" fillId="6" borderId="1" xfId="156" applyFont="1" applyFill="1" applyBorder="1" applyAlignment="1">
      <alignment horizontal="center" vertical="center" wrapText="1"/>
    </xf>
    <xf numFmtId="0" fontId="16" fillId="7" borderId="1" xfId="70" applyFont="1" applyFill="1" applyBorder="1" applyAlignment="1">
      <alignment horizontal="center" vertical="center" wrapText="1"/>
    </xf>
    <xf numFmtId="1" fontId="16" fillId="7" borderId="1" xfId="70" applyNumberFormat="1" applyFont="1" applyFill="1" applyBorder="1" applyAlignment="1">
      <alignment horizontal="center" vertical="center" wrapText="1"/>
    </xf>
    <xf numFmtId="49" fontId="16" fillId="7" borderId="1" xfId="70" applyNumberFormat="1" applyFont="1" applyFill="1" applyBorder="1" applyAlignment="1">
      <alignment horizontal="center" vertical="center" wrapText="1"/>
    </xf>
    <xf numFmtId="0" fontId="16" fillId="7" borderId="1" xfId="156" applyNumberFormat="1" applyFont="1" applyFill="1" applyBorder="1" applyAlignment="1">
      <alignment horizontal="center" vertical="center" wrapText="1"/>
    </xf>
    <xf numFmtId="1" fontId="15" fillId="6" borderId="1" xfId="70" applyNumberFormat="1" applyFont="1" applyFill="1" applyBorder="1" applyAlignment="1">
      <alignment horizontal="center" vertical="center" wrapText="1"/>
    </xf>
    <xf numFmtId="49" fontId="15" fillId="6" borderId="1" xfId="70" applyNumberFormat="1" applyFont="1" applyFill="1" applyBorder="1" applyAlignment="1">
      <alignment horizontal="center" vertical="center" wrapText="1"/>
    </xf>
    <xf numFmtId="0" fontId="15" fillId="6" borderId="1" xfId="70" applyFont="1" applyFill="1" applyBorder="1" applyAlignment="1">
      <alignment horizontal="center" vertical="center" wrapText="1"/>
    </xf>
    <xf numFmtId="4" fontId="15" fillId="6" borderId="1" xfId="70" applyNumberFormat="1" applyFont="1" applyFill="1" applyBorder="1" applyAlignment="1">
      <alignment horizontal="center" vertical="center" wrapText="1"/>
    </xf>
    <xf numFmtId="9" fontId="15" fillId="6" borderId="1" xfId="156" applyFont="1" applyFill="1" applyBorder="1" applyAlignment="1">
      <alignment horizontal="center" vertical="center" wrapText="1"/>
    </xf>
    <xf numFmtId="4" fontId="15" fillId="6" borderId="1" xfId="70" applyNumberFormat="1" applyFont="1" applyFill="1" applyBorder="1" applyAlignment="1">
      <alignment horizontal="right" vertical="center" wrapText="1"/>
    </xf>
    <xf numFmtId="9" fontId="15" fillId="0" borderId="1" xfId="156" applyFont="1" applyFill="1" applyBorder="1" applyAlignment="1">
      <alignment horizontal="center" vertical="center" wrapText="1"/>
    </xf>
    <xf numFmtId="9" fontId="15" fillId="0" borderId="0" xfId="156" applyFont="1" applyFill="1" applyAlignment="1">
      <alignment horizontal="center" vertical="center" wrapText="1"/>
    </xf>
    <xf numFmtId="9" fontId="54" fillId="0" borderId="0" xfId="156" applyFont="1" applyFill="1" applyAlignment="1">
      <alignment horizontal="centerContinuous" vertical="center"/>
    </xf>
    <xf numFmtId="9" fontId="56" fillId="0" borderId="0" xfId="156" applyFont="1" applyFill="1" applyAlignment="1">
      <alignment horizontal="centerContinuous" vertical="center"/>
    </xf>
    <xf numFmtId="9" fontId="49" fillId="0" borderId="0" xfId="156" applyFont="1" applyFill="1" applyAlignment="1">
      <alignment horizontal="centerContinuous" vertical="center"/>
    </xf>
    <xf numFmtId="9" fontId="57" fillId="0" borderId="0" xfId="156" applyFont="1" applyFill="1" applyAlignment="1">
      <alignment horizontal="centerContinuous" vertical="center"/>
    </xf>
    <xf numFmtId="9" fontId="15" fillId="0" borderId="0" xfId="156" applyFont="1" applyFill="1" applyAlignment="1">
      <alignment horizontal="left" vertical="center"/>
    </xf>
    <xf numFmtId="0" fontId="37" fillId="6" borderId="1" xfId="70" applyFont="1" applyFill="1" applyBorder="1" applyAlignment="1">
      <alignment horizontal="center" vertical="center" wrapText="1"/>
    </xf>
    <xf numFmtId="1" fontId="37" fillId="6" borderId="1" xfId="70" applyNumberFormat="1" applyFont="1" applyFill="1" applyBorder="1" applyAlignment="1">
      <alignment horizontal="center" vertical="center" wrapText="1"/>
    </xf>
    <xf numFmtId="49" fontId="37" fillId="6" borderId="1" xfId="70" applyNumberFormat="1" applyFont="1" applyFill="1" applyBorder="1" applyAlignment="1">
      <alignment horizontal="center" vertical="center" wrapText="1"/>
    </xf>
    <xf numFmtId="4" fontId="37" fillId="6" borderId="1" xfId="70" applyNumberFormat="1" applyFont="1" applyFill="1" applyBorder="1" applyAlignment="1">
      <alignment horizontal="center" vertical="center" wrapText="1"/>
    </xf>
    <xf numFmtId="9" fontId="37" fillId="6" borderId="1" xfId="156" applyFont="1" applyFill="1" applyBorder="1" applyAlignment="1">
      <alignment horizontal="center" vertical="center" wrapText="1"/>
    </xf>
    <xf numFmtId="0" fontId="16" fillId="7" borderId="1" xfId="70" applyFont="1" applyFill="1" applyBorder="1" applyAlignment="1">
      <alignment horizontal="center" vertical="center" wrapText="1"/>
    </xf>
    <xf numFmtId="1" fontId="16" fillId="7" borderId="1" xfId="70" applyNumberFormat="1" applyFont="1" applyFill="1" applyBorder="1" applyAlignment="1">
      <alignment horizontal="center" vertical="center" wrapText="1"/>
    </xf>
    <xf numFmtId="49" fontId="16" fillId="7" borderId="1" xfId="70" applyNumberFormat="1" applyFont="1" applyFill="1" applyBorder="1" applyAlignment="1">
      <alignment horizontal="center" vertical="center" wrapText="1"/>
    </xf>
    <xf numFmtId="0" fontId="16" fillId="7" borderId="1" xfId="156" applyNumberFormat="1" applyFont="1" applyFill="1" applyBorder="1" applyAlignment="1">
      <alignment horizontal="center" vertical="center" wrapText="1"/>
    </xf>
    <xf numFmtId="0" fontId="15" fillId="6" borderId="1" xfId="70" applyFont="1" applyFill="1" applyBorder="1" applyAlignment="1">
      <alignment horizontal="center" vertical="center" wrapText="1"/>
    </xf>
    <xf numFmtId="4" fontId="15" fillId="6" borderId="1" xfId="70" applyNumberFormat="1" applyFont="1" applyFill="1" applyBorder="1" applyAlignment="1">
      <alignment horizontal="center" vertical="center" wrapText="1"/>
    </xf>
    <xf numFmtId="9" fontId="15" fillId="6" borderId="1" xfId="156" applyFont="1" applyFill="1" applyBorder="1" applyAlignment="1">
      <alignment horizontal="center" vertical="center" wrapText="1"/>
    </xf>
    <xf numFmtId="4" fontId="15" fillId="6" borderId="1" xfId="70" applyNumberFormat="1" applyFont="1" applyFill="1" applyBorder="1" applyAlignment="1">
      <alignment horizontal="right" vertical="center" wrapText="1"/>
    </xf>
    <xf numFmtId="9" fontId="15" fillId="0" borderId="1" xfId="156" applyFont="1" applyFill="1" applyBorder="1" applyAlignment="1">
      <alignment horizontal="center" vertical="center" wrapText="1"/>
    </xf>
    <xf numFmtId="4" fontId="15" fillId="7" borderId="1" xfId="70" applyNumberFormat="1" applyFont="1" applyFill="1" applyBorder="1" applyAlignment="1">
      <alignment horizontal="right" vertical="center" wrapText="1"/>
    </xf>
    <xf numFmtId="0" fontId="15" fillId="7" borderId="1" xfId="70" applyFont="1" applyFill="1" applyBorder="1" applyAlignment="1">
      <alignment horizontal="center" vertical="center" wrapText="1"/>
    </xf>
    <xf numFmtId="9" fontId="15" fillId="7" borderId="1" xfId="156" applyFont="1" applyFill="1" applyBorder="1" applyAlignment="1">
      <alignment horizontal="center" vertical="center" wrapText="1"/>
    </xf>
    <xf numFmtId="9" fontId="15" fillId="0" borderId="0" xfId="156" applyFont="1" applyFill="1" applyAlignment="1">
      <alignment horizontal="center" vertical="center" wrapText="1"/>
    </xf>
    <xf numFmtId="9" fontId="54" fillId="0" borderId="0" xfId="156" applyFont="1" applyFill="1" applyAlignment="1">
      <alignment horizontal="centerContinuous" vertical="center"/>
    </xf>
    <xf numFmtId="9" fontId="56" fillId="0" borderId="0" xfId="156" applyFont="1" applyFill="1" applyAlignment="1">
      <alignment horizontal="centerContinuous" vertical="center"/>
    </xf>
    <xf numFmtId="9" fontId="49" fillId="0" borderId="0" xfId="156" applyFont="1" applyFill="1" applyAlignment="1">
      <alignment horizontal="centerContinuous" vertical="center"/>
    </xf>
    <xf numFmtId="9" fontId="57" fillId="0" borderId="0" xfId="156" applyFont="1" applyFill="1" applyAlignment="1">
      <alignment horizontal="centerContinuous" vertical="center"/>
    </xf>
    <xf numFmtId="9" fontId="15" fillId="0" borderId="0" xfId="156" applyFont="1" applyFill="1" applyAlignment="1">
      <alignment horizontal="left" vertical="center"/>
    </xf>
    <xf numFmtId="0" fontId="37" fillId="6" borderId="1" xfId="70" applyFont="1" applyFill="1" applyBorder="1" applyAlignment="1">
      <alignment horizontal="center" vertical="center" wrapText="1"/>
    </xf>
    <xf numFmtId="1" fontId="37" fillId="6" borderId="1" xfId="70" applyNumberFormat="1" applyFont="1" applyFill="1" applyBorder="1" applyAlignment="1">
      <alignment horizontal="center" vertical="center" wrapText="1"/>
    </xf>
    <xf numFmtId="49" fontId="37" fillId="6" borderId="1" xfId="70" applyNumberFormat="1" applyFont="1" applyFill="1" applyBorder="1" applyAlignment="1">
      <alignment horizontal="center" vertical="center" wrapText="1"/>
    </xf>
    <xf numFmtId="4" fontId="37" fillId="6" borderId="1" xfId="70" applyNumberFormat="1" applyFont="1" applyFill="1" applyBorder="1" applyAlignment="1">
      <alignment horizontal="center" vertical="center" wrapText="1"/>
    </xf>
    <xf numFmtId="9" fontId="37" fillId="6" borderId="1" xfId="156" applyFont="1" applyFill="1" applyBorder="1" applyAlignment="1">
      <alignment horizontal="center" vertical="center" wrapText="1"/>
    </xf>
    <xf numFmtId="0" fontId="16" fillId="7" borderId="1" xfId="70" applyFont="1" applyFill="1" applyBorder="1" applyAlignment="1">
      <alignment horizontal="center" vertical="center" wrapText="1"/>
    </xf>
    <xf numFmtId="1" fontId="16" fillId="7" borderId="1" xfId="70" applyNumberFormat="1" applyFont="1" applyFill="1" applyBorder="1" applyAlignment="1">
      <alignment horizontal="center" vertical="center" wrapText="1"/>
    </xf>
    <xf numFmtId="49" fontId="16" fillId="7" borderId="1" xfId="70" applyNumberFormat="1" applyFont="1" applyFill="1" applyBorder="1" applyAlignment="1">
      <alignment horizontal="center" vertical="center" wrapText="1"/>
    </xf>
    <xf numFmtId="0" fontId="16" fillId="7" borderId="1" xfId="156" applyNumberFormat="1" applyFont="1" applyFill="1" applyBorder="1" applyAlignment="1">
      <alignment horizontal="center" vertical="center" wrapText="1"/>
    </xf>
    <xf numFmtId="1" fontId="15" fillId="6" borderId="1" xfId="70" applyNumberFormat="1" applyFont="1" applyFill="1" applyBorder="1" applyAlignment="1">
      <alignment horizontal="center" vertical="center" wrapText="1"/>
    </xf>
    <xf numFmtId="4" fontId="15" fillId="6" borderId="1" xfId="70" applyNumberFormat="1" applyFont="1" applyFill="1" applyBorder="1" applyAlignment="1">
      <alignment horizontal="center" vertical="center" wrapText="1"/>
    </xf>
    <xf numFmtId="9" fontId="15" fillId="6" borderId="1" xfId="156" applyFont="1" applyFill="1" applyBorder="1" applyAlignment="1">
      <alignment horizontal="center" vertical="center" wrapText="1"/>
    </xf>
    <xf numFmtId="4" fontId="15" fillId="6" borderId="1" xfId="70" applyNumberFormat="1" applyFont="1" applyFill="1" applyBorder="1" applyAlignment="1">
      <alignment horizontal="right" vertical="center" wrapText="1"/>
    </xf>
    <xf numFmtId="0" fontId="15" fillId="7" borderId="1" xfId="70" applyFont="1" applyFill="1" applyBorder="1" applyAlignment="1">
      <alignment horizontal="center" vertical="center" wrapText="1"/>
    </xf>
    <xf numFmtId="9" fontId="15" fillId="7" borderId="1" xfId="156" applyFont="1" applyFill="1" applyBorder="1" applyAlignment="1">
      <alignment horizontal="center" vertical="center" wrapText="1"/>
    </xf>
    <xf numFmtId="4" fontId="15" fillId="7" borderId="1" xfId="70" applyNumberFormat="1" applyFont="1" applyFill="1" applyBorder="1" applyAlignment="1">
      <alignment horizontal="right" vertical="center" wrapText="1"/>
    </xf>
    <xf numFmtId="9" fontId="15" fillId="0" borderId="1" xfId="156" applyFont="1" applyFill="1" applyBorder="1" applyAlignment="1">
      <alignment horizontal="center" vertical="center" wrapText="1"/>
    </xf>
    <xf numFmtId="9" fontId="15" fillId="0" borderId="1" xfId="156" applyFont="1" applyFill="1" applyBorder="1" applyAlignment="1">
      <alignment horizontal="center" vertical="center" wrapText="1"/>
    </xf>
    <xf numFmtId="9" fontId="15" fillId="0" borderId="0" xfId="156" applyFont="1" applyFill="1" applyAlignment="1">
      <alignment horizontal="center" vertical="center" wrapText="1"/>
    </xf>
    <xf numFmtId="9" fontId="54" fillId="0" borderId="0" xfId="156" applyFont="1" applyFill="1" applyAlignment="1">
      <alignment horizontal="centerContinuous" vertical="center"/>
    </xf>
    <xf numFmtId="9" fontId="56" fillId="0" borderId="0" xfId="156" applyFont="1" applyFill="1" applyAlignment="1">
      <alignment horizontal="centerContinuous" vertical="center"/>
    </xf>
    <xf numFmtId="9" fontId="49" fillId="0" borderId="0" xfId="156" applyFont="1" applyFill="1" applyAlignment="1">
      <alignment horizontal="centerContinuous" vertical="center"/>
    </xf>
    <xf numFmtId="9" fontId="57" fillId="0" borderId="0" xfId="156" applyFont="1" applyFill="1" applyAlignment="1">
      <alignment horizontal="centerContinuous" vertical="center"/>
    </xf>
    <xf numFmtId="9" fontId="15" fillId="0" borderId="0" xfId="156" applyFont="1" applyFill="1" applyAlignment="1">
      <alignment horizontal="left" vertical="center"/>
    </xf>
    <xf numFmtId="0" fontId="37" fillId="6" borderId="1" xfId="70" applyFont="1" applyFill="1" applyBorder="1" applyAlignment="1">
      <alignment horizontal="center" vertical="center" wrapText="1"/>
    </xf>
    <xf numFmtId="1" fontId="37" fillId="6" borderId="1" xfId="70" applyNumberFormat="1" applyFont="1" applyFill="1" applyBorder="1" applyAlignment="1">
      <alignment horizontal="center" vertical="center" wrapText="1"/>
    </xf>
    <xf numFmtId="49" fontId="37" fillId="6" borderId="1" xfId="70" applyNumberFormat="1" applyFont="1" applyFill="1" applyBorder="1" applyAlignment="1">
      <alignment horizontal="center" vertical="center" wrapText="1"/>
    </xf>
    <xf numFmtId="4" fontId="37" fillId="6" borderId="1" xfId="70" applyNumberFormat="1" applyFont="1" applyFill="1" applyBorder="1" applyAlignment="1">
      <alignment horizontal="center" vertical="center" wrapText="1"/>
    </xf>
    <xf numFmtId="9" fontId="37" fillId="6" borderId="1" xfId="156" applyFont="1" applyFill="1" applyBorder="1" applyAlignment="1">
      <alignment horizontal="center" vertical="center" wrapText="1"/>
    </xf>
    <xf numFmtId="0" fontId="16" fillId="7" borderId="1" xfId="70" applyFont="1" applyFill="1" applyBorder="1" applyAlignment="1">
      <alignment horizontal="center" vertical="center" wrapText="1"/>
    </xf>
    <xf numFmtId="1" fontId="16" fillId="7" borderId="1" xfId="70" applyNumberFormat="1" applyFont="1" applyFill="1" applyBorder="1" applyAlignment="1">
      <alignment horizontal="center" vertical="center" wrapText="1"/>
    </xf>
    <xf numFmtId="49" fontId="16" fillId="7" borderId="1" xfId="70" applyNumberFormat="1" applyFont="1" applyFill="1" applyBorder="1" applyAlignment="1">
      <alignment horizontal="center" vertical="center" wrapText="1"/>
    </xf>
    <xf numFmtId="0" fontId="16" fillId="7" borderId="1" xfId="156" applyNumberFormat="1" applyFont="1" applyFill="1" applyBorder="1" applyAlignment="1">
      <alignment horizontal="center" vertical="center" wrapText="1"/>
    </xf>
    <xf numFmtId="1" fontId="15" fillId="6" borderId="1" xfId="70" applyNumberFormat="1" applyFont="1" applyFill="1" applyBorder="1" applyAlignment="1">
      <alignment horizontal="center" vertical="center" wrapText="1"/>
    </xf>
    <xf numFmtId="49" fontId="15" fillId="6" borderId="1" xfId="70" applyNumberFormat="1" applyFont="1" applyFill="1" applyBorder="1" applyAlignment="1">
      <alignment horizontal="center" vertical="center" wrapText="1"/>
    </xf>
    <xf numFmtId="0" fontId="15" fillId="6" borderId="1" xfId="70" applyFont="1" applyFill="1" applyBorder="1" applyAlignment="1">
      <alignment horizontal="center" vertical="center" wrapText="1"/>
    </xf>
    <xf numFmtId="4" fontId="15" fillId="6" borderId="1" xfId="70" applyNumberFormat="1" applyFont="1" applyFill="1" applyBorder="1" applyAlignment="1">
      <alignment horizontal="center" vertical="center" wrapText="1"/>
    </xf>
    <xf numFmtId="9" fontId="15" fillId="6" borderId="1" xfId="156" applyFont="1" applyFill="1" applyBorder="1" applyAlignment="1">
      <alignment horizontal="center" vertical="center" wrapText="1"/>
    </xf>
    <xf numFmtId="4" fontId="15" fillId="6" borderId="1" xfId="70" applyNumberFormat="1" applyFont="1" applyFill="1" applyBorder="1" applyAlignment="1">
      <alignment horizontal="right" vertical="center" wrapText="1"/>
    </xf>
    <xf numFmtId="0" fontId="15" fillId="0" borderId="1" xfId="163" applyFont="1" applyFill="1" applyBorder="1" applyAlignment="1" applyProtection="1">
      <alignment horizontal="center" vertical="center" wrapText="1"/>
    </xf>
    <xf numFmtId="9" fontId="15" fillId="0" borderId="1" xfId="156" applyFont="1" applyFill="1" applyBorder="1" applyAlignment="1">
      <alignment horizontal="center" vertical="center" wrapText="1"/>
    </xf>
    <xf numFmtId="9" fontId="15" fillId="0" borderId="1" xfId="156" applyFont="1" applyFill="1" applyBorder="1" applyAlignment="1">
      <alignment horizontal="center" vertical="center" wrapText="1"/>
    </xf>
    <xf numFmtId="9" fontId="15" fillId="0" borderId="0" xfId="156" applyFont="1" applyFill="1" applyAlignment="1">
      <alignment horizontal="center" vertical="center" wrapText="1"/>
    </xf>
    <xf numFmtId="9" fontId="15" fillId="0" borderId="0" xfId="156" applyFont="1" applyFill="1" applyAlignment="1">
      <alignment horizontal="left" vertical="center"/>
    </xf>
    <xf numFmtId="9" fontId="54" fillId="0" borderId="0" xfId="156" applyFont="1" applyFill="1" applyAlignment="1">
      <alignment horizontal="centerContinuous" vertical="center"/>
    </xf>
    <xf numFmtId="0" fontId="37" fillId="6" borderId="1" xfId="70" applyFont="1" applyFill="1" applyBorder="1" applyAlignment="1">
      <alignment horizontal="center" vertical="center" wrapText="1"/>
    </xf>
    <xf numFmtId="1" fontId="37" fillId="6" borderId="1" xfId="70" applyNumberFormat="1" applyFont="1" applyFill="1" applyBorder="1" applyAlignment="1">
      <alignment horizontal="center" vertical="center" wrapText="1"/>
    </xf>
    <xf numFmtId="49" fontId="37" fillId="6" borderId="1" xfId="70" applyNumberFormat="1" applyFont="1" applyFill="1" applyBorder="1" applyAlignment="1">
      <alignment horizontal="center" vertical="center" wrapText="1"/>
    </xf>
    <xf numFmtId="4" fontId="37" fillId="6" borderId="1" xfId="70" applyNumberFormat="1" applyFont="1" applyFill="1" applyBorder="1" applyAlignment="1">
      <alignment horizontal="center" vertical="center" wrapText="1"/>
    </xf>
    <xf numFmtId="9" fontId="37" fillId="6" borderId="1" xfId="156" applyFont="1" applyFill="1" applyBorder="1" applyAlignment="1">
      <alignment horizontal="center" vertical="center" wrapText="1"/>
    </xf>
    <xf numFmtId="0" fontId="16" fillId="7" borderId="1" xfId="70" applyFont="1" applyFill="1" applyBorder="1" applyAlignment="1">
      <alignment horizontal="center" vertical="center" wrapText="1"/>
    </xf>
    <xf numFmtId="1" fontId="16" fillId="7" borderId="1" xfId="70" applyNumberFormat="1" applyFont="1" applyFill="1" applyBorder="1" applyAlignment="1">
      <alignment horizontal="center" vertical="center" wrapText="1"/>
    </xf>
    <xf numFmtId="49" fontId="16" fillId="7" borderId="1" xfId="70" applyNumberFormat="1" applyFont="1" applyFill="1" applyBorder="1" applyAlignment="1">
      <alignment horizontal="center" vertical="center" wrapText="1"/>
    </xf>
    <xf numFmtId="0" fontId="16" fillId="7" borderId="1" xfId="156" applyNumberFormat="1" applyFont="1" applyFill="1" applyBorder="1" applyAlignment="1">
      <alignment horizontal="center" vertical="center" wrapText="1"/>
    </xf>
    <xf numFmtId="9" fontId="56" fillId="0" borderId="0" xfId="156" applyFont="1" applyFill="1" applyAlignment="1">
      <alignment horizontal="centerContinuous" vertical="center"/>
    </xf>
    <xf numFmtId="9" fontId="49" fillId="0" borderId="0" xfId="156" applyFont="1" applyFill="1" applyAlignment="1">
      <alignment horizontal="centerContinuous" vertical="center"/>
    </xf>
    <xf numFmtId="9" fontId="57" fillId="0" borderId="0" xfId="156" applyFont="1" applyFill="1" applyAlignment="1">
      <alignment horizontal="centerContinuous" vertical="center"/>
    </xf>
    <xf numFmtId="0" fontId="15" fillId="6" borderId="1" xfId="70" applyFont="1" applyFill="1" applyBorder="1" applyAlignment="1">
      <alignment horizontal="center" vertical="center" wrapText="1"/>
    </xf>
    <xf numFmtId="1" fontId="15" fillId="6" borderId="1" xfId="70" applyNumberFormat="1" applyFont="1" applyFill="1" applyBorder="1" applyAlignment="1">
      <alignment horizontal="center" vertical="center" wrapText="1"/>
    </xf>
    <xf numFmtId="49" fontId="15" fillId="6" borderId="1" xfId="70" applyNumberFormat="1" applyFont="1" applyFill="1" applyBorder="1" applyAlignment="1">
      <alignment horizontal="center" vertical="center" wrapText="1"/>
    </xf>
    <xf numFmtId="4" fontId="15" fillId="6" borderId="1" xfId="70" applyNumberFormat="1" applyFont="1" applyFill="1" applyBorder="1" applyAlignment="1">
      <alignment horizontal="center" vertical="center" wrapText="1"/>
    </xf>
    <xf numFmtId="9" fontId="15" fillId="6" borderId="1" xfId="156" applyFont="1" applyFill="1" applyBorder="1" applyAlignment="1">
      <alignment horizontal="center" vertical="center" wrapText="1"/>
    </xf>
    <xf numFmtId="4" fontId="15" fillId="6" borderId="1" xfId="70" applyNumberFormat="1" applyFont="1" applyFill="1" applyBorder="1" applyAlignment="1">
      <alignment horizontal="right" vertical="center" wrapText="1"/>
    </xf>
    <xf numFmtId="0" fontId="15" fillId="0" borderId="1" xfId="163" applyFont="1" applyFill="1" applyBorder="1" applyAlignment="1" applyProtection="1">
      <alignment horizontal="center" vertical="center" wrapText="1"/>
    </xf>
    <xf numFmtId="0" fontId="37" fillId="6" borderId="1" xfId="70" applyFont="1" applyFill="1" applyBorder="1" applyAlignment="1">
      <alignment horizontal="center" vertical="center" wrapText="1"/>
    </xf>
    <xf numFmtId="1" fontId="37" fillId="6" borderId="1" xfId="70" applyNumberFormat="1" applyFont="1" applyFill="1" applyBorder="1" applyAlignment="1">
      <alignment horizontal="center" vertical="center" wrapText="1"/>
    </xf>
    <xf numFmtId="49" fontId="37" fillId="6" borderId="1" xfId="70" applyNumberFormat="1" applyFont="1" applyFill="1" applyBorder="1" applyAlignment="1">
      <alignment horizontal="center" vertical="center" wrapText="1"/>
    </xf>
    <xf numFmtId="4" fontId="37" fillId="6" borderId="1" xfId="70" applyNumberFormat="1" applyFont="1" applyFill="1" applyBorder="1" applyAlignment="1">
      <alignment horizontal="center" vertical="center" wrapText="1"/>
    </xf>
    <xf numFmtId="0" fontId="16" fillId="7" borderId="1" xfId="70" applyFont="1" applyFill="1" applyBorder="1" applyAlignment="1">
      <alignment horizontal="center" vertical="center" wrapText="1"/>
    </xf>
    <xf numFmtId="1" fontId="16" fillId="7" borderId="1" xfId="70" applyNumberFormat="1" applyFont="1" applyFill="1" applyBorder="1" applyAlignment="1">
      <alignment horizontal="center" vertical="center" wrapText="1"/>
    </xf>
    <xf numFmtId="49" fontId="16" fillId="7" borderId="1" xfId="70" applyNumberFormat="1" applyFont="1" applyFill="1" applyBorder="1" applyAlignment="1">
      <alignment horizontal="center" vertical="center" wrapText="1"/>
    </xf>
    <xf numFmtId="0" fontId="16" fillId="7" borderId="1" xfId="70" applyNumberFormat="1" applyFont="1" applyFill="1" applyBorder="1" applyAlignment="1">
      <alignment horizontal="center" vertical="center" wrapText="1"/>
    </xf>
    <xf numFmtId="1" fontId="15" fillId="6" borderId="1" xfId="70" applyNumberFormat="1" applyFont="1" applyFill="1" applyBorder="1" applyAlignment="1">
      <alignment horizontal="center" vertical="center" wrapText="1"/>
    </xf>
    <xf numFmtId="49" fontId="15" fillId="6" borderId="1" xfId="70" applyNumberFormat="1" applyFont="1" applyFill="1" applyBorder="1" applyAlignment="1">
      <alignment horizontal="center" vertical="center" wrapText="1"/>
    </xf>
    <xf numFmtId="0" fontId="15" fillId="6" borderId="1" xfId="70" applyFont="1" applyFill="1" applyBorder="1" applyAlignment="1">
      <alignment horizontal="center" vertical="center" wrapText="1"/>
    </xf>
    <xf numFmtId="4" fontId="15" fillId="6" borderId="1" xfId="70" applyNumberFormat="1" applyFont="1" applyFill="1" applyBorder="1" applyAlignment="1">
      <alignment horizontal="center" vertical="center" wrapText="1"/>
    </xf>
    <xf numFmtId="4" fontId="15" fillId="6" borderId="1" xfId="70" applyNumberFormat="1" applyFont="1" applyFill="1" applyBorder="1" applyAlignment="1">
      <alignment horizontal="right" vertical="center" wrapText="1"/>
    </xf>
    <xf numFmtId="49" fontId="15" fillId="0" borderId="1" xfId="70" applyNumberFormat="1" applyFont="1" applyFill="1" applyBorder="1" applyAlignment="1">
      <alignment horizontal="center" vertical="center" wrapText="1"/>
    </xf>
    <xf numFmtId="4" fontId="15" fillId="0" borderId="1" xfId="70" applyNumberFormat="1" applyFont="1" applyFill="1" applyBorder="1" applyAlignment="1">
      <alignment horizontal="left" vertical="center" wrapText="1"/>
    </xf>
    <xf numFmtId="0" fontId="37" fillId="0" borderId="1" xfId="70" applyFont="1" applyFill="1" applyBorder="1" applyAlignment="1">
      <alignment horizontal="center" vertical="center" wrapText="1"/>
    </xf>
    <xf numFmtId="0" fontId="15" fillId="0" borderId="1" xfId="70" applyFont="1" applyFill="1" applyBorder="1" applyAlignment="1">
      <alignment horizontal="center" vertical="center" wrapText="1"/>
    </xf>
    <xf numFmtId="4" fontId="15" fillId="0" borderId="1" xfId="70" applyNumberFormat="1" applyFont="1" applyFill="1" applyBorder="1" applyAlignment="1">
      <alignment horizontal="right" vertical="center" wrapText="1"/>
    </xf>
    <xf numFmtId="49" fontId="15" fillId="7" borderId="1" xfId="70" applyNumberFormat="1" applyFont="1" applyFill="1" applyBorder="1" applyAlignment="1">
      <alignment horizontal="center" vertical="center" wrapText="1"/>
    </xf>
    <xf numFmtId="4" fontId="37" fillId="7" borderId="1" xfId="70" applyNumberFormat="1" applyFont="1" applyFill="1" applyBorder="1" applyAlignment="1">
      <alignment horizontal="left" vertical="center" wrapText="1"/>
    </xf>
    <xf numFmtId="0" fontId="15" fillId="7" borderId="1" xfId="70" applyFont="1" applyFill="1" applyBorder="1" applyAlignment="1">
      <alignment horizontal="center" vertical="center" wrapText="1"/>
    </xf>
    <xf numFmtId="4" fontId="15" fillId="7" borderId="1" xfId="70" applyNumberFormat="1" applyFont="1" applyFill="1" applyBorder="1" applyAlignment="1">
      <alignment horizontal="right" vertical="center" wrapText="1"/>
    </xf>
    <xf numFmtId="0" fontId="15" fillId="0" borderId="1" xfId="70" applyFont="1" applyFill="1" applyBorder="1" applyAlignment="1">
      <alignment horizontal="left" vertical="center" wrapText="1"/>
    </xf>
    <xf numFmtId="49" fontId="37" fillId="7" borderId="1" xfId="70" applyNumberFormat="1" applyFont="1" applyFill="1" applyBorder="1" applyAlignment="1">
      <alignment horizontal="left" vertical="center" wrapText="1"/>
    </xf>
    <xf numFmtId="49" fontId="15" fillId="0" borderId="1" xfId="70" applyNumberFormat="1" applyFont="1" applyFill="1" applyBorder="1" applyAlignment="1">
      <alignment horizontal="left" vertical="center" wrapText="1"/>
    </xf>
    <xf numFmtId="170" fontId="37" fillId="0" borderId="1" xfId="78" applyNumberFormat="1" applyFont="1" applyFill="1" applyBorder="1" applyAlignment="1">
      <alignment horizontal="right" vertical="center" wrapText="1"/>
    </xf>
    <xf numFmtId="0" fontId="15" fillId="0" borderId="1" xfId="82" applyFont="1" applyFill="1" applyBorder="1" applyAlignment="1">
      <alignment horizontal="center" vertical="center" wrapText="1"/>
    </xf>
    <xf numFmtId="4" fontId="15" fillId="0" borderId="1" xfId="82" applyNumberFormat="1" applyFont="1" applyFill="1" applyBorder="1" applyAlignment="1">
      <alignment horizontal="center" vertical="center"/>
    </xf>
    <xf numFmtId="49" fontId="15" fillId="0" borderId="1" xfId="70" applyNumberFormat="1" applyFont="1" applyFill="1" applyBorder="1" applyAlignment="1">
      <alignment horizontal="center" vertical="center" wrapText="1"/>
    </xf>
    <xf numFmtId="4" fontId="15" fillId="0" borderId="1" xfId="70" applyNumberFormat="1" applyFont="1" applyFill="1" applyBorder="1" applyAlignment="1">
      <alignment horizontal="left" vertical="center" wrapText="1"/>
    </xf>
    <xf numFmtId="0" fontId="37" fillId="0" borderId="1" xfId="70" applyFont="1" applyFill="1" applyBorder="1" applyAlignment="1">
      <alignment horizontal="center" vertical="center" wrapText="1"/>
    </xf>
    <xf numFmtId="0" fontId="15" fillId="0" borderId="1" xfId="70" applyFont="1" applyFill="1" applyBorder="1" applyAlignment="1">
      <alignment horizontal="center" vertical="center" wrapText="1"/>
    </xf>
    <xf numFmtId="4" fontId="15" fillId="0" borderId="1" xfId="70" applyNumberFormat="1" applyFont="1" applyFill="1" applyBorder="1" applyAlignment="1">
      <alignment horizontal="right" vertical="center" wrapText="1"/>
    </xf>
    <xf numFmtId="49" fontId="15" fillId="7" borderId="1" xfId="70" applyNumberFormat="1" applyFont="1" applyFill="1" applyBorder="1" applyAlignment="1">
      <alignment horizontal="center" vertical="center" wrapText="1"/>
    </xf>
    <xf numFmtId="49" fontId="37" fillId="7" borderId="1" xfId="70" applyNumberFormat="1" applyFont="1" applyFill="1" applyBorder="1" applyAlignment="1">
      <alignment horizontal="left" vertical="center" wrapText="1"/>
    </xf>
    <xf numFmtId="0" fontId="15" fillId="7" borderId="1" xfId="70" applyFont="1" applyFill="1" applyBorder="1" applyAlignment="1">
      <alignment horizontal="center" vertical="center" wrapText="1"/>
    </xf>
    <xf numFmtId="4" fontId="15" fillId="7" borderId="1" xfId="70" applyNumberFormat="1" applyFont="1" applyFill="1" applyBorder="1" applyAlignment="1">
      <alignment horizontal="right" vertical="center" wrapText="1"/>
    </xf>
    <xf numFmtId="0" fontId="15" fillId="0" borderId="1" xfId="70" applyFont="1" applyFill="1" applyBorder="1" applyAlignment="1">
      <alignment horizontal="left" vertical="center" wrapText="1"/>
    </xf>
    <xf numFmtId="0" fontId="37" fillId="6" borderId="2" xfId="70" applyNumberFormat="1" applyFont="1" applyFill="1" applyBorder="1" applyAlignment="1">
      <alignment horizontal="center" vertical="center" wrapText="1"/>
    </xf>
    <xf numFmtId="0" fontId="37" fillId="6" borderId="3" xfId="70" applyNumberFormat="1" applyFont="1" applyFill="1" applyBorder="1" applyAlignment="1">
      <alignment horizontal="center" vertical="center" wrapText="1"/>
    </xf>
    <xf numFmtId="0" fontId="15" fillId="0" borderId="1" xfId="82" applyFont="1" applyFill="1" applyBorder="1" applyAlignment="1">
      <alignment horizontal="left" vertical="center" wrapText="1"/>
    </xf>
    <xf numFmtId="0" fontId="37" fillId="6" borderId="1" xfId="82" applyFont="1" applyFill="1" applyBorder="1" applyAlignment="1">
      <alignment horizontal="right" vertical="center" wrapText="1"/>
    </xf>
    <xf numFmtId="0" fontId="15" fillId="0" borderId="1" xfId="82" applyFont="1" applyFill="1" applyBorder="1" applyAlignment="1">
      <alignment horizontal="left" vertical="center"/>
    </xf>
    <xf numFmtId="49" fontId="15" fillId="0" borderId="9" xfId="70" applyNumberFormat="1" applyFont="1" applyFill="1" applyBorder="1" applyAlignment="1">
      <alignment horizontal="center" vertical="center" wrapText="1"/>
    </xf>
    <xf numFmtId="49" fontId="15" fillId="0" borderId="12" xfId="70" applyNumberFormat="1" applyFont="1" applyFill="1" applyBorder="1" applyAlignment="1">
      <alignment horizontal="center" vertical="center" wrapText="1"/>
    </xf>
    <xf numFmtId="49" fontId="15" fillId="0" borderId="11" xfId="70" applyNumberFormat="1" applyFont="1" applyFill="1" applyBorder="1" applyAlignment="1">
      <alignment horizontal="center" vertical="center" wrapText="1"/>
    </xf>
    <xf numFmtId="0" fontId="15" fillId="0" borderId="2" xfId="82" applyFont="1" applyFill="1" applyBorder="1" applyAlignment="1">
      <alignment horizontal="left" vertical="center" wrapText="1"/>
    </xf>
    <xf numFmtId="0" fontId="15" fillId="0" borderId="4" xfId="82" applyFont="1" applyFill="1" applyBorder="1" applyAlignment="1">
      <alignment horizontal="left" vertical="center" wrapText="1"/>
    </xf>
    <xf numFmtId="0" fontId="15" fillId="0" borderId="3" xfId="82" applyFont="1" applyFill="1" applyBorder="1" applyAlignment="1">
      <alignment horizontal="left" vertical="center" wrapText="1"/>
    </xf>
    <xf numFmtId="49" fontId="15" fillId="0" borderId="13" xfId="70" applyNumberFormat="1" applyFont="1" applyFill="1" applyBorder="1" applyAlignment="1">
      <alignment horizontal="center" vertical="center" wrapText="1"/>
    </xf>
    <xf numFmtId="49" fontId="15" fillId="0" borderId="14" xfId="70" applyNumberFormat="1" applyFont="1" applyFill="1" applyBorder="1" applyAlignment="1">
      <alignment horizontal="center" vertical="center" wrapText="1"/>
    </xf>
    <xf numFmtId="49" fontId="15" fillId="0" borderId="0" xfId="70" applyNumberFormat="1" applyFont="1" applyFill="1" applyBorder="1" applyAlignment="1">
      <alignment horizontal="center" vertical="center" wrapText="1"/>
    </xf>
    <xf numFmtId="49" fontId="15" fillId="0" borderId="15" xfId="70" applyNumberFormat="1" applyFont="1" applyFill="1" applyBorder="1" applyAlignment="1">
      <alignment horizontal="center" vertical="center" wrapText="1"/>
    </xf>
    <xf numFmtId="49" fontId="15" fillId="0" borderId="16" xfId="70" applyNumberFormat="1" applyFont="1" applyFill="1" applyBorder="1" applyAlignment="1">
      <alignment horizontal="center" vertical="center" wrapText="1"/>
    </xf>
    <xf numFmtId="49" fontId="15" fillId="0" borderId="17" xfId="70" applyNumberFormat="1" applyFont="1" applyFill="1" applyBorder="1" applyAlignment="1">
      <alignment horizontal="center" vertical="center" wrapText="1"/>
    </xf>
    <xf numFmtId="49" fontId="15" fillId="0" borderId="18" xfId="70" applyNumberFormat="1" applyFont="1" applyFill="1" applyBorder="1" applyAlignment="1">
      <alignment horizontal="center" vertical="center" wrapText="1"/>
    </xf>
    <xf numFmtId="0" fontId="70" fillId="6" borderId="2" xfId="70" applyNumberFormat="1" applyFont="1" applyFill="1" applyBorder="1" applyAlignment="1">
      <alignment horizontal="center" vertical="center" wrapText="1"/>
    </xf>
    <xf numFmtId="0" fontId="37" fillId="6" borderId="2" xfId="0" applyNumberFormat="1" applyFont="1" applyFill="1" applyBorder="1" applyAlignment="1">
      <alignment horizontal="center" vertical="center" wrapText="1"/>
    </xf>
    <xf numFmtId="0" fontId="37" fillId="6" borderId="3" xfId="0" applyNumberFormat="1" applyFont="1" applyFill="1" applyBorder="1" applyAlignment="1">
      <alignment horizontal="center" vertical="center" wrapText="1"/>
    </xf>
    <xf numFmtId="49" fontId="15" fillId="0" borderId="16" xfId="0" applyNumberFormat="1" applyFont="1" applyFill="1" applyBorder="1" applyAlignment="1">
      <alignment horizontal="center" vertical="center" wrapText="1"/>
    </xf>
    <xf numFmtId="49" fontId="15" fillId="0" borderId="17" xfId="0" applyNumberFormat="1" applyFont="1" applyFill="1" applyBorder="1" applyAlignment="1">
      <alignment horizontal="center" vertical="center" wrapText="1"/>
    </xf>
    <xf numFmtId="49" fontId="15" fillId="0" borderId="18" xfId="0" applyNumberFormat="1" applyFont="1" applyFill="1" applyBorder="1" applyAlignment="1">
      <alignment horizontal="center" vertical="center" wrapText="1"/>
    </xf>
    <xf numFmtId="49" fontId="15" fillId="0" borderId="9" xfId="0" applyNumberFormat="1" applyFont="1" applyFill="1" applyBorder="1" applyAlignment="1">
      <alignment horizontal="center" vertical="center" wrapText="1"/>
    </xf>
    <xf numFmtId="49" fontId="15" fillId="0" borderId="12" xfId="0" applyNumberFormat="1" applyFont="1" applyFill="1" applyBorder="1" applyAlignment="1">
      <alignment horizontal="center" vertical="center" wrapText="1"/>
    </xf>
    <xf numFmtId="49" fontId="15" fillId="0" borderId="11" xfId="0" applyNumberFormat="1" applyFont="1" applyFill="1" applyBorder="1" applyAlignment="1">
      <alignment horizontal="center" vertical="center" wrapText="1"/>
    </xf>
    <xf numFmtId="49" fontId="15" fillId="0" borderId="9" xfId="36" applyNumberFormat="1" applyFont="1" applyFill="1" applyBorder="1" applyAlignment="1">
      <alignment horizontal="center" vertical="center" wrapText="1"/>
    </xf>
    <xf numFmtId="49" fontId="15" fillId="0" borderId="12" xfId="36" applyNumberFormat="1" applyFont="1" applyFill="1" applyBorder="1" applyAlignment="1">
      <alignment horizontal="center" vertical="center" wrapText="1"/>
    </xf>
    <xf numFmtId="49" fontId="15" fillId="0" borderId="11" xfId="36" applyNumberFormat="1" applyFont="1" applyFill="1" applyBorder="1" applyAlignment="1">
      <alignment horizontal="center" vertical="center" wrapText="1"/>
    </xf>
    <xf numFmtId="0" fontId="37" fillId="0" borderId="9" xfId="70" applyFont="1" applyFill="1" applyBorder="1" applyAlignment="1">
      <alignment horizontal="center" vertical="center" wrapText="1"/>
    </xf>
    <xf numFmtId="0" fontId="37" fillId="0" borderId="12" xfId="70" applyFont="1" applyFill="1" applyBorder="1" applyAlignment="1">
      <alignment horizontal="center" vertical="center" wrapText="1"/>
    </xf>
    <xf numFmtId="0" fontId="37" fillId="0" borderId="11" xfId="70" applyFont="1" applyFill="1" applyBorder="1" applyAlignment="1">
      <alignment horizontal="center" vertical="center" wrapText="1"/>
    </xf>
    <xf numFmtId="0" fontId="37" fillId="6" borderId="2" xfId="21" applyNumberFormat="1" applyFont="1" applyFill="1" applyBorder="1" applyAlignment="1">
      <alignment horizontal="center" vertical="center" wrapText="1"/>
    </xf>
    <xf numFmtId="0" fontId="37" fillId="6" borderId="3" xfId="21" applyNumberFormat="1" applyFont="1" applyFill="1" applyBorder="1" applyAlignment="1">
      <alignment horizontal="center" vertical="center" wrapText="1"/>
    </xf>
    <xf numFmtId="0" fontId="41" fillId="6" borderId="2" xfId="0" applyNumberFormat="1" applyFont="1" applyFill="1" applyBorder="1" applyAlignment="1">
      <alignment horizontal="center" vertical="center" wrapText="1"/>
    </xf>
    <xf numFmtId="0" fontId="41" fillId="6" borderId="3" xfId="0" applyNumberFormat="1" applyFont="1" applyFill="1" applyBorder="1" applyAlignment="1">
      <alignment horizontal="center" vertical="center" wrapText="1"/>
    </xf>
    <xf numFmtId="0" fontId="37" fillId="6" borderId="2" xfId="71" applyNumberFormat="1" applyFont="1" applyFill="1" applyBorder="1" applyAlignment="1">
      <alignment horizontal="center" vertical="center" wrapText="1"/>
    </xf>
    <xf numFmtId="0" fontId="37" fillId="6" borderId="3" xfId="71" applyNumberFormat="1" applyFont="1" applyFill="1" applyBorder="1" applyAlignment="1">
      <alignment horizontal="center" vertical="center" wrapText="1"/>
    </xf>
    <xf numFmtId="49" fontId="15" fillId="0" borderId="9" xfId="71" applyNumberFormat="1" applyFont="1" applyFill="1" applyBorder="1" applyAlignment="1">
      <alignment horizontal="center" vertical="center" wrapText="1"/>
    </xf>
    <xf numFmtId="49" fontId="15" fillId="0" borderId="12" xfId="71" applyNumberFormat="1" applyFont="1" applyFill="1" applyBorder="1" applyAlignment="1">
      <alignment horizontal="center" vertical="center" wrapText="1"/>
    </xf>
    <xf numFmtId="49" fontId="15" fillId="0" borderId="11" xfId="71" applyNumberFormat="1" applyFont="1" applyFill="1" applyBorder="1" applyAlignment="1">
      <alignment horizontal="center" vertical="center" wrapText="1"/>
    </xf>
    <xf numFmtId="0" fontId="15" fillId="0" borderId="9" xfId="70" applyFont="1" applyFill="1" applyBorder="1" applyAlignment="1">
      <alignment horizontal="center" vertical="center" wrapText="1"/>
    </xf>
    <xf numFmtId="0" fontId="15" fillId="0" borderId="11" xfId="70" applyFont="1" applyFill="1" applyBorder="1" applyAlignment="1">
      <alignment horizontal="center" vertical="center" wrapText="1"/>
    </xf>
    <xf numFmtId="0" fontId="41" fillId="6" borderId="2" xfId="70" applyNumberFormat="1" applyFont="1" applyFill="1" applyBorder="1" applyAlignment="1">
      <alignment horizontal="center" vertical="center" wrapText="1"/>
    </xf>
    <xf numFmtId="0" fontId="41" fillId="6" borderId="3" xfId="70" applyNumberFormat="1" applyFont="1" applyFill="1" applyBorder="1" applyAlignment="1">
      <alignment horizontal="center" vertical="center" wrapText="1"/>
    </xf>
    <xf numFmtId="0" fontId="70" fillId="6" borderId="3" xfId="70" applyNumberFormat="1" applyFont="1" applyFill="1" applyBorder="1" applyAlignment="1">
      <alignment horizontal="center" vertical="center" wrapText="1"/>
    </xf>
    <xf numFmtId="0" fontId="70" fillId="6" borderId="1" xfId="70" applyNumberFormat="1" applyFont="1" applyFill="1" applyBorder="1" applyAlignment="1">
      <alignment horizontal="center" vertical="center" wrapText="1"/>
    </xf>
    <xf numFmtId="0" fontId="41" fillId="6" borderId="1" xfId="7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36" applyFont="1" applyFill="1" applyBorder="1" applyAlignment="1">
      <alignment horizontal="center" vertical="center" wrapText="1"/>
    </xf>
    <xf numFmtId="0" fontId="37" fillId="0" borderId="1" xfId="36" applyFont="1" applyFill="1" applyBorder="1" applyAlignment="1">
      <alignment horizontal="center" vertical="center" wrapText="1"/>
    </xf>
    <xf numFmtId="0" fontId="70" fillId="0" borderId="1" xfId="36" applyFont="1" applyBorder="1" applyAlignment="1">
      <alignment horizontal="center" vertical="center" wrapText="1"/>
    </xf>
    <xf numFmtId="0" fontId="70" fillId="0" borderId="2" xfId="0" applyFont="1" applyBorder="1" applyAlignment="1">
      <alignment horizontal="left" vertical="center" wrapText="1"/>
    </xf>
    <xf numFmtId="0" fontId="70" fillId="0" borderId="4" xfId="0" applyFont="1" applyBorder="1" applyAlignment="1">
      <alignment horizontal="left" vertical="center" wrapText="1"/>
    </xf>
    <xf numFmtId="0" fontId="70" fillId="0" borderId="3" xfId="0" applyFont="1" applyBorder="1" applyAlignment="1">
      <alignment horizontal="left" vertical="center" wrapText="1"/>
    </xf>
    <xf numFmtId="49" fontId="37" fillId="6" borderId="2" xfId="70" applyNumberFormat="1" applyFont="1" applyFill="1" applyBorder="1" applyAlignment="1">
      <alignment horizontal="center" vertical="center" wrapText="1"/>
    </xf>
    <xf numFmtId="49" fontId="37" fillId="6" borderId="3" xfId="70" applyNumberFormat="1" applyFont="1" applyFill="1" applyBorder="1" applyAlignment="1">
      <alignment horizontal="center" vertical="center" wrapText="1"/>
    </xf>
    <xf numFmtId="0" fontId="37" fillId="6" borderId="2" xfId="109" applyNumberFormat="1" applyFont="1" applyFill="1" applyBorder="1" applyAlignment="1">
      <alignment horizontal="center" vertical="center" wrapText="1"/>
    </xf>
    <xf numFmtId="0" fontId="37" fillId="6" borderId="3" xfId="109" applyNumberFormat="1" applyFont="1" applyFill="1" applyBorder="1" applyAlignment="1">
      <alignment horizontal="center" vertical="center" wrapText="1"/>
    </xf>
    <xf numFmtId="0" fontId="37" fillId="7" borderId="2" xfId="70" applyNumberFormat="1" applyFont="1" applyFill="1" applyBorder="1" applyAlignment="1">
      <alignment horizontal="center" vertical="center" wrapText="1"/>
    </xf>
    <xf numFmtId="0" fontId="37" fillId="7" borderId="3" xfId="70" applyNumberFormat="1" applyFont="1" applyFill="1" applyBorder="1" applyAlignment="1">
      <alignment horizontal="center" vertical="center" wrapText="1"/>
    </xf>
    <xf numFmtId="0" fontId="37" fillId="7" borderId="1" xfId="70" applyNumberFormat="1" applyFont="1" applyFill="1" applyBorder="1" applyAlignment="1">
      <alignment horizontal="center" vertical="center" wrapText="1"/>
    </xf>
    <xf numFmtId="0" fontId="15" fillId="0" borderId="2" xfId="82" applyFont="1" applyFill="1" applyBorder="1" applyAlignment="1">
      <alignment horizontal="left" vertical="center"/>
    </xf>
    <xf numFmtId="0" fontId="15" fillId="0" borderId="4" xfId="82" applyFont="1" applyFill="1" applyBorder="1" applyAlignment="1">
      <alignment horizontal="left" vertical="center"/>
    </xf>
    <xf numFmtId="0" fontId="15" fillId="0" borderId="3" xfId="82" applyFont="1" applyFill="1" applyBorder="1" applyAlignment="1">
      <alignment horizontal="left" vertical="center"/>
    </xf>
    <xf numFmtId="49" fontId="15" fillId="0" borderId="9" xfId="21" applyNumberFormat="1" applyFont="1" applyFill="1" applyBorder="1" applyAlignment="1">
      <alignment horizontal="center" vertical="center" wrapText="1"/>
    </xf>
    <xf numFmtId="49" fontId="15" fillId="0" borderId="12" xfId="21" applyNumberFormat="1" applyFont="1" applyFill="1" applyBorder="1" applyAlignment="1">
      <alignment horizontal="center" vertical="center" wrapText="1"/>
    </xf>
    <xf numFmtId="49" fontId="15" fillId="0" borderId="11" xfId="21" applyNumberFormat="1"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37" fillId="6" borderId="1" xfId="70" applyNumberFormat="1" applyFont="1" applyFill="1" applyBorder="1" applyAlignment="1">
      <alignment horizontal="center" vertical="center" wrapText="1"/>
    </xf>
    <xf numFmtId="0" fontId="37" fillId="6" borderId="2" xfId="82" applyFont="1" applyFill="1" applyBorder="1" applyAlignment="1">
      <alignment horizontal="right" vertical="center" wrapText="1"/>
    </xf>
    <xf numFmtId="0" fontId="37" fillId="6" borderId="4" xfId="82" applyFont="1" applyFill="1" applyBorder="1" applyAlignment="1">
      <alignment horizontal="right" vertical="center" wrapText="1"/>
    </xf>
    <xf numFmtId="0" fontId="37" fillId="6" borderId="3" xfId="82" applyFont="1" applyFill="1" applyBorder="1" applyAlignment="1">
      <alignment horizontal="right" vertical="center" wrapText="1"/>
    </xf>
    <xf numFmtId="0" fontId="37" fillId="6" borderId="10" xfId="70" applyNumberFormat="1" applyFont="1" applyFill="1" applyBorder="1" applyAlignment="1" applyProtection="1">
      <alignment horizontal="center" vertical="center" wrapText="1"/>
    </xf>
    <xf numFmtId="0" fontId="37" fillId="6" borderId="3" xfId="70" applyNumberFormat="1" applyFont="1" applyFill="1" applyBorder="1" applyAlignment="1" applyProtection="1">
      <alignment horizontal="center" vertical="center" wrapText="1"/>
    </xf>
  </cellXfs>
  <cellStyles count="1024">
    <cellStyle name="Comma 2" xfId="1"/>
    <cellStyle name="Comma 2 2" xfId="2"/>
    <cellStyle name="Comma 2 3" xfId="3"/>
    <cellStyle name="Comma 2 3 2" xfId="103"/>
    <cellStyle name="Comma 2 3 2 2" xfId="118"/>
    <cellStyle name="Comma 2 3 3" xfId="117"/>
    <cellStyle name="Comma 2 4" xfId="97"/>
    <cellStyle name="Comma 2 4 2" xfId="787"/>
    <cellStyle name="Comma 2 5" xfId="116"/>
    <cellStyle name="Comma 2 6" xfId="307"/>
    <cellStyle name="Comma 2 7" xfId="770"/>
    <cellStyle name="Comma 3" xfId="4"/>
    <cellStyle name="Comma 3 2" xfId="104"/>
    <cellStyle name="Comma 3 2 2" xfId="120"/>
    <cellStyle name="Comma 3 3" xfId="119"/>
    <cellStyle name="Comma 3 4" xfId="774"/>
    <cellStyle name="Comma 4" xfId="5"/>
    <cellStyle name="Comma 4 10" xfId="975"/>
    <cellStyle name="Comma 4 2" xfId="105"/>
    <cellStyle name="Comma 4 2 2" xfId="122"/>
    <cellStyle name="Comma 4 2 2 2" xfId="165"/>
    <cellStyle name="Comma 4 2 2 2 2" xfId="399"/>
    <cellStyle name="Comma 4 2 2 2 3" xfId="616"/>
    <cellStyle name="Comma 4 2 2 2 4" xfId="791"/>
    <cellStyle name="Comma 4 2 2 2 5" xfId="972"/>
    <cellStyle name="Comma 4 2 2 3" xfId="166"/>
    <cellStyle name="Comma 4 2 2 3 2" xfId="400"/>
    <cellStyle name="Comma 4 2 2 3 3" xfId="617"/>
    <cellStyle name="Comma 4 2 2 3 4" xfId="792"/>
    <cellStyle name="Comma 4 2 2 3 5" xfId="971"/>
    <cellStyle name="Comma 4 2 2 4" xfId="363"/>
    <cellStyle name="Comma 4 2 2 5" xfId="580"/>
    <cellStyle name="Comma 4 2 2 6" xfId="790"/>
    <cellStyle name="Comma 4 2 2 7" xfId="973"/>
    <cellStyle name="Comma 4 2 3" xfId="157"/>
    <cellStyle name="Comma 4 2 3 2" xfId="167"/>
    <cellStyle name="Comma 4 2 3 2 2" xfId="401"/>
    <cellStyle name="Comma 4 2 3 2 3" xfId="618"/>
    <cellStyle name="Comma 4 2 3 2 4" xfId="794"/>
    <cellStyle name="Comma 4 2 3 2 5" xfId="784"/>
    <cellStyle name="Comma 4 2 3 3" xfId="168"/>
    <cellStyle name="Comma 4 2 3 3 2" xfId="402"/>
    <cellStyle name="Comma 4 2 3 3 3" xfId="619"/>
    <cellStyle name="Comma 4 2 3 3 4" xfId="795"/>
    <cellStyle name="Comma 4 2 3 3 5" xfId="786"/>
    <cellStyle name="Comma 4 2 3 4" xfId="395"/>
    <cellStyle name="Comma 4 2 3 5" xfId="612"/>
    <cellStyle name="Comma 4 2 3 6" xfId="793"/>
    <cellStyle name="Comma 4 2 3 7" xfId="970"/>
    <cellStyle name="Comma 4 2 4" xfId="169"/>
    <cellStyle name="Comma 4 2 4 2" xfId="403"/>
    <cellStyle name="Comma 4 2 4 3" xfId="620"/>
    <cellStyle name="Comma 4 2 4 4" xfId="796"/>
    <cellStyle name="Comma 4 2 4 5" xfId="963"/>
    <cellStyle name="Comma 4 2 5" xfId="170"/>
    <cellStyle name="Comma 4 2 5 2" xfId="404"/>
    <cellStyle name="Comma 4 2 5 3" xfId="621"/>
    <cellStyle name="Comma 4 2 5 4" xfId="797"/>
    <cellStyle name="Comma 4 2 5 5" xfId="785"/>
    <cellStyle name="Comma 4 2 6" xfId="360"/>
    <cellStyle name="Comma 4 2 7" xfId="577"/>
    <cellStyle name="Comma 4 2 8" xfId="789"/>
    <cellStyle name="Comma 4 2 9" xfId="974"/>
    <cellStyle name="Comma 4 3" xfId="121"/>
    <cellStyle name="Comma 4 3 2" xfId="171"/>
    <cellStyle name="Comma 4 3 2 2" xfId="405"/>
    <cellStyle name="Comma 4 3 2 3" xfId="622"/>
    <cellStyle name="Comma 4 3 2 4" xfId="799"/>
    <cellStyle name="Comma 4 3 2 5" xfId="961"/>
    <cellStyle name="Comma 4 3 3" xfId="172"/>
    <cellStyle name="Comma 4 3 3 2" xfId="406"/>
    <cellStyle name="Comma 4 3 3 3" xfId="623"/>
    <cellStyle name="Comma 4 3 3 4" xfId="800"/>
    <cellStyle name="Comma 4 3 3 5" xfId="954"/>
    <cellStyle name="Comma 4 3 4" xfId="362"/>
    <cellStyle name="Comma 4 3 5" xfId="579"/>
    <cellStyle name="Comma 4 3 6" xfId="798"/>
    <cellStyle name="Comma 4 3 7" xfId="962"/>
    <cellStyle name="Comma 4 4" xfId="158"/>
    <cellStyle name="Comma 4 4 2" xfId="173"/>
    <cellStyle name="Comma 4 4 2 2" xfId="407"/>
    <cellStyle name="Comma 4 4 2 3" xfId="624"/>
    <cellStyle name="Comma 4 4 2 4" xfId="802"/>
    <cellStyle name="Comma 4 4 2 5" xfId="952"/>
    <cellStyle name="Comma 4 4 3" xfId="174"/>
    <cellStyle name="Comma 4 4 3 2" xfId="408"/>
    <cellStyle name="Comma 4 4 3 3" xfId="625"/>
    <cellStyle name="Comma 4 4 3 4" xfId="803"/>
    <cellStyle name="Comma 4 4 3 5" xfId="951"/>
    <cellStyle name="Comma 4 4 4" xfId="396"/>
    <cellStyle name="Comma 4 4 5" xfId="613"/>
    <cellStyle name="Comma 4 4 6" xfId="801"/>
    <cellStyle name="Comma 4 4 7" xfId="953"/>
    <cellStyle name="Comma 4 5" xfId="175"/>
    <cellStyle name="Comma 4 5 2" xfId="409"/>
    <cellStyle name="Comma 4 5 3" xfId="626"/>
    <cellStyle name="Comma 4 5 4" xfId="804"/>
    <cellStyle name="Comma 4 5 5" xfId="808"/>
    <cellStyle name="Comma 4 6" xfId="176"/>
    <cellStyle name="Comma 4 6 2" xfId="410"/>
    <cellStyle name="Comma 4 6 3" xfId="627"/>
    <cellStyle name="Comma 4 6 4" xfId="805"/>
    <cellStyle name="Comma 4 6 5" xfId="807"/>
    <cellStyle name="Comma 4 7" xfId="329"/>
    <cellStyle name="Comma 4 8" xfId="546"/>
    <cellStyle name="Comma 4 9" xfId="788"/>
    <cellStyle name="Comma 5" xfId="106"/>
    <cellStyle name="Comma 5 2" xfId="806"/>
    <cellStyle name="Comma 6" xfId="159"/>
    <cellStyle name="Currency" xfId="162" builtinId="4"/>
    <cellStyle name="Currency 3" xfId="6"/>
    <cellStyle name="Excel Built-in Explanatory Text" xfId="7"/>
    <cellStyle name="Excel Built-in Explanatory Text 2" xfId="177"/>
    <cellStyle name="Excel Built-in Normal" xfId="8"/>
    <cellStyle name="Excel Built-in Normal 1" xfId="768"/>
    <cellStyle name="Excel Built-in Normal 2" xfId="9"/>
    <cellStyle name="Excel Built-in Normal 2 2" xfId="10"/>
    <cellStyle name="Excel Built-in Normal 2 2 2" xfId="107"/>
    <cellStyle name="Excel Built-in Normal 2 3" xfId="108"/>
    <cellStyle name="Excel Built-in Normal 2 3 2" xfId="776"/>
    <cellStyle name="Excel Built-in Normal 3" xfId="308"/>
    <cellStyle name="Excel_BuiltIn_Explanatory Text 1" xfId="309"/>
    <cellStyle name="Explanatory Text" xfId="163" builtinId="53"/>
    <cellStyle name="Explanatory Text 2" xfId="766"/>
    <cellStyle name="Explanatory Text 3" xfId="781"/>
    <cellStyle name="Input" xfId="11" builtinId="20"/>
    <cellStyle name="Input 2" xfId="12"/>
    <cellStyle name="Neutral" xfId="13" builtinId="28"/>
    <cellStyle name="Neutral 2" xfId="14"/>
    <cellStyle name="Neutralno 2" xfId="1012"/>
    <cellStyle name="Normal" xfId="0" builtinId="0"/>
    <cellStyle name="Normal 10" xfId="15"/>
    <cellStyle name="Normal 10 2" xfId="763"/>
    <cellStyle name="Normal 11" xfId="16"/>
    <cellStyle name="Normal 12" xfId="17"/>
    <cellStyle name="Normal 12 3" xfId="100"/>
    <cellStyle name="Normal 13" xfId="18"/>
    <cellStyle name="Normal 13 2" xfId="123"/>
    <cellStyle name="Normal 13 3" xfId="764"/>
    <cellStyle name="Normal 14" xfId="19"/>
    <cellStyle name="Normal 14 2" xfId="20"/>
    <cellStyle name="Normal 15" xfId="109"/>
    <cellStyle name="Normal 16" xfId="310"/>
    <cellStyle name="Normal 17" xfId="545"/>
    <cellStyle name="Normal 18" xfId="311"/>
    <cellStyle name="Normal 19" xfId="312"/>
    <cellStyle name="Normal 2" xfId="21"/>
    <cellStyle name="Normal 2 10" xfId="22"/>
    <cellStyle name="Normal 2 10 2" xfId="778"/>
    <cellStyle name="Normal 2 2" xfId="23"/>
    <cellStyle name="Normal 2 2 2" xfId="24"/>
    <cellStyle name="Normal 2 2 2 2" xfId="102"/>
    <cellStyle name="Normal 2 2 2 3" xfId="99"/>
    <cellStyle name="Normal 2 2 3" xfId="25"/>
    <cellStyle name="Normal 2 2 4" xfId="110"/>
    <cellStyle name="Normal 2 2 5" xfId="313"/>
    <cellStyle name="Normal 2 3" xfId="26"/>
    <cellStyle name="Normal 2 3 2" xfId="27"/>
    <cellStyle name="Normal 2 3 3" xfId="314"/>
    <cellStyle name="Normal 2 4" xfId="28"/>
    <cellStyle name="Normal 2 4 2" xfId="29"/>
    <cellStyle name="Normal 2 4 3" xfId="315"/>
    <cellStyle name="Normal 2 5" xfId="30"/>
    <cellStyle name="Normal 3" xfId="31"/>
    <cellStyle name="Normal 3 2" xfId="32"/>
    <cellStyle name="Normal 3 2 2" xfId="33"/>
    <cellStyle name="Normal 3 2 3" xfId="34"/>
    <cellStyle name="Normal 3 2 4" xfId="35"/>
    <cellStyle name="Normal 3 2 5" xfId="111"/>
    <cellStyle name="Normal 3 3" xfId="36"/>
    <cellStyle name="Normal 3 3 2" xfId="37"/>
    <cellStyle name="Normal 3 4" xfId="38"/>
    <cellStyle name="Normal 4" xfId="39"/>
    <cellStyle name="Normal 4 2" xfId="40"/>
    <cellStyle name="Normal 4 2 10" xfId="330"/>
    <cellStyle name="Normal 4 2 11" xfId="547"/>
    <cellStyle name="Normal 4 2 12" xfId="775"/>
    <cellStyle name="Normal 4 2 13" xfId="809"/>
    <cellStyle name="Normal 4 2 2" xfId="41"/>
    <cellStyle name="Normal 4 2 2 10" xfId="779"/>
    <cellStyle name="Normal 4 2 2 11" xfId="810"/>
    <cellStyle name="Normal 4 2 2 2" xfId="42"/>
    <cellStyle name="Normal 4 2 2 2 2" xfId="43"/>
    <cellStyle name="Normal 4 2 2 2 2 2" xfId="127"/>
    <cellStyle name="Normal 4 2 2 2 2 2 2" xfId="178"/>
    <cellStyle name="Normal 4 2 2 2 2 2 2 2" xfId="411"/>
    <cellStyle name="Normal 4 2 2 2 2 2 2 3" xfId="628"/>
    <cellStyle name="Normal 4 2 2 2 2 2 2 4" xfId="814"/>
    <cellStyle name="Normal 4 2 2 2 2 2 3" xfId="179"/>
    <cellStyle name="Normal 4 2 2 2 2 2 3 2" xfId="412"/>
    <cellStyle name="Normal 4 2 2 2 2 2 3 3" xfId="629"/>
    <cellStyle name="Normal 4 2 2 2 2 2 3 4" xfId="815"/>
    <cellStyle name="Normal 4 2 2 2 2 2 4" xfId="367"/>
    <cellStyle name="Normal 4 2 2 2 2 2 5" xfId="584"/>
    <cellStyle name="Normal 4 2 2 2 2 2 6" xfId="813"/>
    <cellStyle name="Normal 4 2 2 2 2 3" xfId="180"/>
    <cellStyle name="Normal 4 2 2 2 2 3 2" xfId="413"/>
    <cellStyle name="Normal 4 2 2 2 2 3 3" xfId="630"/>
    <cellStyle name="Normal 4 2 2 2 2 3 4" xfId="816"/>
    <cellStyle name="Normal 4 2 2 2 2 4" xfId="181"/>
    <cellStyle name="Normal 4 2 2 2 2 4 2" xfId="414"/>
    <cellStyle name="Normal 4 2 2 2 2 4 3" xfId="631"/>
    <cellStyle name="Normal 4 2 2 2 2 4 4" xfId="817"/>
    <cellStyle name="Normal 4 2 2 2 2 5" xfId="333"/>
    <cellStyle name="Normal 4 2 2 2 2 6" xfId="550"/>
    <cellStyle name="Normal 4 2 2 2 2 7" xfId="812"/>
    <cellStyle name="Normal 4 2 2 2 3" xfId="126"/>
    <cellStyle name="Normal 4 2 2 2 3 2" xfId="182"/>
    <cellStyle name="Normal 4 2 2 2 3 2 2" xfId="415"/>
    <cellStyle name="Normal 4 2 2 2 3 2 3" xfId="632"/>
    <cellStyle name="Normal 4 2 2 2 3 2 4" xfId="819"/>
    <cellStyle name="Normal 4 2 2 2 3 3" xfId="183"/>
    <cellStyle name="Normal 4 2 2 2 3 3 2" xfId="416"/>
    <cellStyle name="Normal 4 2 2 2 3 3 3" xfId="633"/>
    <cellStyle name="Normal 4 2 2 2 3 3 4" xfId="820"/>
    <cellStyle name="Normal 4 2 2 2 3 4" xfId="366"/>
    <cellStyle name="Normal 4 2 2 2 3 5" xfId="583"/>
    <cellStyle name="Normal 4 2 2 2 3 6" xfId="818"/>
    <cellStyle name="Normal 4 2 2 2 4" xfId="184"/>
    <cellStyle name="Normal 4 2 2 2 4 2" xfId="417"/>
    <cellStyle name="Normal 4 2 2 2 4 3" xfId="634"/>
    <cellStyle name="Normal 4 2 2 2 4 4" xfId="821"/>
    <cellStyle name="Normal 4 2 2 2 5" xfId="185"/>
    <cellStyle name="Normal 4 2 2 2 5 2" xfId="418"/>
    <cellStyle name="Normal 4 2 2 2 5 3" xfId="635"/>
    <cellStyle name="Normal 4 2 2 2 5 4" xfId="822"/>
    <cellStyle name="Normal 4 2 2 2 6" xfId="332"/>
    <cellStyle name="Normal 4 2 2 2 7" xfId="549"/>
    <cellStyle name="Normal 4 2 2 2 8" xfId="811"/>
    <cellStyle name="Normal 4 2 2 3" xfId="44"/>
    <cellStyle name="Normal 4 2 2 3 2" xfId="128"/>
    <cellStyle name="Normal 4 2 2 3 2 2" xfId="186"/>
    <cellStyle name="Normal 4 2 2 3 2 2 2" xfId="419"/>
    <cellStyle name="Normal 4 2 2 3 2 2 3" xfId="636"/>
    <cellStyle name="Normal 4 2 2 3 2 2 4" xfId="825"/>
    <cellStyle name="Normal 4 2 2 3 2 3" xfId="187"/>
    <cellStyle name="Normal 4 2 2 3 2 3 2" xfId="420"/>
    <cellStyle name="Normal 4 2 2 3 2 3 3" xfId="637"/>
    <cellStyle name="Normal 4 2 2 3 2 3 4" xfId="826"/>
    <cellStyle name="Normal 4 2 2 3 2 4" xfId="368"/>
    <cellStyle name="Normal 4 2 2 3 2 5" xfId="585"/>
    <cellStyle name="Normal 4 2 2 3 2 6" xfId="824"/>
    <cellStyle name="Normal 4 2 2 3 3" xfId="188"/>
    <cellStyle name="Normal 4 2 2 3 3 2" xfId="421"/>
    <cellStyle name="Normal 4 2 2 3 3 3" xfId="638"/>
    <cellStyle name="Normal 4 2 2 3 3 4" xfId="827"/>
    <cellStyle name="Normal 4 2 2 3 4" xfId="189"/>
    <cellStyle name="Normal 4 2 2 3 4 2" xfId="422"/>
    <cellStyle name="Normal 4 2 2 3 4 3" xfId="639"/>
    <cellStyle name="Normal 4 2 2 3 4 4" xfId="828"/>
    <cellStyle name="Normal 4 2 2 3 5" xfId="334"/>
    <cellStyle name="Normal 4 2 2 3 6" xfId="551"/>
    <cellStyle name="Normal 4 2 2 3 7" xfId="823"/>
    <cellStyle name="Normal 4 2 2 4" xfId="45"/>
    <cellStyle name="Normal 4 2 2 4 2" xfId="129"/>
    <cellStyle name="Normal 4 2 2 4 2 2" xfId="190"/>
    <cellStyle name="Normal 4 2 2 4 2 2 2" xfId="423"/>
    <cellStyle name="Normal 4 2 2 4 2 2 3" xfId="640"/>
    <cellStyle name="Normal 4 2 2 4 2 2 4" xfId="831"/>
    <cellStyle name="Normal 4 2 2 4 2 3" xfId="191"/>
    <cellStyle name="Normal 4 2 2 4 2 3 2" xfId="424"/>
    <cellStyle name="Normal 4 2 2 4 2 3 3" xfId="641"/>
    <cellStyle name="Normal 4 2 2 4 2 3 4" xfId="832"/>
    <cellStyle name="Normal 4 2 2 4 2 4" xfId="369"/>
    <cellStyle name="Normal 4 2 2 4 2 5" xfId="586"/>
    <cellStyle name="Normal 4 2 2 4 2 6" xfId="830"/>
    <cellStyle name="Normal 4 2 2 4 3" xfId="192"/>
    <cellStyle name="Normal 4 2 2 4 3 2" xfId="425"/>
    <cellStyle name="Normal 4 2 2 4 3 3" xfId="642"/>
    <cellStyle name="Normal 4 2 2 4 3 4" xfId="833"/>
    <cellStyle name="Normal 4 2 2 4 4" xfId="193"/>
    <cellStyle name="Normal 4 2 2 4 4 2" xfId="426"/>
    <cellStyle name="Normal 4 2 2 4 4 3" xfId="643"/>
    <cellStyle name="Normal 4 2 2 4 4 4" xfId="834"/>
    <cellStyle name="Normal 4 2 2 4 5" xfId="335"/>
    <cellStyle name="Normal 4 2 2 4 6" xfId="552"/>
    <cellStyle name="Normal 4 2 2 4 7" xfId="829"/>
    <cellStyle name="Normal 4 2 2 5" xfId="125"/>
    <cellStyle name="Normal 4 2 2 5 2" xfId="194"/>
    <cellStyle name="Normal 4 2 2 5 2 2" xfId="427"/>
    <cellStyle name="Normal 4 2 2 5 2 3" xfId="644"/>
    <cellStyle name="Normal 4 2 2 5 2 4" xfId="836"/>
    <cellStyle name="Normal 4 2 2 5 3" xfId="195"/>
    <cellStyle name="Normal 4 2 2 5 3 2" xfId="428"/>
    <cellStyle name="Normal 4 2 2 5 3 3" xfId="645"/>
    <cellStyle name="Normal 4 2 2 5 3 4" xfId="837"/>
    <cellStyle name="Normal 4 2 2 5 4" xfId="365"/>
    <cellStyle name="Normal 4 2 2 5 5" xfId="582"/>
    <cellStyle name="Normal 4 2 2 5 6" xfId="835"/>
    <cellStyle name="Normal 4 2 2 6" xfId="196"/>
    <cellStyle name="Normal 4 2 2 6 2" xfId="429"/>
    <cellStyle name="Normal 4 2 2 6 3" xfId="646"/>
    <cellStyle name="Normal 4 2 2 6 4" xfId="838"/>
    <cellStyle name="Normal 4 2 2 7" xfId="197"/>
    <cellStyle name="Normal 4 2 2 7 2" xfId="430"/>
    <cellStyle name="Normal 4 2 2 7 3" xfId="647"/>
    <cellStyle name="Normal 4 2 2 7 4" xfId="839"/>
    <cellStyle name="Normal 4 2 2 8" xfId="331"/>
    <cellStyle name="Normal 4 2 2 9" xfId="548"/>
    <cellStyle name="Normal 4 2 3" xfId="46"/>
    <cellStyle name="Normal 4 2 3 2" xfId="47"/>
    <cellStyle name="Normal 4 2 3 2 2" xfId="131"/>
    <cellStyle name="Normal 4 2 3 2 2 2" xfId="198"/>
    <cellStyle name="Normal 4 2 3 2 2 2 2" xfId="431"/>
    <cellStyle name="Normal 4 2 3 2 2 2 3" xfId="648"/>
    <cellStyle name="Normal 4 2 3 2 2 2 4" xfId="843"/>
    <cellStyle name="Normal 4 2 3 2 2 3" xfId="199"/>
    <cellStyle name="Normal 4 2 3 2 2 3 2" xfId="432"/>
    <cellStyle name="Normal 4 2 3 2 2 3 3" xfId="649"/>
    <cellStyle name="Normal 4 2 3 2 2 3 4" xfId="844"/>
    <cellStyle name="Normal 4 2 3 2 2 4" xfId="371"/>
    <cellStyle name="Normal 4 2 3 2 2 5" xfId="588"/>
    <cellStyle name="Normal 4 2 3 2 2 6" xfId="842"/>
    <cellStyle name="Normal 4 2 3 2 3" xfId="200"/>
    <cellStyle name="Normal 4 2 3 2 3 2" xfId="433"/>
    <cellStyle name="Normal 4 2 3 2 3 3" xfId="650"/>
    <cellStyle name="Normal 4 2 3 2 3 4" xfId="845"/>
    <cellStyle name="Normal 4 2 3 2 4" xfId="201"/>
    <cellStyle name="Normal 4 2 3 2 4 2" xfId="434"/>
    <cellStyle name="Normal 4 2 3 2 4 3" xfId="651"/>
    <cellStyle name="Normal 4 2 3 2 4 4" xfId="846"/>
    <cellStyle name="Normal 4 2 3 2 5" xfId="337"/>
    <cellStyle name="Normal 4 2 3 2 6" xfId="554"/>
    <cellStyle name="Normal 4 2 3 2 7" xfId="841"/>
    <cellStyle name="Normal 4 2 3 3" xfId="130"/>
    <cellStyle name="Normal 4 2 3 3 2" xfId="202"/>
    <cellStyle name="Normal 4 2 3 3 2 2" xfId="435"/>
    <cellStyle name="Normal 4 2 3 3 2 3" xfId="652"/>
    <cellStyle name="Normal 4 2 3 3 2 4" xfId="848"/>
    <cellStyle name="Normal 4 2 3 3 3" xfId="203"/>
    <cellStyle name="Normal 4 2 3 3 3 2" xfId="436"/>
    <cellStyle name="Normal 4 2 3 3 3 3" xfId="653"/>
    <cellStyle name="Normal 4 2 3 3 3 4" xfId="849"/>
    <cellStyle name="Normal 4 2 3 3 4" xfId="370"/>
    <cellStyle name="Normal 4 2 3 3 5" xfId="587"/>
    <cellStyle name="Normal 4 2 3 3 6" xfId="847"/>
    <cellStyle name="Normal 4 2 3 4" xfId="204"/>
    <cellStyle name="Normal 4 2 3 4 2" xfId="437"/>
    <cellStyle name="Normal 4 2 3 4 3" xfId="654"/>
    <cellStyle name="Normal 4 2 3 4 4" xfId="850"/>
    <cellStyle name="Normal 4 2 3 5" xfId="205"/>
    <cellStyle name="Normal 4 2 3 5 2" xfId="438"/>
    <cellStyle name="Normal 4 2 3 5 3" xfId="655"/>
    <cellStyle name="Normal 4 2 3 5 4" xfId="851"/>
    <cellStyle name="Normal 4 2 3 6" xfId="336"/>
    <cellStyle name="Normal 4 2 3 7" xfId="553"/>
    <cellStyle name="Normal 4 2 3 8" xfId="840"/>
    <cellStyle name="Normal 4 2 4" xfId="48"/>
    <cellStyle name="Normal 4 2 4 2" xfId="49"/>
    <cellStyle name="Normal 4 2 4 2 2" xfId="133"/>
    <cellStyle name="Normal 4 2 4 2 2 2" xfId="206"/>
    <cellStyle name="Normal 4 2 4 2 2 2 2" xfId="439"/>
    <cellStyle name="Normal 4 2 4 2 2 2 3" xfId="656"/>
    <cellStyle name="Normal 4 2 4 2 2 2 4" xfId="855"/>
    <cellStyle name="Normal 4 2 4 2 2 3" xfId="207"/>
    <cellStyle name="Normal 4 2 4 2 2 3 2" xfId="440"/>
    <cellStyle name="Normal 4 2 4 2 2 3 3" xfId="657"/>
    <cellStyle name="Normal 4 2 4 2 2 3 4" xfId="856"/>
    <cellStyle name="Normal 4 2 4 2 2 4" xfId="373"/>
    <cellStyle name="Normal 4 2 4 2 2 5" xfId="590"/>
    <cellStyle name="Normal 4 2 4 2 2 6" xfId="854"/>
    <cellStyle name="Normal 4 2 4 2 3" xfId="208"/>
    <cellStyle name="Normal 4 2 4 2 3 2" xfId="441"/>
    <cellStyle name="Normal 4 2 4 2 3 3" xfId="658"/>
    <cellStyle name="Normal 4 2 4 2 3 4" xfId="857"/>
    <cellStyle name="Normal 4 2 4 2 4" xfId="209"/>
    <cellStyle name="Normal 4 2 4 2 4 2" xfId="442"/>
    <cellStyle name="Normal 4 2 4 2 4 3" xfId="659"/>
    <cellStyle name="Normal 4 2 4 2 4 4" xfId="858"/>
    <cellStyle name="Normal 4 2 4 2 5" xfId="339"/>
    <cellStyle name="Normal 4 2 4 2 6" xfId="556"/>
    <cellStyle name="Normal 4 2 4 2 7" xfId="853"/>
    <cellStyle name="Normal 4 2 4 3" xfId="50"/>
    <cellStyle name="Normal 4 2 4 3 2" xfId="134"/>
    <cellStyle name="Normal 4 2 4 3 2 2" xfId="210"/>
    <cellStyle name="Normal 4 2 4 3 2 2 2" xfId="443"/>
    <cellStyle name="Normal 4 2 4 3 2 2 3" xfId="660"/>
    <cellStyle name="Normal 4 2 4 3 2 2 4" xfId="861"/>
    <cellStyle name="Normal 4 2 4 3 2 3" xfId="211"/>
    <cellStyle name="Normal 4 2 4 3 2 3 2" xfId="444"/>
    <cellStyle name="Normal 4 2 4 3 2 3 3" xfId="661"/>
    <cellStyle name="Normal 4 2 4 3 2 3 4" xfId="862"/>
    <cellStyle name="Normal 4 2 4 3 2 4" xfId="374"/>
    <cellStyle name="Normal 4 2 4 3 2 5" xfId="591"/>
    <cellStyle name="Normal 4 2 4 3 2 6" xfId="860"/>
    <cellStyle name="Normal 4 2 4 3 3" xfId="212"/>
    <cellStyle name="Normal 4 2 4 3 3 2" xfId="445"/>
    <cellStyle name="Normal 4 2 4 3 3 3" xfId="662"/>
    <cellStyle name="Normal 4 2 4 3 3 4" xfId="863"/>
    <cellStyle name="Normal 4 2 4 3 4" xfId="213"/>
    <cellStyle name="Normal 4 2 4 3 4 2" xfId="446"/>
    <cellStyle name="Normal 4 2 4 3 4 3" xfId="663"/>
    <cellStyle name="Normal 4 2 4 3 4 4" xfId="864"/>
    <cellStyle name="Normal 4 2 4 3 5" xfId="340"/>
    <cellStyle name="Normal 4 2 4 3 6" xfId="557"/>
    <cellStyle name="Normal 4 2 4 3 7" xfId="859"/>
    <cellStyle name="Normal 4 2 4 4" xfId="132"/>
    <cellStyle name="Normal 4 2 4 4 2" xfId="214"/>
    <cellStyle name="Normal 4 2 4 4 2 2" xfId="447"/>
    <cellStyle name="Normal 4 2 4 4 2 3" xfId="664"/>
    <cellStyle name="Normal 4 2 4 4 2 4" xfId="866"/>
    <cellStyle name="Normal 4 2 4 4 3" xfId="215"/>
    <cellStyle name="Normal 4 2 4 4 3 2" xfId="448"/>
    <cellStyle name="Normal 4 2 4 4 3 3" xfId="665"/>
    <cellStyle name="Normal 4 2 4 4 3 4" xfId="867"/>
    <cellStyle name="Normal 4 2 4 4 4" xfId="372"/>
    <cellStyle name="Normal 4 2 4 4 5" xfId="589"/>
    <cellStyle name="Normal 4 2 4 4 6" xfId="865"/>
    <cellStyle name="Normal 4 2 4 5" xfId="216"/>
    <cellStyle name="Normal 4 2 4 5 2" xfId="449"/>
    <cellStyle name="Normal 4 2 4 5 3" xfId="666"/>
    <cellStyle name="Normal 4 2 4 5 4" xfId="868"/>
    <cellStyle name="Normal 4 2 4 6" xfId="217"/>
    <cellStyle name="Normal 4 2 4 6 2" xfId="450"/>
    <cellStyle name="Normal 4 2 4 6 3" xfId="667"/>
    <cellStyle name="Normal 4 2 4 6 4" xfId="869"/>
    <cellStyle name="Normal 4 2 4 7" xfId="338"/>
    <cellStyle name="Normal 4 2 4 8" xfId="555"/>
    <cellStyle name="Normal 4 2 4 9" xfId="852"/>
    <cellStyle name="Normal 4 2 5" xfId="51"/>
    <cellStyle name="Normal 4 2 5 2" xfId="135"/>
    <cellStyle name="Normal 4 2 5 2 2" xfId="218"/>
    <cellStyle name="Normal 4 2 5 2 2 2" xfId="451"/>
    <cellStyle name="Normal 4 2 5 2 2 3" xfId="668"/>
    <cellStyle name="Normal 4 2 5 2 2 4" xfId="872"/>
    <cellStyle name="Normal 4 2 5 2 3" xfId="219"/>
    <cellStyle name="Normal 4 2 5 2 3 2" xfId="452"/>
    <cellStyle name="Normal 4 2 5 2 3 3" xfId="669"/>
    <cellStyle name="Normal 4 2 5 2 3 4" xfId="873"/>
    <cellStyle name="Normal 4 2 5 2 4" xfId="375"/>
    <cellStyle name="Normal 4 2 5 2 5" xfId="592"/>
    <cellStyle name="Normal 4 2 5 2 6" xfId="871"/>
    <cellStyle name="Normal 4 2 5 3" xfId="220"/>
    <cellStyle name="Normal 4 2 5 3 2" xfId="453"/>
    <cellStyle name="Normal 4 2 5 3 3" xfId="670"/>
    <cellStyle name="Normal 4 2 5 3 4" xfId="874"/>
    <cellStyle name="Normal 4 2 5 4" xfId="221"/>
    <cellStyle name="Normal 4 2 5 4 2" xfId="454"/>
    <cellStyle name="Normal 4 2 5 4 3" xfId="671"/>
    <cellStyle name="Normal 4 2 5 4 4" xfId="875"/>
    <cellStyle name="Normal 4 2 5 5" xfId="341"/>
    <cellStyle name="Normal 4 2 5 6" xfId="558"/>
    <cellStyle name="Normal 4 2 5 7" xfId="870"/>
    <cellStyle name="Normal 4 2 6" xfId="124"/>
    <cellStyle name="Normal 4 2 6 2" xfId="222"/>
    <cellStyle name="Normal 4 2 6 2 2" xfId="455"/>
    <cellStyle name="Normal 4 2 6 2 3" xfId="672"/>
    <cellStyle name="Normal 4 2 6 2 4" xfId="877"/>
    <cellStyle name="Normal 4 2 6 3" xfId="223"/>
    <cellStyle name="Normal 4 2 6 3 2" xfId="456"/>
    <cellStyle name="Normal 4 2 6 3 3" xfId="673"/>
    <cellStyle name="Normal 4 2 6 3 4" xfId="878"/>
    <cellStyle name="Normal 4 2 6 4" xfId="364"/>
    <cellStyle name="Normal 4 2 6 5" xfId="581"/>
    <cellStyle name="Normal 4 2 6 6" xfId="876"/>
    <cellStyle name="Normal 4 2 7" xfId="164"/>
    <cellStyle name="Normal 4 2 7 2" xfId="398"/>
    <cellStyle name="Normal 4 2 7 3" xfId="615"/>
    <cellStyle name="Normal 4 2 7 4" xfId="879"/>
    <cellStyle name="Normal 4 2 8" xfId="224"/>
    <cellStyle name="Normal 4 2 8 2" xfId="457"/>
    <cellStyle name="Normal 4 2 8 3" xfId="674"/>
    <cellStyle name="Normal 4 2 8 4" xfId="880"/>
    <cellStyle name="Normal 4 2 9" xfId="225"/>
    <cellStyle name="Normal 4 2 9 2" xfId="458"/>
    <cellStyle name="Normal 4 2 9 3" xfId="675"/>
    <cellStyle name="Normal 4 2 9 4" xfId="881"/>
    <cellStyle name="Normal 4 3" xfId="52"/>
    <cellStyle name="Normal 4 3 2" xfId="53"/>
    <cellStyle name="Normal 4 3 2 10" xfId="560"/>
    <cellStyle name="Normal 4 3 2 11" xfId="883"/>
    <cellStyle name="Normal 4 3 2 2" xfId="54"/>
    <cellStyle name="Normal 4 3 2 2 2" xfId="55"/>
    <cellStyle name="Normal 4 3 2 2 2 2" xfId="139"/>
    <cellStyle name="Normal 4 3 2 2 2 2 2" xfId="226"/>
    <cellStyle name="Normal 4 3 2 2 2 2 2 2" xfId="459"/>
    <cellStyle name="Normal 4 3 2 2 2 2 2 3" xfId="676"/>
    <cellStyle name="Normal 4 3 2 2 2 2 2 4" xfId="887"/>
    <cellStyle name="Normal 4 3 2 2 2 2 3" xfId="227"/>
    <cellStyle name="Normal 4 3 2 2 2 2 3 2" xfId="460"/>
    <cellStyle name="Normal 4 3 2 2 2 2 3 3" xfId="677"/>
    <cellStyle name="Normal 4 3 2 2 2 2 3 4" xfId="888"/>
    <cellStyle name="Normal 4 3 2 2 2 2 4" xfId="379"/>
    <cellStyle name="Normal 4 3 2 2 2 2 5" xfId="596"/>
    <cellStyle name="Normal 4 3 2 2 2 2 6" xfId="886"/>
    <cellStyle name="Normal 4 3 2 2 2 3" xfId="228"/>
    <cellStyle name="Normal 4 3 2 2 2 3 2" xfId="461"/>
    <cellStyle name="Normal 4 3 2 2 2 3 3" xfId="678"/>
    <cellStyle name="Normal 4 3 2 2 2 3 4" xfId="889"/>
    <cellStyle name="Normal 4 3 2 2 2 4" xfId="229"/>
    <cellStyle name="Normal 4 3 2 2 2 4 2" xfId="462"/>
    <cellStyle name="Normal 4 3 2 2 2 4 3" xfId="679"/>
    <cellStyle name="Normal 4 3 2 2 2 4 4" xfId="890"/>
    <cellStyle name="Normal 4 3 2 2 2 5" xfId="345"/>
    <cellStyle name="Normal 4 3 2 2 2 6" xfId="562"/>
    <cellStyle name="Normal 4 3 2 2 2 7" xfId="885"/>
    <cellStyle name="Normal 4 3 2 2 3" xfId="138"/>
    <cellStyle name="Normal 4 3 2 2 3 2" xfId="230"/>
    <cellStyle name="Normal 4 3 2 2 3 2 2" xfId="463"/>
    <cellStyle name="Normal 4 3 2 2 3 2 3" xfId="680"/>
    <cellStyle name="Normal 4 3 2 2 3 2 4" xfId="892"/>
    <cellStyle name="Normal 4 3 2 2 3 3" xfId="231"/>
    <cellStyle name="Normal 4 3 2 2 3 3 2" xfId="464"/>
    <cellStyle name="Normal 4 3 2 2 3 3 3" xfId="681"/>
    <cellStyle name="Normal 4 3 2 2 3 3 4" xfId="893"/>
    <cellStyle name="Normal 4 3 2 2 3 4" xfId="378"/>
    <cellStyle name="Normal 4 3 2 2 3 5" xfId="595"/>
    <cellStyle name="Normal 4 3 2 2 3 6" xfId="891"/>
    <cellStyle name="Normal 4 3 2 2 4" xfId="232"/>
    <cellStyle name="Normal 4 3 2 2 4 2" xfId="465"/>
    <cellStyle name="Normal 4 3 2 2 4 3" xfId="682"/>
    <cellStyle name="Normal 4 3 2 2 4 4" xfId="894"/>
    <cellStyle name="Normal 4 3 2 2 5" xfId="233"/>
    <cellStyle name="Normal 4 3 2 2 5 2" xfId="466"/>
    <cellStyle name="Normal 4 3 2 2 5 3" xfId="683"/>
    <cellStyle name="Normal 4 3 2 2 5 4" xfId="895"/>
    <cellStyle name="Normal 4 3 2 2 6" xfId="344"/>
    <cellStyle name="Normal 4 3 2 2 7" xfId="561"/>
    <cellStyle name="Normal 4 3 2 2 8" xfId="884"/>
    <cellStyle name="Normal 4 3 2 3" xfId="56"/>
    <cellStyle name="Normal 4 3 2 3 2" xfId="57"/>
    <cellStyle name="Normal 4 3 2 3 2 2" xfId="141"/>
    <cellStyle name="Normal 4 3 2 3 2 2 2" xfId="234"/>
    <cellStyle name="Normal 4 3 2 3 2 2 2 2" xfId="467"/>
    <cellStyle name="Normal 4 3 2 3 2 2 2 3" xfId="684"/>
    <cellStyle name="Normal 4 3 2 3 2 2 2 4" xfId="899"/>
    <cellStyle name="Normal 4 3 2 3 2 2 3" xfId="235"/>
    <cellStyle name="Normal 4 3 2 3 2 2 3 2" xfId="468"/>
    <cellStyle name="Normal 4 3 2 3 2 2 3 3" xfId="685"/>
    <cellStyle name="Normal 4 3 2 3 2 2 3 4" xfId="900"/>
    <cellStyle name="Normal 4 3 2 3 2 2 4" xfId="381"/>
    <cellStyle name="Normal 4 3 2 3 2 2 5" xfId="598"/>
    <cellStyle name="Normal 4 3 2 3 2 2 6" xfId="898"/>
    <cellStyle name="Normal 4 3 2 3 2 3" xfId="236"/>
    <cellStyle name="Normal 4 3 2 3 2 3 2" xfId="469"/>
    <cellStyle name="Normal 4 3 2 3 2 3 3" xfId="686"/>
    <cellStyle name="Normal 4 3 2 3 2 3 4" xfId="901"/>
    <cellStyle name="Normal 4 3 2 3 2 4" xfId="237"/>
    <cellStyle name="Normal 4 3 2 3 2 4 2" xfId="470"/>
    <cellStyle name="Normal 4 3 2 3 2 4 3" xfId="687"/>
    <cellStyle name="Normal 4 3 2 3 2 4 4" xfId="902"/>
    <cellStyle name="Normal 4 3 2 3 2 5" xfId="347"/>
    <cellStyle name="Normal 4 3 2 3 2 6" xfId="564"/>
    <cellStyle name="Normal 4 3 2 3 2 7" xfId="897"/>
    <cellStyle name="Normal 4 3 2 3 3" xfId="58"/>
    <cellStyle name="Normal 4 3 2 3 3 2" xfId="142"/>
    <cellStyle name="Normal 4 3 2 3 3 2 2" xfId="238"/>
    <cellStyle name="Normal 4 3 2 3 3 2 2 2" xfId="471"/>
    <cellStyle name="Normal 4 3 2 3 3 2 2 3" xfId="688"/>
    <cellStyle name="Normal 4 3 2 3 3 2 2 4" xfId="905"/>
    <cellStyle name="Normal 4 3 2 3 3 2 3" xfId="239"/>
    <cellStyle name="Normal 4 3 2 3 3 2 3 2" xfId="472"/>
    <cellStyle name="Normal 4 3 2 3 3 2 3 3" xfId="689"/>
    <cellStyle name="Normal 4 3 2 3 3 2 3 4" xfId="906"/>
    <cellStyle name="Normal 4 3 2 3 3 2 4" xfId="382"/>
    <cellStyle name="Normal 4 3 2 3 3 2 5" xfId="599"/>
    <cellStyle name="Normal 4 3 2 3 3 2 6" xfId="904"/>
    <cellStyle name="Normal 4 3 2 3 3 3" xfId="160"/>
    <cellStyle name="Normal 4 3 2 3 3 3 2" xfId="240"/>
    <cellStyle name="Normal 4 3 2 3 3 3 2 2" xfId="473"/>
    <cellStyle name="Normal 4 3 2 3 3 3 2 3" xfId="690"/>
    <cellStyle name="Normal 4 3 2 3 3 3 2 4" xfId="908"/>
    <cellStyle name="Normal 4 3 2 3 3 3 3" xfId="241"/>
    <cellStyle name="Normal 4 3 2 3 3 3 3 2" xfId="474"/>
    <cellStyle name="Normal 4 3 2 3 3 3 3 3" xfId="691"/>
    <cellStyle name="Normal 4 3 2 3 3 3 3 4" xfId="909"/>
    <cellStyle name="Normal 4 3 2 3 3 3 4" xfId="397"/>
    <cellStyle name="Normal 4 3 2 3 3 3 5" xfId="614"/>
    <cellStyle name="Normal 4 3 2 3 3 3 6" xfId="907"/>
    <cellStyle name="Normal 4 3 2 3 3 4" xfId="242"/>
    <cellStyle name="Normal 4 3 2 3 3 4 2" xfId="475"/>
    <cellStyle name="Normal 4 3 2 3 3 4 3" xfId="692"/>
    <cellStyle name="Normal 4 3 2 3 3 4 4" xfId="910"/>
    <cellStyle name="Normal 4 3 2 3 3 5" xfId="243"/>
    <cellStyle name="Normal 4 3 2 3 3 5 2" xfId="476"/>
    <cellStyle name="Normal 4 3 2 3 3 5 3" xfId="693"/>
    <cellStyle name="Normal 4 3 2 3 3 5 4" xfId="911"/>
    <cellStyle name="Normal 4 3 2 3 3 6" xfId="348"/>
    <cellStyle name="Normal 4 3 2 3 3 7" xfId="565"/>
    <cellStyle name="Normal 4 3 2 3 3 8" xfId="903"/>
    <cellStyle name="Normal 4 3 2 3 4" xfId="140"/>
    <cellStyle name="Normal 4 3 2 3 4 2" xfId="244"/>
    <cellStyle name="Normal 4 3 2 3 4 2 2" xfId="477"/>
    <cellStyle name="Normal 4 3 2 3 4 2 3" xfId="694"/>
    <cellStyle name="Normal 4 3 2 3 4 2 4" xfId="913"/>
    <cellStyle name="Normal 4 3 2 3 4 3" xfId="245"/>
    <cellStyle name="Normal 4 3 2 3 4 3 2" xfId="478"/>
    <cellStyle name="Normal 4 3 2 3 4 3 3" xfId="695"/>
    <cellStyle name="Normal 4 3 2 3 4 3 4" xfId="914"/>
    <cellStyle name="Normal 4 3 2 3 4 4" xfId="380"/>
    <cellStyle name="Normal 4 3 2 3 4 5" xfId="597"/>
    <cellStyle name="Normal 4 3 2 3 4 6" xfId="912"/>
    <cellStyle name="Normal 4 3 2 3 5" xfId="246"/>
    <cellStyle name="Normal 4 3 2 3 5 2" xfId="479"/>
    <cellStyle name="Normal 4 3 2 3 5 3" xfId="696"/>
    <cellStyle name="Normal 4 3 2 3 5 4" xfId="915"/>
    <cellStyle name="Normal 4 3 2 3 6" xfId="247"/>
    <cellStyle name="Normal 4 3 2 3 6 2" xfId="480"/>
    <cellStyle name="Normal 4 3 2 3 6 3" xfId="697"/>
    <cellStyle name="Normal 4 3 2 3 6 4" xfId="916"/>
    <cellStyle name="Normal 4 3 2 3 7" xfId="346"/>
    <cellStyle name="Normal 4 3 2 3 8" xfId="563"/>
    <cellStyle name="Normal 4 3 2 3 9" xfId="896"/>
    <cellStyle name="Normal 4 3 2 4" xfId="59"/>
    <cellStyle name="Normal 4 3 2 4 2" xfId="143"/>
    <cellStyle name="Normal 4 3 2 4 2 2" xfId="248"/>
    <cellStyle name="Normal 4 3 2 4 2 2 2" xfId="481"/>
    <cellStyle name="Normal 4 3 2 4 2 2 3" xfId="698"/>
    <cellStyle name="Normal 4 3 2 4 2 2 4" xfId="919"/>
    <cellStyle name="Normal 4 3 2 4 2 3" xfId="249"/>
    <cellStyle name="Normal 4 3 2 4 2 3 2" xfId="482"/>
    <cellStyle name="Normal 4 3 2 4 2 3 3" xfId="699"/>
    <cellStyle name="Normal 4 3 2 4 2 3 4" xfId="920"/>
    <cellStyle name="Normal 4 3 2 4 2 4" xfId="383"/>
    <cellStyle name="Normal 4 3 2 4 2 5" xfId="600"/>
    <cellStyle name="Normal 4 3 2 4 2 6" xfId="918"/>
    <cellStyle name="Normal 4 3 2 4 3" xfId="250"/>
    <cellStyle name="Normal 4 3 2 4 3 2" xfId="483"/>
    <cellStyle name="Normal 4 3 2 4 3 3" xfId="700"/>
    <cellStyle name="Normal 4 3 2 4 3 4" xfId="921"/>
    <cellStyle name="Normal 4 3 2 4 4" xfId="251"/>
    <cellStyle name="Normal 4 3 2 4 4 2" xfId="484"/>
    <cellStyle name="Normal 4 3 2 4 4 3" xfId="701"/>
    <cellStyle name="Normal 4 3 2 4 4 4" xfId="922"/>
    <cellStyle name="Normal 4 3 2 4 5" xfId="349"/>
    <cellStyle name="Normal 4 3 2 4 6" xfId="566"/>
    <cellStyle name="Normal 4 3 2 4 7" xfId="917"/>
    <cellStyle name="Normal 4 3 2 5" xfId="60"/>
    <cellStyle name="Normal 4 3 2 5 2" xfId="144"/>
    <cellStyle name="Normal 4 3 2 5 2 2" xfId="252"/>
    <cellStyle name="Normal 4 3 2 5 2 2 2" xfId="485"/>
    <cellStyle name="Normal 4 3 2 5 2 2 3" xfId="702"/>
    <cellStyle name="Normal 4 3 2 5 2 2 4" xfId="925"/>
    <cellStyle name="Normal 4 3 2 5 2 3" xfId="253"/>
    <cellStyle name="Normal 4 3 2 5 2 3 2" xfId="486"/>
    <cellStyle name="Normal 4 3 2 5 2 3 3" xfId="703"/>
    <cellStyle name="Normal 4 3 2 5 2 3 4" xfId="926"/>
    <cellStyle name="Normal 4 3 2 5 2 4" xfId="384"/>
    <cellStyle name="Normal 4 3 2 5 2 5" xfId="601"/>
    <cellStyle name="Normal 4 3 2 5 2 6" xfId="924"/>
    <cellStyle name="Normal 4 3 2 5 3" xfId="254"/>
    <cellStyle name="Normal 4 3 2 5 3 2" xfId="487"/>
    <cellStyle name="Normal 4 3 2 5 3 3" xfId="704"/>
    <cellStyle name="Normal 4 3 2 5 3 4" xfId="927"/>
    <cellStyle name="Normal 4 3 2 5 4" xfId="255"/>
    <cellStyle name="Normal 4 3 2 5 4 2" xfId="488"/>
    <cellStyle name="Normal 4 3 2 5 4 3" xfId="705"/>
    <cellStyle name="Normal 4 3 2 5 4 4" xfId="928"/>
    <cellStyle name="Normal 4 3 2 5 5" xfId="350"/>
    <cellStyle name="Normal 4 3 2 5 6" xfId="567"/>
    <cellStyle name="Normal 4 3 2 5 7" xfId="923"/>
    <cellStyle name="Normal 4 3 2 6" xfId="137"/>
    <cellStyle name="Normal 4 3 2 6 2" xfId="256"/>
    <cellStyle name="Normal 4 3 2 6 2 2" xfId="489"/>
    <cellStyle name="Normal 4 3 2 6 2 3" xfId="706"/>
    <cellStyle name="Normal 4 3 2 6 2 4" xfId="930"/>
    <cellStyle name="Normal 4 3 2 6 3" xfId="257"/>
    <cellStyle name="Normal 4 3 2 6 3 2" xfId="490"/>
    <cellStyle name="Normal 4 3 2 6 3 3" xfId="707"/>
    <cellStyle name="Normal 4 3 2 6 3 4" xfId="931"/>
    <cellStyle name="Normal 4 3 2 6 4" xfId="377"/>
    <cellStyle name="Normal 4 3 2 6 5" xfId="594"/>
    <cellStyle name="Normal 4 3 2 6 6" xfId="929"/>
    <cellStyle name="Normal 4 3 2 7" xfId="258"/>
    <cellStyle name="Normal 4 3 2 7 2" xfId="491"/>
    <cellStyle name="Normal 4 3 2 7 3" xfId="708"/>
    <cellStyle name="Normal 4 3 2 7 4" xfId="932"/>
    <cellStyle name="Normal 4 3 2 8" xfId="259"/>
    <cellStyle name="Normal 4 3 2 8 2" xfId="492"/>
    <cellStyle name="Normal 4 3 2 8 3" xfId="709"/>
    <cellStyle name="Normal 4 3 2 8 4" xfId="933"/>
    <cellStyle name="Normal 4 3 2 9" xfId="343"/>
    <cellStyle name="Normal 4 3 3" xfId="136"/>
    <cellStyle name="Normal 4 3 3 2" xfId="260"/>
    <cellStyle name="Normal 4 3 3 2 2" xfId="493"/>
    <cellStyle name="Normal 4 3 3 2 3" xfId="710"/>
    <cellStyle name="Normal 4 3 3 2 4" xfId="935"/>
    <cellStyle name="Normal 4 3 3 3" xfId="261"/>
    <cellStyle name="Normal 4 3 3 3 2" xfId="494"/>
    <cellStyle name="Normal 4 3 3 3 3" xfId="711"/>
    <cellStyle name="Normal 4 3 3 3 4" xfId="936"/>
    <cellStyle name="Normal 4 3 3 4" xfId="376"/>
    <cellStyle name="Normal 4 3 3 5" xfId="593"/>
    <cellStyle name="Normal 4 3 3 6" xfId="934"/>
    <cellStyle name="Normal 4 3 4" xfId="262"/>
    <cellStyle name="Normal 4 3 4 2" xfId="495"/>
    <cellStyle name="Normal 4 3 4 3" xfId="712"/>
    <cellStyle name="Normal 4 3 4 4" xfId="937"/>
    <cellStyle name="Normal 4 3 5" xfId="263"/>
    <cellStyle name="Normal 4 3 5 2" xfId="496"/>
    <cellStyle name="Normal 4 3 5 3" xfId="713"/>
    <cellStyle name="Normal 4 3 5 4" xfId="938"/>
    <cellStyle name="Normal 4 3 6" xfId="342"/>
    <cellStyle name="Normal 4 3 7" xfId="559"/>
    <cellStyle name="Normal 4 3 8" xfId="882"/>
    <cellStyle name="Normal 4 4" xfId="61"/>
    <cellStyle name="Normal 4 4 2" xfId="145"/>
    <cellStyle name="Normal 4 4 2 2" xfId="264"/>
    <cellStyle name="Normal 4 4 2 2 2" xfId="497"/>
    <cellStyle name="Normal 4 4 2 2 3" xfId="714"/>
    <cellStyle name="Normal 4 4 2 2 4" xfId="941"/>
    <cellStyle name="Normal 4 4 2 3" xfId="265"/>
    <cellStyle name="Normal 4 4 2 3 2" xfId="498"/>
    <cellStyle name="Normal 4 4 2 3 3" xfId="715"/>
    <cellStyle name="Normal 4 4 2 3 4" xfId="942"/>
    <cellStyle name="Normal 4 4 2 4" xfId="385"/>
    <cellStyle name="Normal 4 4 2 5" xfId="602"/>
    <cellStyle name="Normal 4 4 2 6" xfId="940"/>
    <cellStyle name="Normal 4 4 3" xfId="266"/>
    <cellStyle name="Normal 4 4 3 2" xfId="499"/>
    <cellStyle name="Normal 4 4 3 3" xfId="716"/>
    <cellStyle name="Normal 4 4 3 4" xfId="943"/>
    <cellStyle name="Normal 4 4 4" xfId="267"/>
    <cellStyle name="Normal 4 4 4 2" xfId="500"/>
    <cellStyle name="Normal 4 4 4 3" xfId="717"/>
    <cellStyle name="Normal 4 4 4 4" xfId="944"/>
    <cellStyle name="Normal 4 4 5" xfId="351"/>
    <cellStyle name="Normal 4 4 6" xfId="568"/>
    <cellStyle name="Normal 4 4 7" xfId="939"/>
    <cellStyle name="Normal 4 5" xfId="62"/>
    <cellStyle name="Normal 4 5 2" xfId="146"/>
    <cellStyle name="Normal 4 5 2 2" xfId="268"/>
    <cellStyle name="Normal 4 5 2 2 2" xfId="501"/>
    <cellStyle name="Normal 4 5 2 2 3" xfId="718"/>
    <cellStyle name="Normal 4 5 2 2 4" xfId="947"/>
    <cellStyle name="Normal 4 5 2 3" xfId="269"/>
    <cellStyle name="Normal 4 5 2 3 2" xfId="502"/>
    <cellStyle name="Normal 4 5 2 3 3" xfId="719"/>
    <cellStyle name="Normal 4 5 2 3 4" xfId="948"/>
    <cellStyle name="Normal 4 5 2 4" xfId="386"/>
    <cellStyle name="Normal 4 5 2 5" xfId="603"/>
    <cellStyle name="Normal 4 5 2 6" xfId="946"/>
    <cellStyle name="Normal 4 5 3" xfId="270"/>
    <cellStyle name="Normal 4 5 3 2" xfId="503"/>
    <cellStyle name="Normal 4 5 3 3" xfId="720"/>
    <cellStyle name="Normal 4 5 3 4" xfId="949"/>
    <cellStyle name="Normal 4 5 4" xfId="271"/>
    <cellStyle name="Normal 4 5 4 2" xfId="504"/>
    <cellStyle name="Normal 4 5 4 3" xfId="721"/>
    <cellStyle name="Normal 4 5 4 4" xfId="950"/>
    <cellStyle name="Normal 4 5 5" xfId="352"/>
    <cellStyle name="Normal 4 5 6" xfId="569"/>
    <cellStyle name="Normal 4 5 7" xfId="945"/>
    <cellStyle name="Normal 4 6" xfId="316"/>
    <cellStyle name="Normal 5" xfId="63"/>
    <cellStyle name="Normal 5 2" xfId="64"/>
    <cellStyle name="Normal 5 2 2" xfId="65"/>
    <cellStyle name="Normal 5 3" xfId="777"/>
    <cellStyle name="Normal 6" xfId="66"/>
    <cellStyle name="Normal 6 2" xfId="67"/>
    <cellStyle name="Normal 6 2 2" xfId="147"/>
    <cellStyle name="Normal 6 2 2 2" xfId="272"/>
    <cellStyle name="Normal 6 2 2 2 2" xfId="505"/>
    <cellStyle name="Normal 6 2 2 2 3" xfId="722"/>
    <cellStyle name="Normal 6 2 2 2 4" xfId="957"/>
    <cellStyle name="Normal 6 2 2 3" xfId="273"/>
    <cellStyle name="Normal 6 2 2 3 2" xfId="506"/>
    <cellStyle name="Normal 6 2 2 3 3" xfId="723"/>
    <cellStyle name="Normal 6 2 2 3 4" xfId="958"/>
    <cellStyle name="Normal 6 2 2 4" xfId="387"/>
    <cellStyle name="Normal 6 2 2 5" xfId="604"/>
    <cellStyle name="Normal 6 2 2 6" xfId="956"/>
    <cellStyle name="Normal 6 2 3" xfId="274"/>
    <cellStyle name="Normal 6 2 3 2" xfId="507"/>
    <cellStyle name="Normal 6 2 3 3" xfId="724"/>
    <cellStyle name="Normal 6 2 3 4" xfId="959"/>
    <cellStyle name="Normal 6 2 4" xfId="275"/>
    <cellStyle name="Normal 6 2 4 2" xfId="508"/>
    <cellStyle name="Normal 6 2 4 3" xfId="725"/>
    <cellStyle name="Normal 6 2 4 4" xfId="960"/>
    <cellStyle name="Normal 6 2 5" xfId="353"/>
    <cellStyle name="Normal 6 2 6" xfId="570"/>
    <cellStyle name="Normal 6 2 7" xfId="955"/>
    <cellStyle name="Normal 7" xfId="68"/>
    <cellStyle name="Normal 7 2" xfId="69"/>
    <cellStyle name="Normal 8" xfId="70"/>
    <cellStyle name="Normal 8 2" xfId="71"/>
    <cellStyle name="Normal 8 2 2" xfId="773"/>
    <cellStyle name="Normal 8 2 3" xfId="767"/>
    <cellStyle name="Normal 8 3" xfId="769"/>
    <cellStyle name="Normal 8 4" xfId="772"/>
    <cellStyle name="Normal 8 5" xfId="762"/>
    <cellStyle name="Normal 9" xfId="72"/>
    <cellStyle name="Normal 9 2" xfId="148"/>
    <cellStyle name="Normal 9 2 2" xfId="276"/>
    <cellStyle name="Normal 9 2 2 2" xfId="509"/>
    <cellStyle name="Normal 9 2 2 3" xfId="726"/>
    <cellStyle name="Normal 9 2 2 4" xfId="966"/>
    <cellStyle name="Normal 9 2 3" xfId="277"/>
    <cellStyle name="Normal 9 2 3 2" xfId="510"/>
    <cellStyle name="Normal 9 2 3 3" xfId="727"/>
    <cellStyle name="Normal 9 2 3 4" xfId="967"/>
    <cellStyle name="Normal 9 2 4" xfId="388"/>
    <cellStyle name="Normal 9 2 5" xfId="605"/>
    <cellStyle name="Normal 9 2 6" xfId="965"/>
    <cellStyle name="Normal 9 3" xfId="278"/>
    <cellStyle name="Normal 9 3 2" xfId="511"/>
    <cellStyle name="Normal 9 3 3" xfId="728"/>
    <cellStyle name="Normal 9 3 4" xfId="968"/>
    <cellStyle name="Normal 9 4" xfId="279"/>
    <cellStyle name="Normal 9 4 2" xfId="512"/>
    <cellStyle name="Normal 9 4 3" xfId="729"/>
    <cellStyle name="Normal 9 4 4" xfId="969"/>
    <cellStyle name="Normal 9 5" xfId="354"/>
    <cellStyle name="Normal 9 6" xfId="571"/>
    <cellStyle name="Normal 9 7" xfId="780"/>
    <cellStyle name="Normal 9 8" xfId="964"/>
    <cellStyle name="Normal_Tablica artikala i potreba" xfId="73"/>
    <cellStyle name="Normalno 10" xfId="783"/>
    <cellStyle name="Normalno 11" xfId="1022"/>
    <cellStyle name="Normalno 2" xfId="74"/>
    <cellStyle name="Normalno 2 2" xfId="75"/>
    <cellStyle name="Normalno 2 2 2" xfId="76"/>
    <cellStyle name="Normalno 2 2 2 2" xfId="112"/>
    <cellStyle name="Normalno 2 3" xfId="77"/>
    <cellStyle name="Normalno 2 3 2" xfId="113"/>
    <cellStyle name="Normalno 2 3 3" xfId="318"/>
    <cellStyle name="Normalno 2 4" xfId="101"/>
    <cellStyle name="Normalno 2 4 2" xfId="319"/>
    <cellStyle name="Normalno 2 5" xfId="98"/>
    <cellStyle name="Normalno 2 6" xfId="317"/>
    <cellStyle name="Normalno 2 6 2" xfId="539"/>
    <cellStyle name="Normalno 2 6 3" xfId="756"/>
    <cellStyle name="Normalno 2 6 4" xfId="1013"/>
    <cellStyle name="Normalno 2 7" xfId="765"/>
    <cellStyle name="Normalno 3" xfId="78"/>
    <cellStyle name="Normalno 3 2" xfId="79"/>
    <cellStyle name="Normalno 3 2 2" xfId="149"/>
    <cellStyle name="Normalno 3 2 2 2" xfId="280"/>
    <cellStyle name="Normalno 3 2 2 2 2" xfId="513"/>
    <cellStyle name="Normalno 3 2 2 2 3" xfId="730"/>
    <cellStyle name="Normalno 3 2 2 2 4" xfId="978"/>
    <cellStyle name="Normalno 3 2 2 3" xfId="281"/>
    <cellStyle name="Normalno 3 2 2 3 2" xfId="514"/>
    <cellStyle name="Normalno 3 2 2 3 3" xfId="731"/>
    <cellStyle name="Normalno 3 2 2 3 4" xfId="979"/>
    <cellStyle name="Normalno 3 2 2 4" xfId="389"/>
    <cellStyle name="Normalno 3 2 2 5" xfId="606"/>
    <cellStyle name="Normalno 3 2 2 6" xfId="977"/>
    <cellStyle name="Normalno 3 2 3" xfId="282"/>
    <cellStyle name="Normalno 3 2 3 2" xfId="515"/>
    <cellStyle name="Normalno 3 2 3 3" xfId="732"/>
    <cellStyle name="Normalno 3 2 3 4" xfId="980"/>
    <cellStyle name="Normalno 3 2 4" xfId="283"/>
    <cellStyle name="Normalno 3 2 4 2" xfId="516"/>
    <cellStyle name="Normalno 3 2 4 3" xfId="733"/>
    <cellStyle name="Normalno 3 2 4 4" xfId="981"/>
    <cellStyle name="Normalno 3 2 5" xfId="320"/>
    <cellStyle name="Normalno 3 2 6" xfId="355"/>
    <cellStyle name="Normalno 3 2 7" xfId="572"/>
    <cellStyle name="Normalno 3 2 8" xfId="976"/>
    <cellStyle name="Normalno 3 3" xfId="80"/>
    <cellStyle name="Normalno 3 3 2" xfId="150"/>
    <cellStyle name="Normalno 3 3 2 2" xfId="284"/>
    <cellStyle name="Normalno 3 3 2 2 2" xfId="517"/>
    <cellStyle name="Normalno 3 3 2 2 3" xfId="734"/>
    <cellStyle name="Normalno 3 3 2 2 4" xfId="984"/>
    <cellStyle name="Normalno 3 3 2 3" xfId="285"/>
    <cellStyle name="Normalno 3 3 2 3 2" xfId="518"/>
    <cellStyle name="Normalno 3 3 2 3 3" xfId="735"/>
    <cellStyle name="Normalno 3 3 2 3 4" xfId="985"/>
    <cellStyle name="Normalno 3 3 2 4" xfId="390"/>
    <cellStyle name="Normalno 3 3 2 5" xfId="607"/>
    <cellStyle name="Normalno 3 3 2 6" xfId="983"/>
    <cellStyle name="Normalno 3 3 3" xfId="286"/>
    <cellStyle name="Normalno 3 3 3 2" xfId="519"/>
    <cellStyle name="Normalno 3 3 3 3" xfId="736"/>
    <cellStyle name="Normalno 3 3 3 4" xfId="986"/>
    <cellStyle name="Normalno 3 3 4" xfId="287"/>
    <cellStyle name="Normalno 3 3 4 2" xfId="520"/>
    <cellStyle name="Normalno 3 3 4 3" xfId="737"/>
    <cellStyle name="Normalno 3 3 4 4" xfId="987"/>
    <cellStyle name="Normalno 3 3 5" xfId="356"/>
    <cellStyle name="Normalno 3 3 6" xfId="573"/>
    <cellStyle name="Normalno 3 3 7" xfId="982"/>
    <cellStyle name="Normalno 4" xfId="81"/>
    <cellStyle name="Normalno 4 2" xfId="82"/>
    <cellStyle name="Normalno 4 3" xfId="151"/>
    <cellStyle name="Normalno 4 3 2" xfId="288"/>
    <cellStyle name="Normalno 4 3 2 2" xfId="521"/>
    <cellStyle name="Normalno 4 3 2 3" xfId="738"/>
    <cellStyle name="Normalno 4 3 2 4" xfId="990"/>
    <cellStyle name="Normalno 4 3 3" xfId="289"/>
    <cellStyle name="Normalno 4 3 3 2" xfId="522"/>
    <cellStyle name="Normalno 4 3 3 3" xfId="739"/>
    <cellStyle name="Normalno 4 3 3 4" xfId="991"/>
    <cellStyle name="Normalno 4 3 4" xfId="391"/>
    <cellStyle name="Normalno 4 3 5" xfId="608"/>
    <cellStyle name="Normalno 4 3 6" xfId="989"/>
    <cellStyle name="Normalno 4 4" xfId="290"/>
    <cellStyle name="Normalno 4 4 2" xfId="523"/>
    <cellStyle name="Normalno 4 4 3" xfId="740"/>
    <cellStyle name="Normalno 4 4 4" xfId="992"/>
    <cellStyle name="Normalno 4 5" xfId="291"/>
    <cellStyle name="Normalno 4 5 2" xfId="524"/>
    <cellStyle name="Normalno 4 5 3" xfId="741"/>
    <cellStyle name="Normalno 4 5 4" xfId="993"/>
    <cellStyle name="Normalno 4 6" xfId="326"/>
    <cellStyle name="Normalno 4 6 2" xfId="541"/>
    <cellStyle name="Normalno 4 6 3" xfId="758"/>
    <cellStyle name="Normalno 4 6 4" xfId="1014"/>
    <cellStyle name="Normalno 4 7" xfId="357"/>
    <cellStyle name="Normalno 4 8" xfId="574"/>
    <cellStyle name="Normalno 4 9" xfId="988"/>
    <cellStyle name="Normalno 5" xfId="83"/>
    <cellStyle name="Normalno 5 2" xfId="152"/>
    <cellStyle name="Normalno 5 2 2" xfId="292"/>
    <cellStyle name="Normalno 5 2 2 2" xfId="525"/>
    <cellStyle name="Normalno 5 2 2 3" xfId="742"/>
    <cellStyle name="Normalno 5 2 2 4" xfId="996"/>
    <cellStyle name="Normalno 5 2 3" xfId="293"/>
    <cellStyle name="Normalno 5 2 3 2" xfId="526"/>
    <cellStyle name="Normalno 5 2 3 3" xfId="743"/>
    <cellStyle name="Normalno 5 2 3 4" xfId="997"/>
    <cellStyle name="Normalno 5 2 4" xfId="392"/>
    <cellStyle name="Normalno 5 2 5" xfId="609"/>
    <cellStyle name="Normalno 5 2 6" xfId="995"/>
    <cellStyle name="Normalno 5 3" xfId="294"/>
    <cellStyle name="Normalno 5 3 2" xfId="527"/>
    <cellStyle name="Normalno 5 3 3" xfId="744"/>
    <cellStyle name="Normalno 5 3 4" xfId="998"/>
    <cellStyle name="Normalno 5 4" xfId="295"/>
    <cellStyle name="Normalno 5 4 2" xfId="528"/>
    <cellStyle name="Normalno 5 4 3" xfId="745"/>
    <cellStyle name="Normalno 5 4 4" xfId="999"/>
    <cellStyle name="Normalno 5 5" xfId="321"/>
    <cellStyle name="Normalno 5 6" xfId="358"/>
    <cellStyle name="Normalno 5 7" xfId="575"/>
    <cellStyle name="Normalno 5 8" xfId="994"/>
    <cellStyle name="Normalno 6" xfId="296"/>
    <cellStyle name="Normalno 7" xfId="305"/>
    <cellStyle name="Normalno 7 2" xfId="537"/>
    <cellStyle name="Normalno 7 3" xfId="754"/>
    <cellStyle name="Normalno 7 4" xfId="1015"/>
    <cellStyle name="Normalno 8" xfId="322"/>
    <cellStyle name="Normalno 8 2" xfId="540"/>
    <cellStyle name="Normalno 8 3" xfId="757"/>
    <cellStyle name="Normalno 8 4" xfId="1016"/>
    <cellStyle name="Normalno 9" xfId="761"/>
    <cellStyle name="Note 2" xfId="84"/>
    <cellStyle name="Obično 2" xfId="85"/>
    <cellStyle name="Obično 2 2" xfId="86"/>
    <cellStyle name="Obično 5" xfId="87"/>
    <cellStyle name="Obično 5 2" xfId="1020"/>
    <cellStyle name="Obično 9" xfId="88"/>
    <cellStyle name="Obično_II.-III.-IV. GRUPA Troškovnik koljeno-rame-kuk-stopalo  s cijenama" xfId="89"/>
    <cellStyle name="Obično_KBSD Troskovnik_ obrazac1" xfId="90"/>
    <cellStyle name="Percent" xfId="156" builtinId="5"/>
    <cellStyle name="Percent 2" xfId="91"/>
    <cellStyle name="Percent 2 2" xfId="92"/>
    <cellStyle name="Percent 2 3" xfId="161"/>
    <cellStyle name="Percent 3" xfId="93"/>
    <cellStyle name="Postotak 2" xfId="323"/>
    <cellStyle name="Postotak 2 2" xfId="327"/>
    <cellStyle name="Postotak 2 2 2" xfId="542"/>
    <cellStyle name="Postotak 2 2 3" xfId="759"/>
    <cellStyle name="Postotak 2 2 4" xfId="1017"/>
    <cellStyle name="Postotak 3" xfId="324"/>
    <cellStyle name="Postotak 4" xfId="306"/>
    <cellStyle name="Postotak 4 2" xfId="538"/>
    <cellStyle name="Postotak 4 3" xfId="755"/>
    <cellStyle name="Postotak 4 4" xfId="1018"/>
    <cellStyle name="Postotak 5" xfId="782"/>
    <cellStyle name="Postotak 6" xfId="1023"/>
    <cellStyle name="TableStyleLight1" xfId="94"/>
    <cellStyle name="Unos 2" xfId="1021"/>
    <cellStyle name="Zarez 2" xfId="95"/>
    <cellStyle name="Zarez 2 10" xfId="576"/>
    <cellStyle name="Zarez 2 11" xfId="1000"/>
    <cellStyle name="Zarez 2 2" xfId="114"/>
    <cellStyle name="Zarez 2 2 2" xfId="154"/>
    <cellStyle name="Zarez 2 2 2 2" xfId="297"/>
    <cellStyle name="Zarez 2 2 2 2 2" xfId="529"/>
    <cellStyle name="Zarez 2 2 2 2 3" xfId="746"/>
    <cellStyle name="Zarez 2 2 2 2 4" xfId="1003"/>
    <cellStyle name="Zarez 2 2 2 3" xfId="298"/>
    <cellStyle name="Zarez 2 2 2 3 2" xfId="530"/>
    <cellStyle name="Zarez 2 2 2 3 3" xfId="747"/>
    <cellStyle name="Zarez 2 2 2 3 4" xfId="1004"/>
    <cellStyle name="Zarez 2 2 2 4" xfId="394"/>
    <cellStyle name="Zarez 2 2 2 5" xfId="611"/>
    <cellStyle name="Zarez 2 2 2 6" xfId="1002"/>
    <cellStyle name="Zarez 2 2 3" xfId="299"/>
    <cellStyle name="Zarez 2 2 3 2" xfId="531"/>
    <cellStyle name="Zarez 2 2 3 3" xfId="748"/>
    <cellStyle name="Zarez 2 2 3 4" xfId="1005"/>
    <cellStyle name="Zarez 2 2 4" xfId="300"/>
    <cellStyle name="Zarez 2 2 4 2" xfId="532"/>
    <cellStyle name="Zarez 2 2 4 3" xfId="749"/>
    <cellStyle name="Zarez 2 2 4 4" xfId="1006"/>
    <cellStyle name="Zarez 2 2 5" xfId="361"/>
    <cellStyle name="Zarez 2 2 6" xfId="578"/>
    <cellStyle name="Zarez 2 2 7" xfId="1001"/>
    <cellStyle name="Zarez 2 3" xfId="153"/>
    <cellStyle name="Zarez 2 3 2" xfId="301"/>
    <cellStyle name="Zarez 2 3 2 2" xfId="533"/>
    <cellStyle name="Zarez 2 3 2 3" xfId="750"/>
    <cellStyle name="Zarez 2 3 2 4" xfId="1008"/>
    <cellStyle name="Zarez 2 3 3" xfId="302"/>
    <cellStyle name="Zarez 2 3 3 2" xfId="534"/>
    <cellStyle name="Zarez 2 3 3 3" xfId="751"/>
    <cellStyle name="Zarez 2 3 3 4" xfId="1009"/>
    <cellStyle name="Zarez 2 3 4" xfId="393"/>
    <cellStyle name="Zarez 2 3 5" xfId="610"/>
    <cellStyle name="Zarez 2 3 6" xfId="1007"/>
    <cellStyle name="Zarez 2 4" xfId="303"/>
    <cellStyle name="Zarez 2 4 2" xfId="535"/>
    <cellStyle name="Zarez 2 4 3" xfId="752"/>
    <cellStyle name="Zarez 2 4 4" xfId="1010"/>
    <cellStyle name="Zarez 2 5" xfId="304"/>
    <cellStyle name="Zarez 2 5 2" xfId="536"/>
    <cellStyle name="Zarez 2 5 3" xfId="753"/>
    <cellStyle name="Zarez 2 5 4" xfId="1011"/>
    <cellStyle name="Zarez 2 6" xfId="325"/>
    <cellStyle name="Zarez 2 7" xfId="328"/>
    <cellStyle name="Zarez 2 7 2" xfId="543"/>
    <cellStyle name="Zarez 2 7 3" xfId="760"/>
    <cellStyle name="Zarez 2 7 4" xfId="1019"/>
    <cellStyle name="Zarez 2 8" xfId="359"/>
    <cellStyle name="Zarez 2 9" xfId="544"/>
    <cellStyle name="Zarez 3" xfId="115"/>
    <cellStyle name="Zarez 3 2" xfId="155"/>
    <cellStyle name="Zarez 3 3" xfId="771"/>
    <cellStyle name="常规 2" xfId="96"/>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3F3FF"/>
      <color rgb="FFE5E5FF"/>
      <color rgb="FFCC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0"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drawing1.xml><?xml version="1.0" encoding="utf-8"?>
<xdr:wsDr xmlns:xdr="http://schemas.openxmlformats.org/drawingml/2006/spreadsheetDrawing" xmlns:a="http://schemas.openxmlformats.org/drawingml/2006/main">
  <xdr:twoCellAnchor editAs="oneCell">
    <xdr:from>
      <xdr:col>1</xdr:col>
      <xdr:colOff>1476375</xdr:colOff>
      <xdr:row>65</xdr:row>
      <xdr:rowOff>0</xdr:rowOff>
    </xdr:from>
    <xdr:to>
      <xdr:col>1</xdr:col>
      <xdr:colOff>1661106</xdr:colOff>
      <xdr:row>66</xdr:row>
      <xdr:rowOff>97873</xdr:rowOff>
    </xdr:to>
    <xdr:sp macro="" textlink="">
      <xdr:nvSpPr>
        <xdr:cNvPr id="2" name="TextBox 1">
          <a:extLst>
            <a:ext uri="{FF2B5EF4-FFF2-40B4-BE49-F238E27FC236}">
              <a16:creationId xmlns="" xmlns:a16="http://schemas.microsoft.com/office/drawing/2014/main" xmlns:lc="http://schemas.openxmlformats.org/drawingml/2006/lockedCanvas" id="{19C5F817-26DA-400D-B9B0-B91E2898991A}"/>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3" name="TextBox 1">
          <a:extLst>
            <a:ext uri="{FF2B5EF4-FFF2-40B4-BE49-F238E27FC236}">
              <a16:creationId xmlns="" xmlns:a16="http://schemas.microsoft.com/office/drawing/2014/main" xmlns:lc="http://schemas.openxmlformats.org/drawingml/2006/lockedCanvas" id="{B505D556-6591-4E96-96F5-FF87DC895965}"/>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4" name="TextBox 1">
          <a:extLst>
            <a:ext uri="{FF2B5EF4-FFF2-40B4-BE49-F238E27FC236}">
              <a16:creationId xmlns="" xmlns:a16="http://schemas.microsoft.com/office/drawing/2014/main" xmlns:lc="http://schemas.openxmlformats.org/drawingml/2006/lockedCanvas" id="{D0F7D46A-B6FA-4BFB-B8EB-1AAAE5329340}"/>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5" name="TextBox 1">
          <a:extLst>
            <a:ext uri="{FF2B5EF4-FFF2-40B4-BE49-F238E27FC236}">
              <a16:creationId xmlns="" xmlns:a16="http://schemas.microsoft.com/office/drawing/2014/main" xmlns:lc="http://schemas.openxmlformats.org/drawingml/2006/lockedCanvas" id="{CCB231F8-CF8B-4B93-B131-F4BAA53D749C}"/>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6" name="TextBox 1">
          <a:extLst>
            <a:ext uri="{FF2B5EF4-FFF2-40B4-BE49-F238E27FC236}">
              <a16:creationId xmlns="" xmlns:a16="http://schemas.microsoft.com/office/drawing/2014/main" xmlns:lc="http://schemas.openxmlformats.org/drawingml/2006/lockedCanvas" id="{C7278ED2-B0F3-45C7-B5C4-0BF560D73BBF}"/>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7" name="TextBox 2">
          <a:extLst>
            <a:ext uri="{FF2B5EF4-FFF2-40B4-BE49-F238E27FC236}">
              <a16:creationId xmlns="" xmlns:a16="http://schemas.microsoft.com/office/drawing/2014/main" xmlns:lc="http://schemas.openxmlformats.org/drawingml/2006/lockedCanvas" id="{65876D78-17EF-4DB8-BFFB-A958E5A79278}"/>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8" name="TextBox 3">
          <a:extLst>
            <a:ext uri="{FF2B5EF4-FFF2-40B4-BE49-F238E27FC236}">
              <a16:creationId xmlns="" xmlns:a16="http://schemas.microsoft.com/office/drawing/2014/main" xmlns:lc="http://schemas.openxmlformats.org/drawingml/2006/lockedCanvas" id="{A1A127A6-EFF2-4AE0-858F-2908B8E0003C}"/>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9" name="TextBox 4">
          <a:extLst>
            <a:ext uri="{FF2B5EF4-FFF2-40B4-BE49-F238E27FC236}">
              <a16:creationId xmlns="" xmlns:a16="http://schemas.microsoft.com/office/drawing/2014/main" xmlns:lc="http://schemas.openxmlformats.org/drawingml/2006/lockedCanvas" id="{E6D73133-1372-430A-A502-79CB2279CE84}"/>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10" name="TextBox 9">
          <a:extLst>
            <a:ext uri="{FF2B5EF4-FFF2-40B4-BE49-F238E27FC236}">
              <a16:creationId xmlns="" xmlns:a16="http://schemas.microsoft.com/office/drawing/2014/main" xmlns:lc="http://schemas.openxmlformats.org/drawingml/2006/lockedCanvas" id="{B0650B36-C92D-416A-A2B9-E31310D47F18}"/>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11" name="TextBox 1">
          <a:extLst>
            <a:ext uri="{FF2B5EF4-FFF2-40B4-BE49-F238E27FC236}">
              <a16:creationId xmlns="" xmlns:a16="http://schemas.microsoft.com/office/drawing/2014/main" xmlns:lc="http://schemas.openxmlformats.org/drawingml/2006/lockedCanvas" id="{70ABFDC5-4695-46EC-8037-BD86C2CDD38C}"/>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12" name="TextBox 1">
          <a:extLst>
            <a:ext uri="{FF2B5EF4-FFF2-40B4-BE49-F238E27FC236}">
              <a16:creationId xmlns="" xmlns:a16="http://schemas.microsoft.com/office/drawing/2014/main" xmlns:lc="http://schemas.openxmlformats.org/drawingml/2006/lockedCanvas" id="{A8B718E9-0280-4BBD-B66D-F593A73FE23E}"/>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13" name="TextBox 1">
          <a:extLst>
            <a:ext uri="{FF2B5EF4-FFF2-40B4-BE49-F238E27FC236}">
              <a16:creationId xmlns="" xmlns:a16="http://schemas.microsoft.com/office/drawing/2014/main" xmlns:lc="http://schemas.openxmlformats.org/drawingml/2006/lockedCanvas" id="{6FD37B27-A01B-42F2-A76E-13ECECE576F5}"/>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14" name="TextBox 1">
          <a:extLst>
            <a:ext uri="{FF2B5EF4-FFF2-40B4-BE49-F238E27FC236}">
              <a16:creationId xmlns="" xmlns:a16="http://schemas.microsoft.com/office/drawing/2014/main" xmlns:lc="http://schemas.openxmlformats.org/drawingml/2006/lockedCanvas" id="{00F8C1EB-1A25-45BB-A02A-34C469998F2D}"/>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15" name="TextBox 2">
          <a:extLst>
            <a:ext uri="{FF2B5EF4-FFF2-40B4-BE49-F238E27FC236}">
              <a16:creationId xmlns="" xmlns:a16="http://schemas.microsoft.com/office/drawing/2014/main" xmlns:lc="http://schemas.openxmlformats.org/drawingml/2006/lockedCanvas" id="{5EDAD1D5-9AC8-4E98-BA1B-B4B9BA339F17}"/>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16" name="TextBox 3">
          <a:extLst>
            <a:ext uri="{FF2B5EF4-FFF2-40B4-BE49-F238E27FC236}">
              <a16:creationId xmlns="" xmlns:a16="http://schemas.microsoft.com/office/drawing/2014/main" xmlns:lc="http://schemas.openxmlformats.org/drawingml/2006/lockedCanvas" id="{10593EB3-ECFB-4A90-B2BD-C5F9F06F7B0F}"/>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17" name="TextBox 4">
          <a:extLst>
            <a:ext uri="{FF2B5EF4-FFF2-40B4-BE49-F238E27FC236}">
              <a16:creationId xmlns="" xmlns:a16="http://schemas.microsoft.com/office/drawing/2014/main" xmlns:lc="http://schemas.openxmlformats.org/drawingml/2006/lockedCanvas" id="{C70C8460-4F2A-4684-81C8-1D7FA23A992A}"/>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18" name="TextBox 1">
          <a:extLst>
            <a:ext uri="{FF2B5EF4-FFF2-40B4-BE49-F238E27FC236}">
              <a16:creationId xmlns="" xmlns:a16="http://schemas.microsoft.com/office/drawing/2014/main" xmlns:lc="http://schemas.openxmlformats.org/drawingml/2006/lockedCanvas" id="{778BA5E0-690D-4B05-AB2A-ADEB7B914745}"/>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19" name="TextBox 18">
          <a:extLst>
            <a:ext uri="{FF2B5EF4-FFF2-40B4-BE49-F238E27FC236}">
              <a16:creationId xmlns="" xmlns:a16="http://schemas.microsoft.com/office/drawing/2014/main" xmlns:lc="http://schemas.openxmlformats.org/drawingml/2006/lockedCanvas" id="{E18FE6BF-0582-4030-9686-099A38C16852}"/>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20" name="TextBox 1">
          <a:extLst>
            <a:ext uri="{FF2B5EF4-FFF2-40B4-BE49-F238E27FC236}">
              <a16:creationId xmlns="" xmlns:a16="http://schemas.microsoft.com/office/drawing/2014/main" xmlns:lc="http://schemas.openxmlformats.org/drawingml/2006/lockedCanvas" id="{9B7CE5EC-1128-435A-A105-C292D5018948}"/>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21" name="TextBox 1">
          <a:extLst>
            <a:ext uri="{FF2B5EF4-FFF2-40B4-BE49-F238E27FC236}">
              <a16:creationId xmlns="" xmlns:a16="http://schemas.microsoft.com/office/drawing/2014/main" xmlns:lc="http://schemas.openxmlformats.org/drawingml/2006/lockedCanvas" id="{CD62E356-4AB3-4B3B-9962-994E53755313}"/>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22" name="TextBox 1">
          <a:extLst>
            <a:ext uri="{FF2B5EF4-FFF2-40B4-BE49-F238E27FC236}">
              <a16:creationId xmlns="" xmlns:a16="http://schemas.microsoft.com/office/drawing/2014/main" xmlns:lc="http://schemas.openxmlformats.org/drawingml/2006/lockedCanvas" id="{D3EEF4AE-63A7-4EE5-B8A1-2D5B8CCD1F00}"/>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23" name="TextBox 22">
          <a:extLst>
            <a:ext uri="{FF2B5EF4-FFF2-40B4-BE49-F238E27FC236}">
              <a16:creationId xmlns="" xmlns:a16="http://schemas.microsoft.com/office/drawing/2014/main" xmlns:lc="http://schemas.openxmlformats.org/drawingml/2006/lockedCanvas" id="{1B0A75CD-BEA9-497D-A66D-832181DF7521}"/>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24" name="TextBox 1">
          <a:extLst>
            <a:ext uri="{FF2B5EF4-FFF2-40B4-BE49-F238E27FC236}">
              <a16:creationId xmlns="" xmlns:a16="http://schemas.microsoft.com/office/drawing/2014/main" xmlns:lc="http://schemas.openxmlformats.org/drawingml/2006/lockedCanvas" id="{1BB42B69-8463-4D77-BE07-80FB912C63EA}"/>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twoCellAnchor editAs="oneCell">
    <xdr:from>
      <xdr:col>1</xdr:col>
      <xdr:colOff>1476375</xdr:colOff>
      <xdr:row>65</xdr:row>
      <xdr:rowOff>0</xdr:rowOff>
    </xdr:from>
    <xdr:to>
      <xdr:col>1</xdr:col>
      <xdr:colOff>1661106</xdr:colOff>
      <xdr:row>66</xdr:row>
      <xdr:rowOff>97873</xdr:rowOff>
    </xdr:to>
    <xdr:sp macro="" textlink="">
      <xdr:nvSpPr>
        <xdr:cNvPr id="25" name="TextBox 1">
          <a:extLst>
            <a:ext uri="{FF2B5EF4-FFF2-40B4-BE49-F238E27FC236}">
              <a16:creationId xmlns="" xmlns:a16="http://schemas.microsoft.com/office/drawing/2014/main" xmlns:lc="http://schemas.openxmlformats.org/drawingml/2006/lockedCanvas" id="{161A71B1-1ABC-4CEC-92DE-F28A835CB4E3}"/>
            </a:ext>
          </a:extLst>
        </xdr:cNvPr>
        <xdr:cNvSpPr txBox="1"/>
      </xdr:nvSpPr>
      <xdr:spPr>
        <a:xfrm>
          <a:off x="1865363"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sheetPr codeName="List1">
    <tabColor rgb="FFFFFF00"/>
    <pageSetUpPr fitToPage="1"/>
  </sheetPr>
  <dimension ref="A1:EK77"/>
  <sheetViews>
    <sheetView showZeros="0" topLeftCell="A16" zoomScale="80" zoomScaleNormal="80" workbookViewId="0">
      <selection activeCell="B46" sqref="B46"/>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21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3131</v>
      </c>
      <c r="B13" s="1129"/>
      <c r="C13" s="688"/>
      <c r="D13" s="720"/>
      <c r="E13" s="720"/>
      <c r="F13" s="721"/>
      <c r="G13" s="721"/>
      <c r="H13" s="719"/>
      <c r="I13" s="722"/>
      <c r="J13" s="723"/>
      <c r="K13" s="724">
        <f>E13*I13</f>
        <v>0</v>
      </c>
      <c r="L13" s="55"/>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41" ht="56.25" customHeight="1">
      <c r="A14" s="624"/>
      <c r="B14" s="625" t="s">
        <v>3115</v>
      </c>
      <c r="C14" s="626"/>
      <c r="D14" s="627"/>
      <c r="E14" s="627"/>
      <c r="F14" s="624"/>
      <c r="G14" s="624"/>
      <c r="H14" s="628"/>
      <c r="I14" s="629"/>
      <c r="J14" s="670"/>
      <c r="K14" s="630">
        <f t="shared" ref="K14:K47"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1.75" customHeight="1">
      <c r="A15" s="573" t="s">
        <v>0</v>
      </c>
      <c r="B15" s="652" t="s">
        <v>40</v>
      </c>
      <c r="C15" s="571" t="s">
        <v>2539</v>
      </c>
      <c r="D15" s="572"/>
      <c r="E15" s="572"/>
      <c r="F15" s="573"/>
      <c r="G15" s="573"/>
      <c r="H15" s="571"/>
      <c r="I15" s="574"/>
      <c r="J15" s="575"/>
      <c r="K15" s="576">
        <f t="shared" si="0"/>
        <v>0</v>
      </c>
      <c r="L15" s="55"/>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row>
    <row r="16" spans="1:141" ht="20.100000000000001" customHeight="1">
      <c r="A16" s="1133"/>
      <c r="B16" s="633" t="s">
        <v>1</v>
      </c>
      <c r="C16" s="628"/>
      <c r="D16" s="627"/>
      <c r="E16" s="627"/>
      <c r="F16" s="624"/>
      <c r="G16" s="624"/>
      <c r="H16" s="628"/>
      <c r="I16" s="629"/>
      <c r="J16" s="670"/>
      <c r="K16" s="630">
        <f t="shared" si="0"/>
        <v>0</v>
      </c>
      <c r="L16" s="55"/>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row>
    <row r="17" spans="1:134" ht="30.75" customHeight="1">
      <c r="A17" s="1134"/>
      <c r="B17" s="633" t="s">
        <v>2303</v>
      </c>
      <c r="C17" s="628"/>
      <c r="D17" s="627"/>
      <c r="E17" s="627"/>
      <c r="F17" s="624"/>
      <c r="G17" s="624"/>
      <c r="H17" s="628"/>
      <c r="I17" s="629"/>
      <c r="J17" s="670"/>
      <c r="K17" s="630">
        <f t="shared" si="0"/>
        <v>0</v>
      </c>
      <c r="L17" s="55"/>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row>
    <row r="18" spans="1:134" ht="18" customHeight="1">
      <c r="A18" s="1134"/>
      <c r="B18" s="441" t="s">
        <v>3558</v>
      </c>
      <c r="C18" s="628"/>
      <c r="D18" s="627"/>
      <c r="E18" s="627"/>
      <c r="F18" s="624"/>
      <c r="G18" s="624"/>
      <c r="H18" s="628"/>
      <c r="I18" s="629"/>
      <c r="J18" s="670"/>
      <c r="K18" s="630">
        <f t="shared" si="0"/>
        <v>0</v>
      </c>
      <c r="L18" s="55"/>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row>
    <row r="19" spans="1:134" ht="18" customHeight="1">
      <c r="A19" s="1135"/>
      <c r="B19" s="633" t="s">
        <v>2</v>
      </c>
      <c r="C19" s="628"/>
      <c r="D19" s="627"/>
      <c r="E19" s="627"/>
      <c r="F19" s="624"/>
      <c r="G19" s="624"/>
      <c r="H19" s="628"/>
      <c r="I19" s="629"/>
      <c r="J19" s="670"/>
      <c r="K19" s="630">
        <f t="shared" si="0"/>
        <v>0</v>
      </c>
    </row>
    <row r="20" spans="1:134" ht="18" customHeight="1">
      <c r="A20" s="573" t="s">
        <v>3</v>
      </c>
      <c r="B20" s="652" t="s">
        <v>4</v>
      </c>
      <c r="C20" s="571" t="s">
        <v>2539</v>
      </c>
      <c r="D20" s="572"/>
      <c r="E20" s="572"/>
      <c r="F20" s="573"/>
      <c r="G20" s="573"/>
      <c r="H20" s="571"/>
      <c r="I20" s="574"/>
      <c r="J20" s="575"/>
      <c r="K20" s="576">
        <f t="shared" si="0"/>
        <v>0</v>
      </c>
    </row>
    <row r="21" spans="1:134" ht="27.95" customHeight="1">
      <c r="A21" s="1133"/>
      <c r="B21" s="633" t="s">
        <v>3116</v>
      </c>
      <c r="C21" s="628"/>
      <c r="D21" s="627"/>
      <c r="E21" s="627"/>
      <c r="F21" s="624"/>
      <c r="G21" s="624"/>
      <c r="H21" s="628"/>
      <c r="I21" s="629"/>
      <c r="J21" s="670"/>
      <c r="K21" s="630">
        <f t="shared" si="0"/>
        <v>0</v>
      </c>
    </row>
    <row r="22" spans="1:134" ht="18" customHeight="1">
      <c r="A22" s="1134"/>
      <c r="B22" s="633" t="s">
        <v>5</v>
      </c>
      <c r="C22" s="628"/>
      <c r="D22" s="627"/>
      <c r="E22" s="627"/>
      <c r="F22" s="624"/>
      <c r="G22" s="624"/>
      <c r="H22" s="628"/>
      <c r="I22" s="629"/>
      <c r="J22" s="670"/>
      <c r="K22" s="630">
        <f t="shared" si="0"/>
        <v>0</v>
      </c>
    </row>
    <row r="23" spans="1:134" ht="18" customHeight="1">
      <c r="A23" s="1135"/>
      <c r="B23" s="633" t="s">
        <v>6</v>
      </c>
      <c r="C23" s="628"/>
      <c r="D23" s="627"/>
      <c r="E23" s="627"/>
      <c r="F23" s="624"/>
      <c r="G23" s="624"/>
      <c r="H23" s="628"/>
      <c r="I23" s="629"/>
      <c r="J23" s="670"/>
      <c r="K23" s="630">
        <f t="shared" si="0"/>
        <v>0</v>
      </c>
    </row>
    <row r="24" spans="1:134" ht="18" customHeight="1">
      <c r="A24" s="573" t="s">
        <v>7</v>
      </c>
      <c r="B24" s="308" t="s">
        <v>8</v>
      </c>
      <c r="C24" s="571" t="s">
        <v>2539</v>
      </c>
      <c r="D24" s="572"/>
      <c r="E24" s="572"/>
      <c r="F24" s="573"/>
      <c r="G24" s="573"/>
      <c r="H24" s="571"/>
      <c r="I24" s="574"/>
      <c r="J24" s="575"/>
      <c r="K24" s="576">
        <f t="shared" si="0"/>
        <v>0</v>
      </c>
    </row>
    <row r="25" spans="1:134" ht="18" customHeight="1">
      <c r="A25" s="1133"/>
      <c r="B25" s="633" t="s">
        <v>26</v>
      </c>
      <c r="C25" s="628"/>
      <c r="D25" s="627"/>
      <c r="E25" s="627"/>
      <c r="F25" s="624"/>
      <c r="G25" s="624"/>
      <c r="H25" s="628"/>
      <c r="I25" s="629"/>
      <c r="J25" s="670"/>
      <c r="K25" s="630">
        <f t="shared" si="0"/>
        <v>0</v>
      </c>
    </row>
    <row r="26" spans="1:134" ht="18" customHeight="1">
      <c r="A26" s="1135"/>
      <c r="B26" s="441" t="s">
        <v>3555</v>
      </c>
      <c r="C26" s="628"/>
      <c r="D26" s="627"/>
      <c r="E26" s="627"/>
      <c r="F26" s="624"/>
      <c r="G26" s="624"/>
      <c r="H26" s="628"/>
      <c r="I26" s="629"/>
      <c r="J26" s="670"/>
      <c r="K26" s="630">
        <f t="shared" si="0"/>
        <v>0</v>
      </c>
    </row>
    <row r="27" spans="1:134" ht="18" customHeight="1">
      <c r="A27" s="573" t="s">
        <v>9</v>
      </c>
      <c r="B27" s="652" t="s">
        <v>10</v>
      </c>
      <c r="C27" s="571" t="s">
        <v>2539</v>
      </c>
      <c r="D27" s="572"/>
      <c r="E27" s="572"/>
      <c r="F27" s="573"/>
      <c r="G27" s="573"/>
      <c r="H27" s="571"/>
      <c r="I27" s="574"/>
      <c r="J27" s="575"/>
      <c r="K27" s="576">
        <f t="shared" si="0"/>
        <v>0</v>
      </c>
    </row>
    <row r="28" spans="1:134" ht="18" customHeight="1">
      <c r="A28" s="1133"/>
      <c r="B28" s="633" t="s">
        <v>3554</v>
      </c>
      <c r="C28" s="628"/>
      <c r="D28" s="627"/>
      <c r="E28" s="627"/>
      <c r="F28" s="624"/>
      <c r="G28" s="624"/>
      <c r="H28" s="628"/>
      <c r="I28" s="629"/>
      <c r="J28" s="670"/>
      <c r="K28" s="630">
        <f t="shared" si="0"/>
        <v>0</v>
      </c>
    </row>
    <row r="29" spans="1:134" ht="18" customHeight="1">
      <c r="A29" s="1134"/>
      <c r="B29" s="633" t="s">
        <v>66</v>
      </c>
      <c r="C29" s="628"/>
      <c r="D29" s="627"/>
      <c r="E29" s="627"/>
      <c r="F29" s="624"/>
      <c r="G29" s="624"/>
      <c r="H29" s="628"/>
      <c r="I29" s="629"/>
      <c r="J29" s="670"/>
      <c r="K29" s="630">
        <f t="shared" si="0"/>
        <v>0</v>
      </c>
    </row>
    <row r="30" spans="1:134" ht="18" customHeight="1">
      <c r="A30" s="1134"/>
      <c r="B30" s="633" t="s">
        <v>309</v>
      </c>
      <c r="C30" s="628"/>
      <c r="D30" s="627"/>
      <c r="E30" s="627"/>
      <c r="F30" s="624"/>
      <c r="G30" s="624"/>
      <c r="H30" s="628"/>
      <c r="I30" s="629"/>
      <c r="J30" s="670"/>
      <c r="K30" s="630">
        <f t="shared" si="0"/>
        <v>0</v>
      </c>
    </row>
    <row r="31" spans="1:134" ht="18" customHeight="1">
      <c r="A31" s="1135"/>
      <c r="B31" s="625" t="s">
        <v>29</v>
      </c>
      <c r="C31" s="628"/>
      <c r="D31" s="627"/>
      <c r="E31" s="627"/>
      <c r="F31" s="624"/>
      <c r="G31" s="624"/>
      <c r="H31" s="628"/>
      <c r="I31" s="629"/>
      <c r="J31" s="670"/>
      <c r="K31" s="630">
        <f t="shared" si="0"/>
        <v>0</v>
      </c>
    </row>
    <row r="32" spans="1:134" ht="18" customHeight="1">
      <c r="A32" s="573" t="s">
        <v>13</v>
      </c>
      <c r="B32" s="442" t="s">
        <v>10</v>
      </c>
      <c r="C32" s="571" t="s">
        <v>2539</v>
      </c>
      <c r="D32" s="572"/>
      <c r="E32" s="572"/>
      <c r="F32" s="573"/>
      <c r="G32" s="573"/>
      <c r="H32" s="571"/>
      <c r="I32" s="574"/>
      <c r="J32" s="575"/>
      <c r="K32" s="576">
        <f t="shared" si="0"/>
        <v>0</v>
      </c>
    </row>
    <row r="33" spans="1:11" s="587" customFormat="1" ht="18" customHeight="1">
      <c r="A33" s="1133"/>
      <c r="B33" s="441" t="s">
        <v>3556</v>
      </c>
      <c r="C33" s="628"/>
      <c r="D33" s="627"/>
      <c r="E33" s="627"/>
      <c r="F33" s="624"/>
      <c r="G33" s="624"/>
      <c r="H33" s="628"/>
      <c r="I33" s="629"/>
      <c r="J33" s="670"/>
      <c r="K33" s="630">
        <f t="shared" si="0"/>
        <v>0</v>
      </c>
    </row>
    <row r="34" spans="1:11" s="587" customFormat="1" ht="18" customHeight="1">
      <c r="A34" s="1134"/>
      <c r="B34" s="441" t="s">
        <v>66</v>
      </c>
      <c r="C34" s="628"/>
      <c r="D34" s="627"/>
      <c r="E34" s="627"/>
      <c r="F34" s="624"/>
      <c r="G34" s="624"/>
      <c r="H34" s="628"/>
      <c r="I34" s="629"/>
      <c r="J34" s="670"/>
      <c r="K34" s="630">
        <f t="shared" si="0"/>
        <v>0</v>
      </c>
    </row>
    <row r="35" spans="1:11" s="587" customFormat="1" ht="18" customHeight="1">
      <c r="A35" s="1134"/>
      <c r="B35" s="441" t="s">
        <v>309</v>
      </c>
      <c r="C35" s="628"/>
      <c r="D35" s="627"/>
      <c r="E35" s="627"/>
      <c r="F35" s="624"/>
      <c r="G35" s="624"/>
      <c r="H35" s="628"/>
      <c r="I35" s="629"/>
      <c r="J35" s="670"/>
      <c r="K35" s="630">
        <f t="shared" si="0"/>
        <v>0</v>
      </c>
    </row>
    <row r="36" spans="1:11" s="587" customFormat="1" ht="18" customHeight="1">
      <c r="A36" s="1135"/>
      <c r="B36" s="443" t="s">
        <v>29</v>
      </c>
      <c r="C36" s="628"/>
      <c r="D36" s="627"/>
      <c r="E36" s="627"/>
      <c r="F36" s="624"/>
      <c r="G36" s="624"/>
      <c r="H36" s="628"/>
      <c r="I36" s="629"/>
      <c r="J36" s="670"/>
      <c r="K36" s="630">
        <f t="shared" si="0"/>
        <v>0</v>
      </c>
    </row>
    <row r="37" spans="1:11" s="587" customFormat="1" ht="18" customHeight="1">
      <c r="A37" s="573" t="s">
        <v>17</v>
      </c>
      <c r="B37" s="652" t="s">
        <v>14</v>
      </c>
      <c r="C37" s="571" t="s">
        <v>2539</v>
      </c>
      <c r="D37" s="572"/>
      <c r="E37" s="572"/>
      <c r="F37" s="573"/>
      <c r="G37" s="573"/>
      <c r="H37" s="571"/>
      <c r="I37" s="574"/>
      <c r="J37" s="575"/>
      <c r="K37" s="576">
        <f t="shared" si="0"/>
        <v>0</v>
      </c>
    </row>
    <row r="38" spans="1:11" s="587" customFormat="1" ht="29.25" customHeight="1">
      <c r="A38" s="1133"/>
      <c r="B38" s="633" t="s">
        <v>2221</v>
      </c>
      <c r="C38" s="628"/>
      <c r="D38" s="627"/>
      <c r="E38" s="627"/>
      <c r="F38" s="624"/>
      <c r="G38" s="624"/>
      <c r="H38" s="628"/>
      <c r="I38" s="629"/>
      <c r="J38" s="670"/>
      <c r="K38" s="630">
        <f t="shared" si="0"/>
        <v>0</v>
      </c>
    </row>
    <row r="39" spans="1:11" s="587" customFormat="1" ht="29.25" customHeight="1">
      <c r="A39" s="1134"/>
      <c r="B39" s="633" t="s">
        <v>129</v>
      </c>
      <c r="C39" s="628"/>
      <c r="D39" s="627"/>
      <c r="E39" s="627"/>
      <c r="F39" s="624"/>
      <c r="G39" s="624"/>
      <c r="H39" s="628"/>
      <c r="I39" s="629"/>
      <c r="J39" s="670"/>
      <c r="K39" s="630">
        <f t="shared" si="0"/>
        <v>0</v>
      </c>
    </row>
    <row r="40" spans="1:11" s="587" customFormat="1" ht="18" customHeight="1">
      <c r="A40" s="1134"/>
      <c r="B40" s="633" t="s">
        <v>15</v>
      </c>
      <c r="C40" s="628"/>
      <c r="D40" s="627"/>
      <c r="E40" s="627"/>
      <c r="F40" s="624"/>
      <c r="G40" s="624"/>
      <c r="H40" s="628"/>
      <c r="I40" s="629"/>
      <c r="J40" s="670"/>
      <c r="K40" s="630">
        <f t="shared" si="0"/>
        <v>0</v>
      </c>
    </row>
    <row r="41" spans="1:11" s="587" customFormat="1" ht="30" customHeight="1">
      <c r="A41" s="1134"/>
      <c r="B41" s="633" t="s">
        <v>16</v>
      </c>
      <c r="C41" s="628"/>
      <c r="D41" s="627"/>
      <c r="E41" s="627"/>
      <c r="F41" s="624"/>
      <c r="G41" s="624"/>
      <c r="H41" s="628"/>
      <c r="I41" s="629"/>
      <c r="J41" s="670"/>
      <c r="K41" s="630">
        <f t="shared" si="0"/>
        <v>0</v>
      </c>
    </row>
    <row r="42" spans="1:11" s="587" customFormat="1" ht="18" customHeight="1">
      <c r="A42" s="1135"/>
      <c r="B42" s="633" t="s">
        <v>12</v>
      </c>
      <c r="C42" s="628"/>
      <c r="D42" s="627"/>
      <c r="E42" s="627"/>
      <c r="F42" s="624"/>
      <c r="G42" s="624"/>
      <c r="H42" s="628"/>
      <c r="I42" s="629"/>
      <c r="J42" s="670"/>
      <c r="K42" s="630">
        <f t="shared" si="0"/>
        <v>0</v>
      </c>
    </row>
    <row r="43" spans="1:11" s="587" customFormat="1" ht="33" customHeight="1">
      <c r="A43" s="573" t="s">
        <v>3557</v>
      </c>
      <c r="B43" s="652" t="s">
        <v>18</v>
      </c>
      <c r="C43" s="571" t="s">
        <v>2539</v>
      </c>
      <c r="D43" s="572"/>
      <c r="E43" s="572"/>
      <c r="F43" s="573"/>
      <c r="G43" s="573"/>
      <c r="H43" s="571"/>
      <c r="I43" s="574"/>
      <c r="J43" s="575"/>
      <c r="K43" s="576">
        <f t="shared" si="0"/>
        <v>0</v>
      </c>
    </row>
    <row r="44" spans="1:11" s="587" customFormat="1" ht="18" customHeight="1">
      <c r="A44" s="1133"/>
      <c r="B44" s="633" t="s">
        <v>1</v>
      </c>
      <c r="C44" s="628"/>
      <c r="D44" s="627"/>
      <c r="E44" s="627"/>
      <c r="F44" s="624"/>
      <c r="G44" s="624"/>
      <c r="H44" s="628"/>
      <c r="I44" s="629"/>
      <c r="J44" s="670"/>
      <c r="K44" s="630">
        <f t="shared" si="0"/>
        <v>0</v>
      </c>
    </row>
    <row r="45" spans="1:11" s="587" customFormat="1" ht="31.5" customHeight="1">
      <c r="A45" s="1134"/>
      <c r="B45" s="633" t="s">
        <v>2222</v>
      </c>
      <c r="C45" s="628"/>
      <c r="D45" s="627"/>
      <c r="E45" s="627"/>
      <c r="F45" s="624"/>
      <c r="G45" s="624"/>
      <c r="H45" s="628"/>
      <c r="I45" s="629"/>
      <c r="J45" s="670"/>
      <c r="K45" s="630">
        <f t="shared" si="0"/>
        <v>0</v>
      </c>
    </row>
    <row r="46" spans="1:11" s="587" customFormat="1" ht="18" customHeight="1">
      <c r="A46" s="1135"/>
      <c r="B46" s="633" t="s">
        <v>19</v>
      </c>
      <c r="C46" s="628"/>
      <c r="D46" s="627"/>
      <c r="E46" s="627"/>
      <c r="F46" s="624"/>
      <c r="G46" s="624"/>
      <c r="H46" s="628"/>
      <c r="I46" s="629"/>
      <c r="J46" s="670"/>
      <c r="K46" s="630">
        <f t="shared" si="0"/>
        <v>0</v>
      </c>
    </row>
    <row r="47" spans="1:11" s="587" customFormat="1" ht="46.5" customHeight="1">
      <c r="A47" s="624"/>
      <c r="B47" s="633" t="s">
        <v>1907</v>
      </c>
      <c r="C47" s="628" t="s">
        <v>20</v>
      </c>
      <c r="D47" s="627"/>
      <c r="E47" s="627"/>
      <c r="F47" s="624"/>
      <c r="G47" s="624"/>
      <c r="H47" s="628"/>
      <c r="I47" s="629"/>
      <c r="J47" s="670"/>
      <c r="K47" s="630">
        <f t="shared" si="0"/>
        <v>0</v>
      </c>
    </row>
    <row r="48" spans="1:11" s="587" customFormat="1" ht="21.95" customHeight="1">
      <c r="A48" s="1131" t="s">
        <v>2294</v>
      </c>
      <c r="B48" s="1131"/>
      <c r="C48" s="1131"/>
      <c r="D48" s="1131"/>
      <c r="E48" s="1131"/>
      <c r="F48" s="1131"/>
      <c r="G48" s="1131"/>
      <c r="H48" s="1131"/>
      <c r="I48" s="1131"/>
      <c r="J48" s="1131"/>
      <c r="K48" s="634">
        <f>SUM(K13:K47)</f>
        <v>0</v>
      </c>
    </row>
    <row r="49" spans="1:11" s="587" customFormat="1" ht="21.95" customHeight="1">
      <c r="A49" s="1131" t="s">
        <v>2295</v>
      </c>
      <c r="B49" s="1131"/>
      <c r="C49" s="1131"/>
      <c r="D49" s="1131"/>
      <c r="E49" s="1131"/>
      <c r="F49" s="1131"/>
      <c r="G49" s="1131"/>
      <c r="H49" s="1131"/>
      <c r="I49" s="1131"/>
      <c r="J49" s="1131"/>
      <c r="K49" s="634">
        <f>SUMPRODUCT(J13:J47,K13:K47)</f>
        <v>0</v>
      </c>
    </row>
    <row r="50" spans="1:11" s="587" customFormat="1" ht="21.95" customHeight="1">
      <c r="A50" s="1131" t="s">
        <v>2296</v>
      </c>
      <c r="B50" s="1131"/>
      <c r="C50" s="1131"/>
      <c r="D50" s="1131"/>
      <c r="E50" s="1131"/>
      <c r="F50" s="1131"/>
      <c r="G50" s="1131"/>
      <c r="H50" s="1131"/>
      <c r="I50" s="1131"/>
      <c r="J50" s="1131"/>
      <c r="K50" s="634">
        <f>SUM(K48:K49)</f>
        <v>0</v>
      </c>
    </row>
    <row r="51" spans="1:11" s="587" customFormat="1" ht="21.95" customHeight="1">
      <c r="A51" s="1130" t="s">
        <v>2297</v>
      </c>
      <c r="B51" s="1130"/>
      <c r="C51" s="1130"/>
      <c r="D51" s="1130"/>
      <c r="E51" s="1130"/>
      <c r="F51" s="1130"/>
      <c r="G51" s="1130"/>
      <c r="H51" s="1130"/>
      <c r="I51" s="1130"/>
      <c r="J51" s="1130"/>
      <c r="K51" s="1130"/>
    </row>
    <row r="52" spans="1:11" s="587" customFormat="1" ht="21.95" customHeight="1">
      <c r="A52" s="1132" t="s">
        <v>2298</v>
      </c>
      <c r="B52" s="1132"/>
      <c r="C52" s="1132"/>
      <c r="D52" s="1132"/>
      <c r="E52" s="1132"/>
      <c r="F52" s="1132"/>
      <c r="G52" s="1132"/>
      <c r="H52" s="1132"/>
      <c r="I52" s="1132"/>
      <c r="J52" s="1132"/>
      <c r="K52" s="1132"/>
    </row>
    <row r="53" spans="1:11" s="587" customFormat="1" ht="21.95" customHeight="1">
      <c r="A53" s="1130" t="s">
        <v>2540</v>
      </c>
      <c r="B53" s="1130"/>
      <c r="C53" s="1130"/>
      <c r="D53" s="1130"/>
      <c r="E53" s="1130"/>
      <c r="F53" s="1130"/>
      <c r="G53" s="1130"/>
      <c r="H53" s="1130"/>
      <c r="I53" s="1130"/>
      <c r="J53" s="635" t="s">
        <v>2299</v>
      </c>
      <c r="K53" s="636" t="s">
        <v>2300</v>
      </c>
    </row>
    <row r="54" spans="1:11" s="587" customFormat="1" ht="21.95" customHeight="1">
      <c r="A54" s="1130" t="s">
        <v>2301</v>
      </c>
      <c r="B54" s="1130"/>
      <c r="C54" s="1130"/>
      <c r="D54" s="1130"/>
      <c r="E54" s="1130"/>
      <c r="F54" s="1130"/>
      <c r="G54" s="1130"/>
      <c r="H54" s="1130"/>
      <c r="I54" s="1130"/>
      <c r="J54" s="635" t="s">
        <v>2299</v>
      </c>
      <c r="K54" s="636" t="s">
        <v>2300</v>
      </c>
    </row>
    <row r="55" spans="1:11" s="587" customFormat="1">
      <c r="A55" s="584"/>
      <c r="B55" s="580"/>
      <c r="C55" s="581"/>
      <c r="D55" s="647"/>
      <c r="E55" s="582"/>
      <c r="F55" s="583"/>
      <c r="G55" s="583"/>
      <c r="H55" s="584"/>
      <c r="I55" s="585"/>
      <c r="J55" s="672"/>
      <c r="K55" s="586"/>
    </row>
    <row r="56" spans="1:11" s="587" customFormat="1">
      <c r="A56" s="584"/>
      <c r="B56" s="580"/>
      <c r="C56" s="581"/>
      <c r="D56" s="647"/>
      <c r="E56" s="582"/>
      <c r="F56" s="583"/>
      <c r="G56" s="583"/>
      <c r="H56" s="584"/>
      <c r="I56" s="585"/>
      <c r="J56" s="672"/>
      <c r="K56" s="586"/>
    </row>
    <row r="57" spans="1:11" s="587" customFormat="1">
      <c r="A57" s="584"/>
      <c r="B57" s="580"/>
      <c r="C57" s="581"/>
      <c r="D57" s="647"/>
      <c r="E57" s="582"/>
      <c r="F57" s="583"/>
      <c r="G57" s="583"/>
      <c r="H57" s="584"/>
      <c r="I57" s="585"/>
      <c r="J57" s="672"/>
      <c r="K57" s="586"/>
    </row>
    <row r="58" spans="1:11" s="587" customFormat="1">
      <c r="A58" s="584"/>
      <c r="B58" s="580"/>
      <c r="C58" s="581"/>
      <c r="D58" s="647"/>
      <c r="E58" s="582"/>
      <c r="F58" s="583"/>
      <c r="G58" s="583"/>
      <c r="H58" s="584"/>
      <c r="I58" s="585"/>
      <c r="J58" s="672"/>
      <c r="K58" s="586"/>
    </row>
    <row r="59" spans="1:11" s="587" customFormat="1">
      <c r="A59" s="584"/>
      <c r="B59" s="580"/>
      <c r="C59" s="581"/>
      <c r="D59" s="647"/>
      <c r="E59" s="582"/>
      <c r="F59" s="583"/>
      <c r="G59" s="583"/>
      <c r="H59" s="584"/>
      <c r="I59" s="585"/>
      <c r="J59" s="672"/>
      <c r="K59" s="586"/>
    </row>
    <row r="60" spans="1:11" s="587" customFormat="1">
      <c r="A60" s="584"/>
      <c r="B60" s="580"/>
      <c r="C60" s="581"/>
      <c r="D60" s="647"/>
      <c r="E60" s="582"/>
      <c r="F60" s="583"/>
      <c r="G60" s="583"/>
      <c r="H60" s="584"/>
      <c r="I60" s="585"/>
      <c r="J60" s="672"/>
      <c r="K60" s="586"/>
    </row>
    <row r="61" spans="1:11" s="587" customFormat="1">
      <c r="A61" s="584"/>
      <c r="B61" s="580"/>
      <c r="C61" s="581"/>
      <c r="D61" s="647"/>
      <c r="E61" s="582"/>
      <c r="F61" s="583"/>
      <c r="G61" s="583"/>
      <c r="H61" s="584"/>
      <c r="I61" s="585"/>
      <c r="J61" s="672"/>
      <c r="K61" s="586"/>
    </row>
    <row r="62" spans="1:11" s="587" customFormat="1">
      <c r="A62" s="584"/>
      <c r="B62" s="580"/>
      <c r="C62" s="581"/>
      <c r="D62" s="647"/>
      <c r="E62" s="582"/>
      <c r="F62" s="583"/>
      <c r="G62" s="583"/>
      <c r="H62" s="584"/>
      <c r="I62" s="585"/>
      <c r="J62" s="672"/>
      <c r="K62" s="586"/>
    </row>
    <row r="63" spans="1:11" s="587" customFormat="1">
      <c r="A63" s="584"/>
      <c r="B63" s="580"/>
      <c r="C63" s="581"/>
      <c r="D63" s="647"/>
      <c r="E63" s="582"/>
      <c r="F63" s="583"/>
      <c r="G63" s="583"/>
      <c r="H63" s="584"/>
      <c r="I63" s="585"/>
      <c r="J63" s="672"/>
      <c r="K63" s="586"/>
    </row>
    <row r="64" spans="1:11" s="587" customFormat="1">
      <c r="A64" s="584"/>
      <c r="B64" s="580"/>
      <c r="C64" s="581"/>
      <c r="D64" s="647"/>
      <c r="E64" s="582"/>
      <c r="F64" s="583"/>
      <c r="G64" s="583"/>
      <c r="H64" s="584"/>
      <c r="I64" s="585"/>
      <c r="J64" s="672"/>
      <c r="K64" s="586"/>
    </row>
    <row r="65" spans="4:4" s="587" customFormat="1">
      <c r="D65" s="647"/>
    </row>
    <row r="66" spans="4:4" s="587" customFormat="1">
      <c r="D66" s="647"/>
    </row>
    <row r="67" spans="4:4" s="587" customFormat="1">
      <c r="D67" s="647"/>
    </row>
    <row r="68" spans="4:4" s="587" customFormat="1">
      <c r="D68" s="647"/>
    </row>
    <row r="69" spans="4:4" s="587" customFormat="1">
      <c r="D69" s="647"/>
    </row>
    <row r="70" spans="4:4" s="587" customFormat="1">
      <c r="D70" s="647"/>
    </row>
    <row r="71" spans="4:4" s="587" customFormat="1">
      <c r="D71" s="647"/>
    </row>
    <row r="72" spans="4:4" s="587" customFormat="1">
      <c r="D72" s="647"/>
    </row>
    <row r="73" spans="4:4" s="587" customFormat="1">
      <c r="D73" s="647"/>
    </row>
    <row r="74" spans="4:4" s="587" customFormat="1">
      <c r="D74" s="647"/>
    </row>
    <row r="75" spans="4:4" s="587" customFormat="1">
      <c r="D75" s="647"/>
    </row>
    <row r="76" spans="4:4" s="587" customFormat="1">
      <c r="D76" s="647"/>
    </row>
    <row r="77" spans="4:4" s="587" customFormat="1">
      <c r="D77" s="647"/>
    </row>
  </sheetData>
  <mergeCells count="15">
    <mergeCell ref="A13:B13"/>
    <mergeCell ref="A54:I54"/>
    <mergeCell ref="A48:J48"/>
    <mergeCell ref="A49:J49"/>
    <mergeCell ref="A50:J50"/>
    <mergeCell ref="A51:K51"/>
    <mergeCell ref="A52:K52"/>
    <mergeCell ref="A53:I53"/>
    <mergeCell ref="A16:A19"/>
    <mergeCell ref="A21:A23"/>
    <mergeCell ref="A25:A26"/>
    <mergeCell ref="A28:A31"/>
    <mergeCell ref="A38:A42"/>
    <mergeCell ref="A44:A46"/>
    <mergeCell ref="A33:A36"/>
  </mergeCells>
  <pageMargins left="0.70866141732283472" right="0.70866141732283472" top="0.74803149606299213" bottom="0.74803149606299213" header="0.31496062992125984" footer="0.31496062992125984"/>
  <pageSetup paperSize="9" scale="76" fitToHeight="0" orientation="landscape" horizontalDpi="4294967293" verticalDpi="4294967293" r:id="rId1"/>
</worksheet>
</file>

<file path=xl/worksheets/sheet10.xml><?xml version="1.0" encoding="utf-8"?>
<worksheet xmlns="http://schemas.openxmlformats.org/spreadsheetml/2006/main" xmlns:r="http://schemas.openxmlformats.org/officeDocument/2006/relationships">
  <sheetPr codeName="List10"/>
  <dimension ref="A1:EK196"/>
  <sheetViews>
    <sheetView showZeros="0" topLeftCell="A171"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3140</v>
      </c>
      <c r="B13" s="1129"/>
      <c r="C13" s="688"/>
      <c r="D13" s="720"/>
      <c r="E13" s="720">
        <v>0</v>
      </c>
      <c r="F13" s="721"/>
      <c r="G13" s="721"/>
      <c r="H13" s="719"/>
      <c r="I13" s="722"/>
      <c r="J13" s="723"/>
      <c r="K13" s="724">
        <f>E13*I13</f>
        <v>0</v>
      </c>
    </row>
    <row r="14" spans="1:141" ht="30" customHeight="1">
      <c r="A14" s="440"/>
      <c r="B14" s="578" t="s">
        <v>2474</v>
      </c>
      <c r="C14" s="457"/>
      <c r="D14" s="315"/>
      <c r="E14" s="315">
        <v>0</v>
      </c>
      <c r="F14" s="316"/>
      <c r="G14" s="316"/>
      <c r="H14" s="457"/>
      <c r="I14" s="317"/>
      <c r="J14" s="557"/>
      <c r="K14" s="318">
        <f t="shared" ref="K14:K77" si="0">E14*I14</f>
        <v>0</v>
      </c>
    </row>
    <row r="15" spans="1:141" ht="30" customHeight="1">
      <c r="A15" s="624" t="s">
        <v>2785</v>
      </c>
      <c r="B15" s="632" t="s">
        <v>1746</v>
      </c>
      <c r="C15" s="628" t="s">
        <v>2539</v>
      </c>
      <c r="D15" s="627"/>
      <c r="E15" s="627"/>
      <c r="F15" s="624"/>
      <c r="G15" s="624"/>
      <c r="H15" s="628"/>
      <c r="I15" s="629"/>
      <c r="J15" s="670"/>
      <c r="K15" s="630">
        <f t="shared" si="0"/>
        <v>0</v>
      </c>
    </row>
    <row r="16" spans="1:141" ht="30" customHeight="1">
      <c r="A16" s="624" t="s">
        <v>2786</v>
      </c>
      <c r="B16" s="632" t="s">
        <v>1745</v>
      </c>
      <c r="C16" s="628" t="s">
        <v>2539</v>
      </c>
      <c r="D16" s="627"/>
      <c r="E16" s="627"/>
      <c r="F16" s="624"/>
      <c r="G16" s="624"/>
      <c r="H16" s="628"/>
      <c r="I16" s="629"/>
      <c r="J16" s="670"/>
      <c r="K16" s="630">
        <f t="shared" si="0"/>
        <v>0</v>
      </c>
    </row>
    <row r="17" spans="1:12" ht="30" customHeight="1">
      <c r="A17" s="624" t="s">
        <v>2787</v>
      </c>
      <c r="B17" s="632" t="s">
        <v>1744</v>
      </c>
      <c r="C17" s="628" t="s">
        <v>2539</v>
      </c>
      <c r="D17" s="627"/>
      <c r="E17" s="627"/>
      <c r="F17" s="624"/>
      <c r="G17" s="624"/>
      <c r="H17" s="628"/>
      <c r="I17" s="629"/>
      <c r="J17" s="670"/>
      <c r="K17" s="630">
        <f t="shared" si="0"/>
        <v>0</v>
      </c>
    </row>
    <row r="18" spans="1:12" ht="30" customHeight="1">
      <c r="A18" s="624" t="s">
        <v>2788</v>
      </c>
      <c r="B18" s="632" t="s">
        <v>1743</v>
      </c>
      <c r="C18" s="628" t="s">
        <v>2539</v>
      </c>
      <c r="D18" s="627"/>
      <c r="E18" s="627"/>
      <c r="F18" s="624"/>
      <c r="G18" s="624"/>
      <c r="H18" s="628"/>
      <c r="I18" s="629"/>
      <c r="J18" s="670"/>
      <c r="K18" s="630">
        <f t="shared" si="0"/>
        <v>0</v>
      </c>
    </row>
    <row r="19" spans="1:12" ht="30" customHeight="1">
      <c r="A19" s="624" t="s">
        <v>2789</v>
      </c>
      <c r="B19" s="632" t="s">
        <v>1742</v>
      </c>
      <c r="C19" s="628" t="s">
        <v>2539</v>
      </c>
      <c r="D19" s="627"/>
      <c r="E19" s="627"/>
      <c r="F19" s="624"/>
      <c r="G19" s="624"/>
      <c r="H19" s="628"/>
      <c r="I19" s="629"/>
      <c r="J19" s="670"/>
      <c r="K19" s="630">
        <f t="shared" si="0"/>
        <v>0</v>
      </c>
    </row>
    <row r="20" spans="1:12" ht="30" customHeight="1">
      <c r="A20" s="624" t="s">
        <v>2790</v>
      </c>
      <c r="B20" s="632" t="s">
        <v>1741</v>
      </c>
      <c r="C20" s="628" t="s">
        <v>2539</v>
      </c>
      <c r="D20" s="627"/>
      <c r="E20" s="627"/>
      <c r="F20" s="624"/>
      <c r="G20" s="624"/>
      <c r="H20" s="628"/>
      <c r="I20" s="629"/>
      <c r="J20" s="670"/>
      <c r="K20" s="630">
        <f t="shared" si="0"/>
        <v>0</v>
      </c>
    </row>
    <row r="21" spans="1:12" s="97" customFormat="1" ht="30" customHeight="1">
      <c r="A21" s="624" t="s">
        <v>2791</v>
      </c>
      <c r="B21" s="632" t="s">
        <v>1740</v>
      </c>
      <c r="C21" s="628" t="s">
        <v>2539</v>
      </c>
      <c r="D21" s="627"/>
      <c r="E21" s="627"/>
      <c r="F21" s="624"/>
      <c r="G21" s="624"/>
      <c r="H21" s="628"/>
      <c r="I21" s="629"/>
      <c r="J21" s="670"/>
      <c r="K21" s="630">
        <f t="shared" si="0"/>
        <v>0</v>
      </c>
      <c r="L21" s="96"/>
    </row>
    <row r="22" spans="1:12" ht="30" customHeight="1">
      <c r="A22" s="624" t="s">
        <v>2792</v>
      </c>
      <c r="B22" s="632" t="s">
        <v>1739</v>
      </c>
      <c r="C22" s="389" t="s">
        <v>2539</v>
      </c>
      <c r="D22" s="627"/>
      <c r="E22" s="627"/>
      <c r="F22" s="624"/>
      <c r="G22" s="624"/>
      <c r="H22" s="628"/>
      <c r="I22" s="629"/>
      <c r="J22" s="670"/>
      <c r="K22" s="630">
        <f t="shared" si="0"/>
        <v>0</v>
      </c>
    </row>
    <row r="23" spans="1:12" ht="30" customHeight="1">
      <c r="A23" s="624" t="s">
        <v>2793</v>
      </c>
      <c r="B23" s="632" t="s">
        <v>1738</v>
      </c>
      <c r="C23" s="389" t="s">
        <v>2539</v>
      </c>
      <c r="D23" s="627"/>
      <c r="E23" s="627"/>
      <c r="F23" s="624"/>
      <c r="G23" s="624"/>
      <c r="H23" s="628"/>
      <c r="I23" s="629"/>
      <c r="J23" s="670"/>
      <c r="K23" s="630">
        <f t="shared" si="0"/>
        <v>0</v>
      </c>
    </row>
    <row r="24" spans="1:12" ht="30" customHeight="1">
      <c r="A24" s="624" t="s">
        <v>2794</v>
      </c>
      <c r="B24" s="632" t="s">
        <v>1737</v>
      </c>
      <c r="C24" s="389" t="s">
        <v>2539</v>
      </c>
      <c r="D24" s="627"/>
      <c r="E24" s="627"/>
      <c r="F24" s="624"/>
      <c r="G24" s="624"/>
      <c r="H24" s="628"/>
      <c r="I24" s="629"/>
      <c r="J24" s="670"/>
      <c r="K24" s="630">
        <f t="shared" si="0"/>
        <v>0</v>
      </c>
    </row>
    <row r="25" spans="1:12" ht="30" customHeight="1">
      <c r="A25" s="624" t="s">
        <v>2795</v>
      </c>
      <c r="B25" s="632" t="s">
        <v>1736</v>
      </c>
      <c r="C25" s="389" t="s">
        <v>2539</v>
      </c>
      <c r="D25" s="627"/>
      <c r="E25" s="627"/>
      <c r="F25" s="624"/>
      <c r="G25" s="624"/>
      <c r="H25" s="628"/>
      <c r="I25" s="629"/>
      <c r="J25" s="670"/>
      <c r="K25" s="630">
        <f t="shared" si="0"/>
        <v>0</v>
      </c>
    </row>
    <row r="26" spans="1:12" ht="30" customHeight="1">
      <c r="A26" s="624" t="s">
        <v>2796</v>
      </c>
      <c r="B26" s="632" t="s">
        <v>1735</v>
      </c>
      <c r="C26" s="389" t="s">
        <v>2539</v>
      </c>
      <c r="D26" s="627"/>
      <c r="E26" s="627"/>
      <c r="F26" s="624"/>
      <c r="G26" s="624"/>
      <c r="H26" s="628"/>
      <c r="I26" s="629"/>
      <c r="J26" s="670"/>
      <c r="K26" s="630">
        <f t="shared" si="0"/>
        <v>0</v>
      </c>
    </row>
    <row r="27" spans="1:12" ht="30" customHeight="1">
      <c r="A27" s="624" t="s">
        <v>2797</v>
      </c>
      <c r="B27" s="632" t="s">
        <v>1734</v>
      </c>
      <c r="C27" s="389" t="s">
        <v>2539</v>
      </c>
      <c r="D27" s="627"/>
      <c r="E27" s="627"/>
      <c r="F27" s="624"/>
      <c r="G27" s="624"/>
      <c r="H27" s="628"/>
      <c r="I27" s="629"/>
      <c r="J27" s="670"/>
      <c r="K27" s="630">
        <f t="shared" si="0"/>
        <v>0</v>
      </c>
    </row>
    <row r="28" spans="1:12" ht="30" customHeight="1">
      <c r="A28" s="624" t="s">
        <v>2798</v>
      </c>
      <c r="B28" s="632" t="s">
        <v>1733</v>
      </c>
      <c r="C28" s="389" t="s">
        <v>2539</v>
      </c>
      <c r="D28" s="627"/>
      <c r="E28" s="627"/>
      <c r="F28" s="624"/>
      <c r="G28" s="624"/>
      <c r="H28" s="628"/>
      <c r="I28" s="629"/>
      <c r="J28" s="670"/>
      <c r="K28" s="630">
        <f t="shared" si="0"/>
        <v>0</v>
      </c>
    </row>
    <row r="29" spans="1:12" ht="30" customHeight="1">
      <c r="A29" s="624" t="s">
        <v>2799</v>
      </c>
      <c r="B29" s="632" t="s">
        <v>1732</v>
      </c>
      <c r="C29" s="389" t="s">
        <v>2539</v>
      </c>
      <c r="D29" s="627"/>
      <c r="E29" s="627"/>
      <c r="F29" s="624"/>
      <c r="G29" s="624"/>
      <c r="H29" s="628"/>
      <c r="I29" s="629"/>
      <c r="J29" s="670"/>
      <c r="K29" s="630">
        <f t="shared" si="0"/>
        <v>0</v>
      </c>
    </row>
    <row r="30" spans="1:12" ht="30" customHeight="1">
      <c r="A30" s="624" t="s">
        <v>2800</v>
      </c>
      <c r="B30" s="632" t="s">
        <v>1731</v>
      </c>
      <c r="C30" s="389" t="s">
        <v>2539</v>
      </c>
      <c r="D30" s="627"/>
      <c r="E30" s="627"/>
      <c r="F30" s="624"/>
      <c r="G30" s="624"/>
      <c r="H30" s="628"/>
      <c r="I30" s="629"/>
      <c r="J30" s="670"/>
      <c r="K30" s="630">
        <f t="shared" si="0"/>
        <v>0</v>
      </c>
    </row>
    <row r="31" spans="1:12" ht="30" customHeight="1">
      <c r="A31" s="624" t="s">
        <v>2801</v>
      </c>
      <c r="B31" s="632" t="s">
        <v>1730</v>
      </c>
      <c r="C31" s="389" t="s">
        <v>2539</v>
      </c>
      <c r="D31" s="627"/>
      <c r="E31" s="627"/>
      <c r="F31" s="624"/>
      <c r="G31" s="624"/>
      <c r="H31" s="628"/>
      <c r="I31" s="629"/>
      <c r="J31" s="670"/>
      <c r="K31" s="630">
        <f t="shared" si="0"/>
        <v>0</v>
      </c>
    </row>
    <row r="32" spans="1:12" ht="30" customHeight="1">
      <c r="A32" s="624" t="s">
        <v>2802</v>
      </c>
      <c r="B32" s="632" t="s">
        <v>1729</v>
      </c>
      <c r="C32" s="389" t="s">
        <v>2539</v>
      </c>
      <c r="D32" s="627"/>
      <c r="E32" s="627"/>
      <c r="F32" s="624"/>
      <c r="G32" s="624"/>
      <c r="H32" s="628"/>
      <c r="I32" s="629"/>
      <c r="J32" s="670"/>
      <c r="K32" s="630">
        <f t="shared" si="0"/>
        <v>0</v>
      </c>
    </row>
    <row r="33" spans="1:11" s="587" customFormat="1" ht="30" customHeight="1">
      <c r="A33" s="624" t="s">
        <v>2803</v>
      </c>
      <c r="B33" s="632" t="s">
        <v>1728</v>
      </c>
      <c r="C33" s="628" t="s">
        <v>2539</v>
      </c>
      <c r="D33" s="627"/>
      <c r="E33" s="627"/>
      <c r="F33" s="624"/>
      <c r="G33" s="624"/>
      <c r="H33" s="628"/>
      <c r="I33" s="629"/>
      <c r="J33" s="670"/>
      <c r="K33" s="630">
        <f t="shared" si="0"/>
        <v>0</v>
      </c>
    </row>
    <row r="34" spans="1:11" s="587" customFormat="1" ht="30" customHeight="1">
      <c r="A34" s="624" t="s">
        <v>2804</v>
      </c>
      <c r="B34" s="632" t="s">
        <v>1727</v>
      </c>
      <c r="C34" s="389" t="s">
        <v>2539</v>
      </c>
      <c r="D34" s="627"/>
      <c r="E34" s="627"/>
      <c r="F34" s="624"/>
      <c r="G34" s="624"/>
      <c r="H34" s="628"/>
      <c r="I34" s="629"/>
      <c r="J34" s="670"/>
      <c r="K34" s="630">
        <f t="shared" si="0"/>
        <v>0</v>
      </c>
    </row>
    <row r="35" spans="1:11" s="587" customFormat="1" ht="30" customHeight="1">
      <c r="A35" s="624" t="s">
        <v>2805</v>
      </c>
      <c r="B35" s="632" t="s">
        <v>1726</v>
      </c>
      <c r="C35" s="389" t="s">
        <v>2539</v>
      </c>
      <c r="D35" s="627"/>
      <c r="E35" s="627"/>
      <c r="F35" s="624"/>
      <c r="G35" s="624"/>
      <c r="H35" s="628"/>
      <c r="I35" s="629"/>
      <c r="J35" s="670"/>
      <c r="K35" s="630">
        <f t="shared" si="0"/>
        <v>0</v>
      </c>
    </row>
    <row r="36" spans="1:11" s="587" customFormat="1" ht="30" customHeight="1">
      <c r="A36" s="440"/>
      <c r="B36" s="578" t="s">
        <v>2475</v>
      </c>
      <c r="C36" s="390"/>
      <c r="D36" s="315"/>
      <c r="E36" s="315"/>
      <c r="F36" s="316"/>
      <c r="G36" s="316"/>
      <c r="H36" s="457"/>
      <c r="I36" s="317"/>
      <c r="J36" s="557"/>
      <c r="K36" s="318">
        <f t="shared" si="0"/>
        <v>0</v>
      </c>
    </row>
    <row r="37" spans="1:11" s="587" customFormat="1" ht="30" customHeight="1">
      <c r="A37" s="624" t="s">
        <v>2806</v>
      </c>
      <c r="B37" s="632" t="s">
        <v>1725</v>
      </c>
      <c r="C37" s="389" t="s">
        <v>2539</v>
      </c>
      <c r="D37" s="627"/>
      <c r="E37" s="627"/>
      <c r="F37" s="624"/>
      <c r="G37" s="624"/>
      <c r="H37" s="628"/>
      <c r="I37" s="629"/>
      <c r="J37" s="670"/>
      <c r="K37" s="630">
        <f t="shared" si="0"/>
        <v>0</v>
      </c>
    </row>
    <row r="38" spans="1:11" s="587" customFormat="1" ht="30" customHeight="1">
      <c r="A38" s="624" t="s">
        <v>2807</v>
      </c>
      <c r="B38" s="632" t="s">
        <v>1724</v>
      </c>
      <c r="C38" s="389" t="s">
        <v>2539</v>
      </c>
      <c r="D38" s="627"/>
      <c r="E38" s="627"/>
      <c r="F38" s="624"/>
      <c r="G38" s="624"/>
      <c r="H38" s="628"/>
      <c r="I38" s="629"/>
      <c r="J38" s="670"/>
      <c r="K38" s="630">
        <f t="shared" si="0"/>
        <v>0</v>
      </c>
    </row>
    <row r="39" spans="1:11" s="587" customFormat="1" ht="30" customHeight="1">
      <c r="A39" s="624" t="s">
        <v>2808</v>
      </c>
      <c r="B39" s="632" t="s">
        <v>1723</v>
      </c>
      <c r="C39" s="389" t="s">
        <v>2539</v>
      </c>
      <c r="D39" s="627"/>
      <c r="E39" s="627"/>
      <c r="F39" s="624"/>
      <c r="G39" s="624"/>
      <c r="H39" s="628"/>
      <c r="I39" s="629"/>
      <c r="J39" s="670"/>
      <c r="K39" s="630">
        <f t="shared" si="0"/>
        <v>0</v>
      </c>
    </row>
    <row r="40" spans="1:11" s="587" customFormat="1" ht="30" customHeight="1">
      <c r="A40" s="624" t="s">
        <v>2809</v>
      </c>
      <c r="B40" s="632" t="s">
        <v>1722</v>
      </c>
      <c r="C40" s="389" t="s">
        <v>2539</v>
      </c>
      <c r="D40" s="627"/>
      <c r="E40" s="627"/>
      <c r="F40" s="624"/>
      <c r="G40" s="624"/>
      <c r="H40" s="628"/>
      <c r="I40" s="629"/>
      <c r="J40" s="670"/>
      <c r="K40" s="630">
        <f t="shared" si="0"/>
        <v>0</v>
      </c>
    </row>
    <row r="41" spans="1:11" s="587" customFormat="1" ht="30" customHeight="1">
      <c r="A41" s="624" t="s">
        <v>2810</v>
      </c>
      <c r="B41" s="632" t="s">
        <v>1721</v>
      </c>
      <c r="C41" s="389" t="s">
        <v>2539</v>
      </c>
      <c r="D41" s="627"/>
      <c r="E41" s="627"/>
      <c r="F41" s="624"/>
      <c r="G41" s="624"/>
      <c r="H41" s="628"/>
      <c r="I41" s="629"/>
      <c r="J41" s="670"/>
      <c r="K41" s="630">
        <f t="shared" si="0"/>
        <v>0</v>
      </c>
    </row>
    <row r="42" spans="1:11" s="587" customFormat="1" ht="30" customHeight="1">
      <c r="A42" s="624" t="s">
        <v>2811</v>
      </c>
      <c r="B42" s="632" t="s">
        <v>1720</v>
      </c>
      <c r="C42" s="389" t="s">
        <v>2539</v>
      </c>
      <c r="D42" s="627"/>
      <c r="E42" s="627"/>
      <c r="F42" s="624"/>
      <c r="G42" s="624"/>
      <c r="H42" s="628"/>
      <c r="I42" s="629"/>
      <c r="J42" s="670"/>
      <c r="K42" s="630">
        <f t="shared" si="0"/>
        <v>0</v>
      </c>
    </row>
    <row r="43" spans="1:11" s="587" customFormat="1" ht="30" customHeight="1">
      <c r="A43" s="624" t="s">
        <v>2812</v>
      </c>
      <c r="B43" s="632" t="s">
        <v>1719</v>
      </c>
      <c r="C43" s="389" t="s">
        <v>2539</v>
      </c>
      <c r="D43" s="627"/>
      <c r="E43" s="627"/>
      <c r="F43" s="624"/>
      <c r="G43" s="624"/>
      <c r="H43" s="628"/>
      <c r="I43" s="629"/>
      <c r="J43" s="670"/>
      <c r="K43" s="630">
        <f t="shared" si="0"/>
        <v>0</v>
      </c>
    </row>
    <row r="44" spans="1:11" s="587" customFormat="1" ht="30" customHeight="1">
      <c r="A44" s="624" t="s">
        <v>2813</v>
      </c>
      <c r="B44" s="632" t="s">
        <v>1718</v>
      </c>
      <c r="C44" s="389" t="s">
        <v>2539</v>
      </c>
      <c r="D44" s="627"/>
      <c r="E44" s="627"/>
      <c r="F44" s="624"/>
      <c r="G44" s="624"/>
      <c r="H44" s="628"/>
      <c r="I44" s="629"/>
      <c r="J44" s="670"/>
      <c r="K44" s="630">
        <f t="shared" si="0"/>
        <v>0</v>
      </c>
    </row>
    <row r="45" spans="1:11" s="587" customFormat="1" ht="30" customHeight="1">
      <c r="A45" s="624" t="s">
        <v>2814</v>
      </c>
      <c r="B45" s="632" t="s">
        <v>1717</v>
      </c>
      <c r="C45" s="389" t="s">
        <v>2539</v>
      </c>
      <c r="D45" s="627"/>
      <c r="E45" s="627"/>
      <c r="F45" s="624"/>
      <c r="G45" s="624"/>
      <c r="H45" s="628"/>
      <c r="I45" s="629"/>
      <c r="J45" s="670"/>
      <c r="K45" s="630">
        <f t="shared" si="0"/>
        <v>0</v>
      </c>
    </row>
    <row r="46" spans="1:11" s="587" customFormat="1" ht="30" customHeight="1">
      <c r="A46" s="624" t="s">
        <v>2815</v>
      </c>
      <c r="B46" s="632" t="s">
        <v>1716</v>
      </c>
      <c r="C46" s="389" t="s">
        <v>2539</v>
      </c>
      <c r="D46" s="627"/>
      <c r="E46" s="627"/>
      <c r="F46" s="624"/>
      <c r="G46" s="624"/>
      <c r="H46" s="628"/>
      <c r="I46" s="629"/>
      <c r="J46" s="670"/>
      <c r="K46" s="630">
        <f t="shared" si="0"/>
        <v>0</v>
      </c>
    </row>
    <row r="47" spans="1:11" s="587" customFormat="1" ht="30" customHeight="1">
      <c r="A47" s="624" t="s">
        <v>2816</v>
      </c>
      <c r="B47" s="632" t="s">
        <v>1715</v>
      </c>
      <c r="C47" s="389" t="s">
        <v>2539</v>
      </c>
      <c r="D47" s="627"/>
      <c r="E47" s="627"/>
      <c r="F47" s="624"/>
      <c r="G47" s="624"/>
      <c r="H47" s="628"/>
      <c r="I47" s="629"/>
      <c r="J47" s="670"/>
      <c r="K47" s="630">
        <f t="shared" si="0"/>
        <v>0</v>
      </c>
    </row>
    <row r="48" spans="1:11" s="587" customFormat="1" ht="30" customHeight="1">
      <c r="A48" s="624" t="s">
        <v>2817</v>
      </c>
      <c r="B48" s="632" t="s">
        <v>1714</v>
      </c>
      <c r="C48" s="389" t="s">
        <v>2539</v>
      </c>
      <c r="D48" s="627"/>
      <c r="E48" s="627"/>
      <c r="F48" s="624"/>
      <c r="G48" s="624"/>
      <c r="H48" s="628"/>
      <c r="I48" s="629"/>
      <c r="J48" s="670"/>
      <c r="K48" s="630">
        <f t="shared" si="0"/>
        <v>0</v>
      </c>
    </row>
    <row r="49" spans="1:11" s="587" customFormat="1" ht="30" customHeight="1">
      <c r="A49" s="624" t="s">
        <v>2818</v>
      </c>
      <c r="B49" s="632" t="s">
        <v>1713</v>
      </c>
      <c r="C49" s="389" t="s">
        <v>2539</v>
      </c>
      <c r="D49" s="627"/>
      <c r="E49" s="627"/>
      <c r="F49" s="624"/>
      <c r="G49" s="624"/>
      <c r="H49" s="628"/>
      <c r="I49" s="629"/>
      <c r="J49" s="670"/>
      <c r="K49" s="630">
        <f t="shared" si="0"/>
        <v>0</v>
      </c>
    </row>
    <row r="50" spans="1:11" s="587" customFormat="1" ht="30" customHeight="1">
      <c r="A50" s="624" t="s">
        <v>2819</v>
      </c>
      <c r="B50" s="632" t="s">
        <v>1712</v>
      </c>
      <c r="C50" s="389" t="s">
        <v>2539</v>
      </c>
      <c r="D50" s="627"/>
      <c r="E50" s="627"/>
      <c r="F50" s="624"/>
      <c r="G50" s="624"/>
      <c r="H50" s="628"/>
      <c r="I50" s="629"/>
      <c r="J50" s="670"/>
      <c r="K50" s="630">
        <f t="shared" si="0"/>
        <v>0</v>
      </c>
    </row>
    <row r="51" spans="1:11" s="587" customFormat="1" ht="30" customHeight="1">
      <c r="A51" s="624" t="s">
        <v>2820</v>
      </c>
      <c r="B51" s="632" t="s">
        <v>1711</v>
      </c>
      <c r="C51" s="389" t="s">
        <v>2539</v>
      </c>
      <c r="D51" s="627"/>
      <c r="E51" s="627"/>
      <c r="F51" s="624"/>
      <c r="G51" s="624"/>
      <c r="H51" s="628"/>
      <c r="I51" s="629"/>
      <c r="J51" s="670"/>
      <c r="K51" s="630">
        <f t="shared" si="0"/>
        <v>0</v>
      </c>
    </row>
    <row r="52" spans="1:11" s="587" customFormat="1" ht="30" customHeight="1">
      <c r="A52" s="624" t="s">
        <v>2821</v>
      </c>
      <c r="B52" s="632" t="s">
        <v>1710</v>
      </c>
      <c r="C52" s="389" t="s">
        <v>2539</v>
      </c>
      <c r="D52" s="627"/>
      <c r="E52" s="627"/>
      <c r="F52" s="624"/>
      <c r="G52" s="624"/>
      <c r="H52" s="628"/>
      <c r="I52" s="629"/>
      <c r="J52" s="670"/>
      <c r="K52" s="630">
        <f t="shared" si="0"/>
        <v>0</v>
      </c>
    </row>
    <row r="53" spans="1:11" s="587" customFormat="1" ht="30" customHeight="1">
      <c r="A53" s="624" t="s">
        <v>2822</v>
      </c>
      <c r="B53" s="632" t="s">
        <v>1709</v>
      </c>
      <c r="C53" s="389" t="s">
        <v>2539</v>
      </c>
      <c r="D53" s="627"/>
      <c r="E53" s="627"/>
      <c r="F53" s="624"/>
      <c r="G53" s="624"/>
      <c r="H53" s="628"/>
      <c r="I53" s="629"/>
      <c r="J53" s="670"/>
      <c r="K53" s="630">
        <f t="shared" si="0"/>
        <v>0</v>
      </c>
    </row>
    <row r="54" spans="1:11" s="587" customFormat="1" ht="30" customHeight="1">
      <c r="A54" s="624" t="s">
        <v>2823</v>
      </c>
      <c r="B54" s="632" t="s">
        <v>1708</v>
      </c>
      <c r="C54" s="389" t="s">
        <v>2539</v>
      </c>
      <c r="D54" s="627"/>
      <c r="E54" s="627"/>
      <c r="F54" s="624"/>
      <c r="G54" s="624"/>
      <c r="H54" s="628"/>
      <c r="I54" s="629"/>
      <c r="J54" s="670"/>
      <c r="K54" s="630">
        <f t="shared" si="0"/>
        <v>0</v>
      </c>
    </row>
    <row r="55" spans="1:11" s="587" customFormat="1" ht="30" customHeight="1">
      <c r="A55" s="624" t="s">
        <v>2824</v>
      </c>
      <c r="B55" s="632" t="s">
        <v>1707</v>
      </c>
      <c r="C55" s="628" t="s">
        <v>2539</v>
      </c>
      <c r="D55" s="627"/>
      <c r="E55" s="627"/>
      <c r="F55" s="624"/>
      <c r="G55" s="624"/>
      <c r="H55" s="628"/>
      <c r="I55" s="629"/>
      <c r="J55" s="670"/>
      <c r="K55" s="630">
        <f t="shared" si="0"/>
        <v>0</v>
      </c>
    </row>
    <row r="56" spans="1:11" s="587" customFormat="1" ht="30" customHeight="1">
      <c r="A56" s="624" t="s">
        <v>2825</v>
      </c>
      <c r="B56" s="632" t="s">
        <v>1706</v>
      </c>
      <c r="C56" s="628" t="s">
        <v>2539</v>
      </c>
      <c r="D56" s="627"/>
      <c r="E56" s="627"/>
      <c r="F56" s="624"/>
      <c r="G56" s="624"/>
      <c r="H56" s="628"/>
      <c r="I56" s="629"/>
      <c r="J56" s="670"/>
      <c r="K56" s="630">
        <f t="shared" si="0"/>
        <v>0</v>
      </c>
    </row>
    <row r="57" spans="1:11" s="587" customFormat="1" ht="30" customHeight="1">
      <c r="A57" s="624" t="s">
        <v>2826</v>
      </c>
      <c r="B57" s="632" t="s">
        <v>1705</v>
      </c>
      <c r="C57" s="628" t="s">
        <v>2539</v>
      </c>
      <c r="D57" s="627"/>
      <c r="E57" s="627"/>
      <c r="F57" s="624"/>
      <c r="G57" s="624"/>
      <c r="H57" s="628"/>
      <c r="I57" s="629"/>
      <c r="J57" s="670"/>
      <c r="K57" s="630">
        <f t="shared" si="0"/>
        <v>0</v>
      </c>
    </row>
    <row r="58" spans="1:11" s="587" customFormat="1" ht="30" customHeight="1">
      <c r="A58" s="624" t="s">
        <v>2827</v>
      </c>
      <c r="B58" s="632" t="s">
        <v>1704</v>
      </c>
      <c r="C58" s="628" t="s">
        <v>2539</v>
      </c>
      <c r="D58" s="627"/>
      <c r="E58" s="627"/>
      <c r="F58" s="624"/>
      <c r="G58" s="624"/>
      <c r="H58" s="628"/>
      <c r="I58" s="629"/>
      <c r="J58" s="670"/>
      <c r="K58" s="630">
        <f t="shared" si="0"/>
        <v>0</v>
      </c>
    </row>
    <row r="59" spans="1:11" s="587" customFormat="1" ht="30" customHeight="1">
      <c r="A59" s="624" t="s">
        <v>2828</v>
      </c>
      <c r="B59" s="632" t="s">
        <v>1703</v>
      </c>
      <c r="C59" s="628" t="s">
        <v>2539</v>
      </c>
      <c r="D59" s="627"/>
      <c r="E59" s="627"/>
      <c r="F59" s="624"/>
      <c r="G59" s="624"/>
      <c r="H59" s="628"/>
      <c r="I59" s="629"/>
      <c r="J59" s="670"/>
      <c r="K59" s="630">
        <f t="shared" si="0"/>
        <v>0</v>
      </c>
    </row>
    <row r="60" spans="1:11" s="587" customFormat="1" ht="30" customHeight="1">
      <c r="A60" s="624" t="s">
        <v>2829</v>
      </c>
      <c r="B60" s="632" t="s">
        <v>1702</v>
      </c>
      <c r="C60" s="628" t="s">
        <v>2539</v>
      </c>
      <c r="D60" s="627"/>
      <c r="E60" s="627"/>
      <c r="F60" s="624"/>
      <c r="G60" s="624"/>
      <c r="H60" s="628"/>
      <c r="I60" s="629"/>
      <c r="J60" s="670"/>
      <c r="K60" s="630">
        <f t="shared" si="0"/>
        <v>0</v>
      </c>
    </row>
    <row r="61" spans="1:11" s="587" customFormat="1" ht="30" customHeight="1">
      <c r="A61" s="624" t="s">
        <v>2830</v>
      </c>
      <c r="B61" s="632" t="s">
        <v>1701</v>
      </c>
      <c r="C61" s="628" t="s">
        <v>2539</v>
      </c>
      <c r="D61" s="627"/>
      <c r="E61" s="627"/>
      <c r="F61" s="624"/>
      <c r="G61" s="624"/>
      <c r="H61" s="628"/>
      <c r="I61" s="629"/>
      <c r="J61" s="670"/>
      <c r="K61" s="630">
        <f t="shared" si="0"/>
        <v>0</v>
      </c>
    </row>
    <row r="62" spans="1:11" s="587" customFormat="1" ht="30" customHeight="1">
      <c r="A62" s="624" t="s">
        <v>2831</v>
      </c>
      <c r="B62" s="632" t="s">
        <v>1700</v>
      </c>
      <c r="C62" s="628" t="s">
        <v>2539</v>
      </c>
      <c r="D62" s="627"/>
      <c r="E62" s="627"/>
      <c r="F62" s="624"/>
      <c r="G62" s="624"/>
      <c r="H62" s="628"/>
      <c r="I62" s="629"/>
      <c r="J62" s="670"/>
      <c r="K62" s="630">
        <f t="shared" si="0"/>
        <v>0</v>
      </c>
    </row>
    <row r="63" spans="1:11" s="587" customFormat="1" ht="30" customHeight="1">
      <c r="A63" s="624" t="s">
        <v>2832</v>
      </c>
      <c r="B63" s="632" t="s">
        <v>1699</v>
      </c>
      <c r="C63" s="628" t="s">
        <v>2539</v>
      </c>
      <c r="D63" s="627"/>
      <c r="E63" s="627"/>
      <c r="F63" s="624"/>
      <c r="G63" s="624"/>
      <c r="H63" s="628"/>
      <c r="I63" s="629"/>
      <c r="J63" s="670"/>
      <c r="K63" s="630">
        <f t="shared" si="0"/>
        <v>0</v>
      </c>
    </row>
    <row r="64" spans="1:11" s="587" customFormat="1" ht="30" customHeight="1">
      <c r="A64" s="440"/>
      <c r="B64" s="578" t="s">
        <v>2476</v>
      </c>
      <c r="C64" s="571"/>
      <c r="D64" s="315"/>
      <c r="E64" s="315"/>
      <c r="F64" s="316"/>
      <c r="G64" s="316"/>
      <c r="H64" s="457"/>
      <c r="I64" s="317"/>
      <c r="J64" s="557"/>
      <c r="K64" s="318">
        <f t="shared" si="0"/>
        <v>0</v>
      </c>
    </row>
    <row r="65" spans="1:11" s="587" customFormat="1" ht="30" customHeight="1">
      <c r="A65" s="624" t="s">
        <v>2833</v>
      </c>
      <c r="B65" s="632" t="s">
        <v>1698</v>
      </c>
      <c r="C65" s="628" t="s">
        <v>2539</v>
      </c>
      <c r="D65" s="627"/>
      <c r="E65" s="627"/>
      <c r="F65" s="624"/>
      <c r="G65" s="624"/>
      <c r="H65" s="628"/>
      <c r="I65" s="629"/>
      <c r="J65" s="670"/>
      <c r="K65" s="630">
        <f t="shared" si="0"/>
        <v>0</v>
      </c>
    </row>
    <row r="66" spans="1:11" s="587" customFormat="1" ht="30" customHeight="1">
      <c r="A66" s="624" t="s">
        <v>2834</v>
      </c>
      <c r="B66" s="632" t="s">
        <v>1697</v>
      </c>
      <c r="C66" s="628" t="s">
        <v>2539</v>
      </c>
      <c r="D66" s="627"/>
      <c r="E66" s="627"/>
      <c r="F66" s="624"/>
      <c r="G66" s="624"/>
      <c r="H66" s="628"/>
      <c r="I66" s="629"/>
      <c r="J66" s="670"/>
      <c r="K66" s="630">
        <f t="shared" si="0"/>
        <v>0</v>
      </c>
    </row>
    <row r="67" spans="1:11" s="587" customFormat="1" ht="30" customHeight="1">
      <c r="A67" s="624" t="s">
        <v>2835</v>
      </c>
      <c r="B67" s="632" t="s">
        <v>1696</v>
      </c>
      <c r="C67" s="628" t="s">
        <v>2539</v>
      </c>
      <c r="D67" s="627"/>
      <c r="E67" s="627"/>
      <c r="F67" s="624"/>
      <c r="G67" s="624"/>
      <c r="H67" s="628"/>
      <c r="I67" s="629"/>
      <c r="J67" s="670"/>
      <c r="K67" s="630">
        <f t="shared" si="0"/>
        <v>0</v>
      </c>
    </row>
    <row r="68" spans="1:11" s="587" customFormat="1" ht="30" customHeight="1">
      <c r="A68" s="624" t="s">
        <v>2836</v>
      </c>
      <c r="B68" s="632" t="s">
        <v>1695</v>
      </c>
      <c r="C68" s="628" t="s">
        <v>2539</v>
      </c>
      <c r="D68" s="627"/>
      <c r="E68" s="627"/>
      <c r="F68" s="624"/>
      <c r="G68" s="624"/>
      <c r="H68" s="628"/>
      <c r="I68" s="629"/>
      <c r="J68" s="670"/>
      <c r="K68" s="630">
        <f t="shared" si="0"/>
        <v>0</v>
      </c>
    </row>
    <row r="69" spans="1:11" s="587" customFormat="1" ht="30" customHeight="1">
      <c r="A69" s="624" t="s">
        <v>2837</v>
      </c>
      <c r="B69" s="632" t="s">
        <v>1694</v>
      </c>
      <c r="C69" s="628" t="s">
        <v>2539</v>
      </c>
      <c r="D69" s="627"/>
      <c r="E69" s="627"/>
      <c r="F69" s="624"/>
      <c r="G69" s="624"/>
      <c r="H69" s="628"/>
      <c r="I69" s="629"/>
      <c r="J69" s="670"/>
      <c r="K69" s="630">
        <f t="shared" si="0"/>
        <v>0</v>
      </c>
    </row>
    <row r="70" spans="1:11" s="587" customFormat="1" ht="30" customHeight="1">
      <c r="A70" s="624" t="s">
        <v>2838</v>
      </c>
      <c r="B70" s="632" t="s">
        <v>1693</v>
      </c>
      <c r="C70" s="628" t="s">
        <v>2539</v>
      </c>
      <c r="D70" s="627"/>
      <c r="E70" s="627"/>
      <c r="F70" s="624"/>
      <c r="G70" s="624"/>
      <c r="H70" s="628"/>
      <c r="I70" s="629"/>
      <c r="J70" s="670"/>
      <c r="K70" s="630">
        <f t="shared" si="0"/>
        <v>0</v>
      </c>
    </row>
    <row r="71" spans="1:11" s="587" customFormat="1" ht="30" customHeight="1">
      <c r="A71" s="624" t="s">
        <v>2839</v>
      </c>
      <c r="B71" s="632" t="s">
        <v>1692</v>
      </c>
      <c r="C71" s="628" t="s">
        <v>2539</v>
      </c>
      <c r="D71" s="627"/>
      <c r="E71" s="627"/>
      <c r="F71" s="624"/>
      <c r="G71" s="624"/>
      <c r="H71" s="628"/>
      <c r="I71" s="629"/>
      <c r="J71" s="670"/>
      <c r="K71" s="630">
        <f t="shared" si="0"/>
        <v>0</v>
      </c>
    </row>
    <row r="72" spans="1:11" s="587" customFormat="1" ht="30" customHeight="1">
      <c r="A72" s="624" t="s">
        <v>2840</v>
      </c>
      <c r="B72" s="632" t="s">
        <v>1691</v>
      </c>
      <c r="C72" s="628" t="s">
        <v>2539</v>
      </c>
      <c r="D72" s="627"/>
      <c r="E72" s="627"/>
      <c r="F72" s="624"/>
      <c r="G72" s="624"/>
      <c r="H72" s="628"/>
      <c r="I72" s="629"/>
      <c r="J72" s="670"/>
      <c r="K72" s="630">
        <f t="shared" si="0"/>
        <v>0</v>
      </c>
    </row>
    <row r="73" spans="1:11" s="587" customFormat="1" ht="30" customHeight="1">
      <c r="A73" s="624" t="s">
        <v>2841</v>
      </c>
      <c r="B73" s="632" t="s">
        <v>1690</v>
      </c>
      <c r="C73" s="628" t="s">
        <v>2539</v>
      </c>
      <c r="D73" s="627"/>
      <c r="E73" s="627"/>
      <c r="F73" s="624"/>
      <c r="G73" s="624"/>
      <c r="H73" s="628"/>
      <c r="I73" s="629"/>
      <c r="J73" s="670"/>
      <c r="K73" s="630">
        <f t="shared" si="0"/>
        <v>0</v>
      </c>
    </row>
    <row r="74" spans="1:11" s="587" customFormat="1" ht="30" customHeight="1">
      <c r="A74" s="624" t="s">
        <v>2842</v>
      </c>
      <c r="B74" s="632" t="s">
        <v>1689</v>
      </c>
      <c r="C74" s="628" t="s">
        <v>2539</v>
      </c>
      <c r="D74" s="627"/>
      <c r="E74" s="627"/>
      <c r="F74" s="624"/>
      <c r="G74" s="624"/>
      <c r="H74" s="628"/>
      <c r="I74" s="629"/>
      <c r="J74" s="670"/>
      <c r="K74" s="630">
        <f t="shared" si="0"/>
        <v>0</v>
      </c>
    </row>
    <row r="75" spans="1:11" s="587" customFormat="1" ht="30" customHeight="1">
      <c r="A75" s="624" t="s">
        <v>2843</v>
      </c>
      <c r="B75" s="632" t="s">
        <v>1688</v>
      </c>
      <c r="C75" s="628" t="s">
        <v>2539</v>
      </c>
      <c r="D75" s="627"/>
      <c r="E75" s="627"/>
      <c r="F75" s="624"/>
      <c r="G75" s="624"/>
      <c r="H75" s="628"/>
      <c r="I75" s="629"/>
      <c r="J75" s="670"/>
      <c r="K75" s="630">
        <f t="shared" si="0"/>
        <v>0</v>
      </c>
    </row>
    <row r="76" spans="1:11" s="587" customFormat="1" ht="30" customHeight="1">
      <c r="A76" s="624" t="s">
        <v>2844</v>
      </c>
      <c r="B76" s="632" t="s">
        <v>1687</v>
      </c>
      <c r="C76" s="628" t="s">
        <v>2539</v>
      </c>
      <c r="D76" s="627"/>
      <c r="E76" s="627"/>
      <c r="F76" s="624"/>
      <c r="G76" s="624"/>
      <c r="H76" s="628"/>
      <c r="I76" s="629"/>
      <c r="J76" s="670"/>
      <c r="K76" s="630">
        <f t="shared" si="0"/>
        <v>0</v>
      </c>
    </row>
    <row r="77" spans="1:11" s="587" customFormat="1" ht="30" customHeight="1">
      <c r="A77" s="624" t="s">
        <v>2845</v>
      </c>
      <c r="B77" s="632" t="s">
        <v>1686</v>
      </c>
      <c r="C77" s="628" t="s">
        <v>2539</v>
      </c>
      <c r="D77" s="627"/>
      <c r="E77" s="627"/>
      <c r="F77" s="624"/>
      <c r="G77" s="624"/>
      <c r="H77" s="628"/>
      <c r="I77" s="629"/>
      <c r="J77" s="670"/>
      <c r="K77" s="630">
        <f t="shared" si="0"/>
        <v>0</v>
      </c>
    </row>
    <row r="78" spans="1:11" s="587" customFormat="1" ht="30" customHeight="1">
      <c r="A78" s="624" t="s">
        <v>2846</v>
      </c>
      <c r="B78" s="632" t="s">
        <v>1685</v>
      </c>
      <c r="C78" s="628" t="s">
        <v>2539</v>
      </c>
      <c r="D78" s="627"/>
      <c r="E78" s="627"/>
      <c r="F78" s="624"/>
      <c r="G78" s="624"/>
      <c r="H78" s="628"/>
      <c r="I78" s="629"/>
      <c r="J78" s="670"/>
      <c r="K78" s="630">
        <f t="shared" ref="K78:K141" si="1">E78*I78</f>
        <v>0</v>
      </c>
    </row>
    <row r="79" spans="1:11" s="587" customFormat="1" ht="30" customHeight="1">
      <c r="A79" s="624" t="s">
        <v>2847</v>
      </c>
      <c r="B79" s="632" t="s">
        <v>1684</v>
      </c>
      <c r="C79" s="628" t="s">
        <v>2539</v>
      </c>
      <c r="D79" s="627"/>
      <c r="E79" s="627"/>
      <c r="F79" s="624"/>
      <c r="G79" s="624"/>
      <c r="H79" s="628"/>
      <c r="I79" s="629"/>
      <c r="J79" s="670"/>
      <c r="K79" s="630">
        <f t="shared" si="1"/>
        <v>0</v>
      </c>
    </row>
    <row r="80" spans="1:11" s="587" customFormat="1" ht="30" customHeight="1">
      <c r="A80" s="624" t="s">
        <v>2848</v>
      </c>
      <c r="B80" s="632" t="s">
        <v>1683</v>
      </c>
      <c r="C80" s="628" t="s">
        <v>2539</v>
      </c>
      <c r="D80" s="627"/>
      <c r="E80" s="627"/>
      <c r="F80" s="624"/>
      <c r="G80" s="624"/>
      <c r="H80" s="628"/>
      <c r="I80" s="629"/>
      <c r="J80" s="670"/>
      <c r="K80" s="630">
        <f t="shared" si="1"/>
        <v>0</v>
      </c>
    </row>
    <row r="81" spans="1:11" s="587" customFormat="1" ht="30" customHeight="1">
      <c r="A81" s="624" t="s">
        <v>2849</v>
      </c>
      <c r="B81" s="632" t="s">
        <v>1682</v>
      </c>
      <c r="C81" s="628" t="s">
        <v>2539</v>
      </c>
      <c r="D81" s="627"/>
      <c r="E81" s="627"/>
      <c r="F81" s="624"/>
      <c r="G81" s="624"/>
      <c r="H81" s="628"/>
      <c r="I81" s="629"/>
      <c r="J81" s="670"/>
      <c r="K81" s="630">
        <f t="shared" si="1"/>
        <v>0</v>
      </c>
    </row>
    <row r="82" spans="1:11" s="587" customFormat="1" ht="30" customHeight="1">
      <c r="A82" s="624" t="s">
        <v>2850</v>
      </c>
      <c r="B82" s="632" t="s">
        <v>1681</v>
      </c>
      <c r="C82" s="628" t="s">
        <v>2539</v>
      </c>
      <c r="D82" s="627"/>
      <c r="E82" s="627"/>
      <c r="F82" s="624"/>
      <c r="G82" s="624"/>
      <c r="H82" s="628"/>
      <c r="I82" s="629"/>
      <c r="J82" s="670"/>
      <c r="K82" s="630">
        <f t="shared" si="1"/>
        <v>0</v>
      </c>
    </row>
    <row r="83" spans="1:11" s="587" customFormat="1" ht="30" customHeight="1">
      <c r="A83" s="624" t="s">
        <v>2851</v>
      </c>
      <c r="B83" s="632" t="s">
        <v>1680</v>
      </c>
      <c r="C83" s="628" t="s">
        <v>2539</v>
      </c>
      <c r="D83" s="627"/>
      <c r="E83" s="627"/>
      <c r="F83" s="624"/>
      <c r="G83" s="624"/>
      <c r="H83" s="628"/>
      <c r="I83" s="629"/>
      <c r="J83" s="670"/>
      <c r="K83" s="630">
        <f t="shared" si="1"/>
        <v>0</v>
      </c>
    </row>
    <row r="84" spans="1:11" s="587" customFormat="1" ht="30" customHeight="1">
      <c r="A84" s="624" t="s">
        <v>2852</v>
      </c>
      <c r="B84" s="632" t="s">
        <v>1679</v>
      </c>
      <c r="C84" s="628" t="s">
        <v>2539</v>
      </c>
      <c r="D84" s="627"/>
      <c r="E84" s="627"/>
      <c r="F84" s="624"/>
      <c r="G84" s="624"/>
      <c r="H84" s="628"/>
      <c r="I84" s="629"/>
      <c r="J84" s="670"/>
      <c r="K84" s="630">
        <f t="shared" si="1"/>
        <v>0</v>
      </c>
    </row>
    <row r="85" spans="1:11" s="587" customFormat="1" ht="30" customHeight="1">
      <c r="A85" s="624" t="s">
        <v>2853</v>
      </c>
      <c r="B85" s="632" t="s">
        <v>1678</v>
      </c>
      <c r="C85" s="628" t="s">
        <v>2539</v>
      </c>
      <c r="D85" s="627"/>
      <c r="E85" s="627"/>
      <c r="F85" s="624"/>
      <c r="G85" s="624"/>
      <c r="H85" s="628"/>
      <c r="I85" s="629"/>
      <c r="J85" s="670"/>
      <c r="K85" s="630">
        <f t="shared" si="1"/>
        <v>0</v>
      </c>
    </row>
    <row r="86" spans="1:11" s="587" customFormat="1" ht="30" customHeight="1">
      <c r="A86" s="624" t="s">
        <v>2854</v>
      </c>
      <c r="B86" s="632" t="s">
        <v>1677</v>
      </c>
      <c r="C86" s="628" t="s">
        <v>2539</v>
      </c>
      <c r="D86" s="627"/>
      <c r="E86" s="627"/>
      <c r="F86" s="624"/>
      <c r="G86" s="624"/>
      <c r="H86" s="628"/>
      <c r="I86" s="629"/>
      <c r="J86" s="670"/>
      <c r="K86" s="630">
        <f t="shared" si="1"/>
        <v>0</v>
      </c>
    </row>
    <row r="87" spans="1:11" s="587" customFormat="1" ht="30" customHeight="1">
      <c r="A87" s="624" t="s">
        <v>2855</v>
      </c>
      <c r="B87" s="632" t="s">
        <v>1676</v>
      </c>
      <c r="C87" s="628" t="s">
        <v>2539</v>
      </c>
      <c r="D87" s="627"/>
      <c r="E87" s="627"/>
      <c r="F87" s="624"/>
      <c r="G87" s="624"/>
      <c r="H87" s="628"/>
      <c r="I87" s="629"/>
      <c r="J87" s="670"/>
      <c r="K87" s="630">
        <f t="shared" si="1"/>
        <v>0</v>
      </c>
    </row>
    <row r="88" spans="1:11" s="587" customFormat="1" ht="30" customHeight="1">
      <c r="A88" s="624" t="s">
        <v>2856</v>
      </c>
      <c r="B88" s="632" t="s">
        <v>1675</v>
      </c>
      <c r="C88" s="628" t="s">
        <v>2539</v>
      </c>
      <c r="D88" s="627"/>
      <c r="E88" s="627"/>
      <c r="F88" s="624"/>
      <c r="G88" s="624"/>
      <c r="H88" s="628"/>
      <c r="I88" s="629"/>
      <c r="J88" s="670"/>
      <c r="K88" s="630">
        <f t="shared" si="1"/>
        <v>0</v>
      </c>
    </row>
    <row r="89" spans="1:11" s="587" customFormat="1" ht="30" customHeight="1">
      <c r="A89" s="624" t="s">
        <v>2857</v>
      </c>
      <c r="B89" s="632" t="s">
        <v>1674</v>
      </c>
      <c r="C89" s="628" t="s">
        <v>2539</v>
      </c>
      <c r="D89" s="627"/>
      <c r="E89" s="627"/>
      <c r="F89" s="624"/>
      <c r="G89" s="624"/>
      <c r="H89" s="628"/>
      <c r="I89" s="629"/>
      <c r="J89" s="670"/>
      <c r="K89" s="630">
        <f t="shared" si="1"/>
        <v>0</v>
      </c>
    </row>
    <row r="90" spans="1:11" s="587" customFormat="1" ht="30" customHeight="1">
      <c r="A90" s="624" t="s">
        <v>2858</v>
      </c>
      <c r="B90" s="632" t="s">
        <v>1673</v>
      </c>
      <c r="C90" s="628" t="s">
        <v>2539</v>
      </c>
      <c r="D90" s="627"/>
      <c r="E90" s="627"/>
      <c r="F90" s="624"/>
      <c r="G90" s="624"/>
      <c r="H90" s="628"/>
      <c r="I90" s="629"/>
      <c r="J90" s="670"/>
      <c r="K90" s="630">
        <f t="shared" si="1"/>
        <v>0</v>
      </c>
    </row>
    <row r="91" spans="1:11" s="587" customFormat="1" ht="30" customHeight="1">
      <c r="A91" s="624" t="s">
        <v>2859</v>
      </c>
      <c r="B91" s="632" t="s">
        <v>1672</v>
      </c>
      <c r="C91" s="389" t="s">
        <v>2539</v>
      </c>
      <c r="D91" s="627"/>
      <c r="E91" s="627"/>
      <c r="F91" s="624"/>
      <c r="G91" s="624"/>
      <c r="H91" s="628"/>
      <c r="I91" s="629"/>
      <c r="J91" s="670"/>
      <c r="K91" s="630">
        <f t="shared" si="1"/>
        <v>0</v>
      </c>
    </row>
    <row r="92" spans="1:11" s="587" customFormat="1" ht="30" customHeight="1">
      <c r="A92" s="440"/>
      <c r="B92" s="578" t="s">
        <v>2477</v>
      </c>
      <c r="C92" s="390"/>
      <c r="D92" s="315"/>
      <c r="E92" s="315"/>
      <c r="F92" s="316"/>
      <c r="G92" s="316"/>
      <c r="H92" s="457"/>
      <c r="I92" s="317"/>
      <c r="J92" s="557"/>
      <c r="K92" s="318">
        <f t="shared" si="1"/>
        <v>0</v>
      </c>
    </row>
    <row r="93" spans="1:11" s="587" customFormat="1" ht="30" customHeight="1">
      <c r="A93" s="624" t="s">
        <v>2860</v>
      </c>
      <c r="B93" s="632" t="s">
        <v>1671</v>
      </c>
      <c r="C93" s="389" t="s">
        <v>2539</v>
      </c>
      <c r="D93" s="627"/>
      <c r="E93" s="627"/>
      <c r="F93" s="624"/>
      <c r="G93" s="624"/>
      <c r="H93" s="628"/>
      <c r="I93" s="629"/>
      <c r="J93" s="670"/>
      <c r="K93" s="630">
        <f t="shared" si="1"/>
        <v>0</v>
      </c>
    </row>
    <row r="94" spans="1:11" s="587" customFormat="1" ht="30" customHeight="1">
      <c r="A94" s="624" t="s">
        <v>2861</v>
      </c>
      <c r="B94" s="632" t="s">
        <v>1670</v>
      </c>
      <c r="C94" s="389" t="s">
        <v>2539</v>
      </c>
      <c r="D94" s="627"/>
      <c r="E94" s="627"/>
      <c r="F94" s="624"/>
      <c r="G94" s="624"/>
      <c r="H94" s="628"/>
      <c r="I94" s="629"/>
      <c r="J94" s="670"/>
      <c r="K94" s="630">
        <f t="shared" si="1"/>
        <v>0</v>
      </c>
    </row>
    <row r="95" spans="1:11" s="587" customFormat="1" ht="30" customHeight="1">
      <c r="A95" s="624" t="s">
        <v>2862</v>
      </c>
      <c r="B95" s="632" t="s">
        <v>1669</v>
      </c>
      <c r="C95" s="389" t="s">
        <v>2539</v>
      </c>
      <c r="D95" s="627"/>
      <c r="E95" s="627"/>
      <c r="F95" s="624"/>
      <c r="G95" s="624"/>
      <c r="H95" s="628"/>
      <c r="I95" s="629"/>
      <c r="J95" s="670"/>
      <c r="K95" s="630">
        <f t="shared" si="1"/>
        <v>0</v>
      </c>
    </row>
    <row r="96" spans="1:11" s="587" customFormat="1" ht="30" customHeight="1">
      <c r="A96" s="624" t="s">
        <v>2863</v>
      </c>
      <c r="B96" s="632" t="s">
        <v>1668</v>
      </c>
      <c r="C96" s="389" t="s">
        <v>2539</v>
      </c>
      <c r="D96" s="627"/>
      <c r="E96" s="627"/>
      <c r="F96" s="624"/>
      <c r="G96" s="624"/>
      <c r="H96" s="628"/>
      <c r="I96" s="629"/>
      <c r="J96" s="670"/>
      <c r="K96" s="630">
        <f t="shared" si="1"/>
        <v>0</v>
      </c>
    </row>
    <row r="97" spans="1:11" s="587" customFormat="1" ht="30" customHeight="1">
      <c r="A97" s="624" t="s">
        <v>2864</v>
      </c>
      <c r="B97" s="632" t="s">
        <v>1667</v>
      </c>
      <c r="C97" s="389" t="s">
        <v>2539</v>
      </c>
      <c r="D97" s="627"/>
      <c r="E97" s="627"/>
      <c r="F97" s="624"/>
      <c r="G97" s="624"/>
      <c r="H97" s="628"/>
      <c r="I97" s="629"/>
      <c r="J97" s="670"/>
      <c r="K97" s="630">
        <f t="shared" si="1"/>
        <v>0</v>
      </c>
    </row>
    <row r="98" spans="1:11" s="587" customFormat="1" ht="30" customHeight="1">
      <c r="A98" s="624" t="s">
        <v>2865</v>
      </c>
      <c r="B98" s="632" t="s">
        <v>1666</v>
      </c>
      <c r="C98" s="389" t="s">
        <v>2539</v>
      </c>
      <c r="D98" s="627"/>
      <c r="E98" s="627"/>
      <c r="F98" s="624"/>
      <c r="G98" s="624"/>
      <c r="H98" s="628"/>
      <c r="I98" s="629"/>
      <c r="J98" s="670"/>
      <c r="K98" s="630">
        <f t="shared" si="1"/>
        <v>0</v>
      </c>
    </row>
    <row r="99" spans="1:11" s="587" customFormat="1" ht="30" customHeight="1">
      <c r="A99" s="624" t="s">
        <v>2866</v>
      </c>
      <c r="B99" s="632" t="s">
        <v>1665</v>
      </c>
      <c r="C99" s="389" t="s">
        <v>2539</v>
      </c>
      <c r="D99" s="627"/>
      <c r="E99" s="627"/>
      <c r="F99" s="624"/>
      <c r="G99" s="624"/>
      <c r="H99" s="628"/>
      <c r="I99" s="629"/>
      <c r="J99" s="670"/>
      <c r="K99" s="630">
        <f t="shared" si="1"/>
        <v>0</v>
      </c>
    </row>
    <row r="100" spans="1:11" s="587" customFormat="1" ht="30" customHeight="1">
      <c r="A100" s="624" t="s">
        <v>2867</v>
      </c>
      <c r="B100" s="632" t="s">
        <v>1664</v>
      </c>
      <c r="C100" s="389" t="s">
        <v>2539</v>
      </c>
      <c r="D100" s="627"/>
      <c r="E100" s="627"/>
      <c r="F100" s="624"/>
      <c r="G100" s="624"/>
      <c r="H100" s="628"/>
      <c r="I100" s="629"/>
      <c r="J100" s="670"/>
      <c r="K100" s="630">
        <f t="shared" si="1"/>
        <v>0</v>
      </c>
    </row>
    <row r="101" spans="1:11" s="587" customFormat="1" ht="30" customHeight="1">
      <c r="A101" s="624" t="s">
        <v>2868</v>
      </c>
      <c r="B101" s="632" t="s">
        <v>1663</v>
      </c>
      <c r="C101" s="389" t="s">
        <v>2539</v>
      </c>
      <c r="D101" s="627"/>
      <c r="E101" s="627"/>
      <c r="F101" s="624"/>
      <c r="G101" s="624"/>
      <c r="H101" s="628"/>
      <c r="I101" s="629"/>
      <c r="J101" s="670"/>
      <c r="K101" s="630">
        <f t="shared" si="1"/>
        <v>0</v>
      </c>
    </row>
    <row r="102" spans="1:11" s="587" customFormat="1" ht="30" customHeight="1">
      <c r="A102" s="624" t="s">
        <v>2869</v>
      </c>
      <c r="B102" s="632" t="s">
        <v>1662</v>
      </c>
      <c r="C102" s="389" t="s">
        <v>2539</v>
      </c>
      <c r="D102" s="627"/>
      <c r="E102" s="627"/>
      <c r="F102" s="624"/>
      <c r="G102" s="624"/>
      <c r="H102" s="628"/>
      <c r="I102" s="629"/>
      <c r="J102" s="670"/>
      <c r="K102" s="630">
        <f t="shared" si="1"/>
        <v>0</v>
      </c>
    </row>
    <row r="103" spans="1:11" s="587" customFormat="1" ht="30" customHeight="1">
      <c r="A103" s="624" t="s">
        <v>2870</v>
      </c>
      <c r="B103" s="632" t="s">
        <v>1661</v>
      </c>
      <c r="C103" s="389"/>
      <c r="D103" s="627"/>
      <c r="E103" s="627"/>
      <c r="F103" s="624"/>
      <c r="G103" s="624"/>
      <c r="H103" s="628"/>
      <c r="I103" s="629"/>
      <c r="J103" s="670"/>
      <c r="K103" s="630">
        <f t="shared" si="1"/>
        <v>0</v>
      </c>
    </row>
    <row r="104" spans="1:11" s="587" customFormat="1" ht="30" customHeight="1">
      <c r="A104" s="624" t="s">
        <v>2871</v>
      </c>
      <c r="B104" s="632" t="s">
        <v>1660</v>
      </c>
      <c r="C104" s="389" t="s">
        <v>2539</v>
      </c>
      <c r="D104" s="627"/>
      <c r="E104" s="627"/>
      <c r="F104" s="624"/>
      <c r="G104" s="624"/>
      <c r="H104" s="628"/>
      <c r="I104" s="629"/>
      <c r="J104" s="670"/>
      <c r="K104" s="630">
        <f t="shared" si="1"/>
        <v>0</v>
      </c>
    </row>
    <row r="105" spans="1:11" s="587" customFormat="1" ht="30" customHeight="1">
      <c r="A105" s="624" t="s">
        <v>2872</v>
      </c>
      <c r="B105" s="632" t="s">
        <v>1659</v>
      </c>
      <c r="C105" s="389" t="s">
        <v>2539</v>
      </c>
      <c r="D105" s="627"/>
      <c r="E105" s="627"/>
      <c r="F105" s="624"/>
      <c r="G105" s="624"/>
      <c r="H105" s="628"/>
      <c r="I105" s="629"/>
      <c r="J105" s="670"/>
      <c r="K105" s="630">
        <f t="shared" si="1"/>
        <v>0</v>
      </c>
    </row>
    <row r="106" spans="1:11" s="587" customFormat="1" ht="30" customHeight="1">
      <c r="A106" s="624" t="s">
        <v>2873</v>
      </c>
      <c r="B106" s="632" t="s">
        <v>1658</v>
      </c>
      <c r="C106" s="389" t="s">
        <v>2539</v>
      </c>
      <c r="D106" s="627"/>
      <c r="E106" s="627"/>
      <c r="F106" s="624"/>
      <c r="G106" s="624"/>
      <c r="H106" s="628"/>
      <c r="I106" s="629"/>
      <c r="J106" s="670"/>
      <c r="K106" s="630">
        <f t="shared" si="1"/>
        <v>0</v>
      </c>
    </row>
    <row r="107" spans="1:11" s="587" customFormat="1" ht="30" customHeight="1">
      <c r="A107" s="624" t="s">
        <v>2874</v>
      </c>
      <c r="B107" s="632" t="s">
        <v>1657</v>
      </c>
      <c r="C107" s="389" t="s">
        <v>2539</v>
      </c>
      <c r="D107" s="627"/>
      <c r="E107" s="627"/>
      <c r="F107" s="624"/>
      <c r="G107" s="624"/>
      <c r="H107" s="628"/>
      <c r="I107" s="629"/>
      <c r="J107" s="670"/>
      <c r="K107" s="630">
        <f t="shared" si="1"/>
        <v>0</v>
      </c>
    </row>
    <row r="108" spans="1:11" s="587" customFormat="1" ht="30" customHeight="1">
      <c r="A108" s="624" t="s">
        <v>2875</v>
      </c>
      <c r="B108" s="632" t="s">
        <v>1656</v>
      </c>
      <c r="C108" s="389" t="s">
        <v>2539</v>
      </c>
      <c r="D108" s="627"/>
      <c r="E108" s="627"/>
      <c r="F108" s="624"/>
      <c r="G108" s="624"/>
      <c r="H108" s="628"/>
      <c r="I108" s="629"/>
      <c r="J108" s="670"/>
      <c r="K108" s="630">
        <f t="shared" si="1"/>
        <v>0</v>
      </c>
    </row>
    <row r="109" spans="1:11" s="587" customFormat="1" ht="30" customHeight="1">
      <c r="A109" s="624" t="s">
        <v>2876</v>
      </c>
      <c r="B109" s="632" t="s">
        <v>1655</v>
      </c>
      <c r="C109" s="389" t="s">
        <v>2539</v>
      </c>
      <c r="D109" s="627"/>
      <c r="E109" s="627"/>
      <c r="F109" s="624"/>
      <c r="G109" s="624"/>
      <c r="H109" s="628"/>
      <c r="I109" s="629"/>
      <c r="J109" s="670"/>
      <c r="K109" s="630">
        <f t="shared" si="1"/>
        <v>0</v>
      </c>
    </row>
    <row r="110" spans="1:11" s="587" customFormat="1" ht="30" customHeight="1">
      <c r="A110" s="624" t="s">
        <v>2877</v>
      </c>
      <c r="B110" s="632" t="s">
        <v>1654</v>
      </c>
      <c r="C110" s="389" t="s">
        <v>2539</v>
      </c>
      <c r="D110" s="627"/>
      <c r="E110" s="627"/>
      <c r="F110" s="624"/>
      <c r="G110" s="624"/>
      <c r="H110" s="628"/>
      <c r="I110" s="629"/>
      <c r="J110" s="670"/>
      <c r="K110" s="630">
        <f t="shared" si="1"/>
        <v>0</v>
      </c>
    </row>
    <row r="111" spans="1:11" s="587" customFormat="1" ht="30" customHeight="1">
      <c r="A111" s="624" t="s">
        <v>2878</v>
      </c>
      <c r="B111" s="632" t="s">
        <v>1653</v>
      </c>
      <c r="C111" s="389" t="s">
        <v>2539</v>
      </c>
      <c r="D111" s="627"/>
      <c r="E111" s="627"/>
      <c r="F111" s="624"/>
      <c r="G111" s="624"/>
      <c r="H111" s="628"/>
      <c r="I111" s="629"/>
      <c r="J111" s="670"/>
      <c r="K111" s="630">
        <f t="shared" si="1"/>
        <v>0</v>
      </c>
    </row>
    <row r="112" spans="1:11" s="587" customFormat="1" ht="30" customHeight="1">
      <c r="A112" s="624" t="s">
        <v>2879</v>
      </c>
      <c r="B112" s="632" t="s">
        <v>1652</v>
      </c>
      <c r="C112" s="389" t="s">
        <v>2539</v>
      </c>
      <c r="D112" s="627"/>
      <c r="E112" s="627"/>
      <c r="F112" s="624"/>
      <c r="G112" s="624"/>
      <c r="H112" s="628"/>
      <c r="I112" s="629"/>
      <c r="J112" s="670"/>
      <c r="K112" s="630">
        <f t="shared" si="1"/>
        <v>0</v>
      </c>
    </row>
    <row r="113" spans="1:11" s="587" customFormat="1" ht="30" customHeight="1">
      <c r="A113" s="624" t="s">
        <v>2880</v>
      </c>
      <c r="B113" s="632" t="s">
        <v>1651</v>
      </c>
      <c r="C113" s="389" t="s">
        <v>2539</v>
      </c>
      <c r="D113" s="627"/>
      <c r="E113" s="627"/>
      <c r="F113" s="624"/>
      <c r="G113" s="624"/>
      <c r="H113" s="628"/>
      <c r="I113" s="629"/>
      <c r="J113" s="670"/>
      <c r="K113" s="630">
        <f t="shared" si="1"/>
        <v>0</v>
      </c>
    </row>
    <row r="114" spans="1:11" s="587" customFormat="1" ht="30" customHeight="1">
      <c r="A114" s="624" t="s">
        <v>2881</v>
      </c>
      <c r="B114" s="632" t="s">
        <v>1650</v>
      </c>
      <c r="C114" s="389" t="s">
        <v>2539</v>
      </c>
      <c r="D114" s="627"/>
      <c r="E114" s="627"/>
      <c r="F114" s="624"/>
      <c r="G114" s="624"/>
      <c r="H114" s="628"/>
      <c r="I114" s="629"/>
      <c r="J114" s="670"/>
      <c r="K114" s="630">
        <f t="shared" si="1"/>
        <v>0</v>
      </c>
    </row>
    <row r="115" spans="1:11" s="587" customFormat="1" ht="30" customHeight="1">
      <c r="A115" s="624" t="s">
        <v>2882</v>
      </c>
      <c r="B115" s="632" t="s">
        <v>1649</v>
      </c>
      <c r="C115" s="389" t="s">
        <v>2539</v>
      </c>
      <c r="D115" s="627"/>
      <c r="E115" s="627"/>
      <c r="F115" s="624"/>
      <c r="G115" s="624"/>
      <c r="H115" s="628"/>
      <c r="I115" s="629"/>
      <c r="J115" s="670"/>
      <c r="K115" s="630">
        <f t="shared" si="1"/>
        <v>0</v>
      </c>
    </row>
    <row r="116" spans="1:11" s="587" customFormat="1" ht="30" customHeight="1">
      <c r="A116" s="624" t="s">
        <v>2883</v>
      </c>
      <c r="B116" s="632" t="s">
        <v>1648</v>
      </c>
      <c r="C116" s="391" t="s">
        <v>2539</v>
      </c>
      <c r="D116" s="627"/>
      <c r="E116" s="627"/>
      <c r="F116" s="624"/>
      <c r="G116" s="624"/>
      <c r="H116" s="628"/>
      <c r="I116" s="629"/>
      <c r="J116" s="670"/>
      <c r="K116" s="630">
        <f t="shared" si="1"/>
        <v>0</v>
      </c>
    </row>
    <row r="117" spans="1:11" s="587" customFormat="1" ht="30" customHeight="1">
      <c r="A117" s="624" t="s">
        <v>2884</v>
      </c>
      <c r="B117" s="632" t="s">
        <v>1647</v>
      </c>
      <c r="C117" s="391" t="s">
        <v>2539</v>
      </c>
      <c r="D117" s="627"/>
      <c r="E117" s="627"/>
      <c r="F117" s="624"/>
      <c r="G117" s="624"/>
      <c r="H117" s="628"/>
      <c r="I117" s="629"/>
      <c r="J117" s="670"/>
      <c r="K117" s="630">
        <f t="shared" si="1"/>
        <v>0</v>
      </c>
    </row>
    <row r="118" spans="1:11" s="587" customFormat="1" ht="30" customHeight="1">
      <c r="A118" s="624" t="s">
        <v>2885</v>
      </c>
      <c r="B118" s="632" t="s">
        <v>1646</v>
      </c>
      <c r="C118" s="391" t="s">
        <v>2539</v>
      </c>
      <c r="D118" s="627"/>
      <c r="E118" s="627"/>
      <c r="F118" s="624"/>
      <c r="G118" s="624"/>
      <c r="H118" s="628"/>
      <c r="I118" s="629"/>
      <c r="J118" s="670"/>
      <c r="K118" s="630">
        <f t="shared" si="1"/>
        <v>0</v>
      </c>
    </row>
    <row r="119" spans="1:11" s="587" customFormat="1" ht="30" customHeight="1">
      <c r="A119" s="624" t="s">
        <v>2886</v>
      </c>
      <c r="B119" s="632" t="s">
        <v>1645</v>
      </c>
      <c r="C119" s="389" t="s">
        <v>2539</v>
      </c>
      <c r="D119" s="627"/>
      <c r="E119" s="627"/>
      <c r="F119" s="624"/>
      <c r="G119" s="624"/>
      <c r="H119" s="628"/>
      <c r="I119" s="629"/>
      <c r="J119" s="670"/>
      <c r="K119" s="630">
        <f t="shared" si="1"/>
        <v>0</v>
      </c>
    </row>
    <row r="120" spans="1:11" s="587" customFormat="1" ht="30" customHeight="1">
      <c r="A120" s="440"/>
      <c r="B120" s="578" t="s">
        <v>2478</v>
      </c>
      <c r="C120" s="390"/>
      <c r="D120" s="315"/>
      <c r="E120" s="315"/>
      <c r="F120" s="316"/>
      <c r="G120" s="316"/>
      <c r="H120" s="457"/>
      <c r="I120" s="317"/>
      <c r="J120" s="557"/>
      <c r="K120" s="318">
        <f t="shared" si="1"/>
        <v>0</v>
      </c>
    </row>
    <row r="121" spans="1:11" s="587" customFormat="1" ht="30" customHeight="1">
      <c r="A121" s="624" t="s">
        <v>2887</v>
      </c>
      <c r="B121" s="632" t="s">
        <v>1644</v>
      </c>
      <c r="C121" s="389" t="s">
        <v>2539</v>
      </c>
      <c r="D121" s="627"/>
      <c r="E121" s="627"/>
      <c r="F121" s="624"/>
      <c r="G121" s="624"/>
      <c r="H121" s="628"/>
      <c r="I121" s="629"/>
      <c r="J121" s="670"/>
      <c r="K121" s="630">
        <f t="shared" si="1"/>
        <v>0</v>
      </c>
    </row>
    <row r="122" spans="1:11" s="587" customFormat="1" ht="30" customHeight="1">
      <c r="A122" s="624" t="s">
        <v>2888</v>
      </c>
      <c r="B122" s="632" t="s">
        <v>1643</v>
      </c>
      <c r="C122" s="389" t="s">
        <v>2539</v>
      </c>
      <c r="D122" s="627"/>
      <c r="E122" s="627"/>
      <c r="F122" s="624"/>
      <c r="G122" s="624"/>
      <c r="H122" s="628"/>
      <c r="I122" s="629"/>
      <c r="J122" s="670"/>
      <c r="K122" s="630">
        <f t="shared" si="1"/>
        <v>0</v>
      </c>
    </row>
    <row r="123" spans="1:11" s="587" customFormat="1" ht="30" customHeight="1">
      <c r="A123" s="624" t="s">
        <v>2889</v>
      </c>
      <c r="B123" s="632" t="s">
        <v>1642</v>
      </c>
      <c r="C123" s="389" t="s">
        <v>2539</v>
      </c>
      <c r="D123" s="627"/>
      <c r="E123" s="627"/>
      <c r="F123" s="624"/>
      <c r="G123" s="624"/>
      <c r="H123" s="628"/>
      <c r="I123" s="629"/>
      <c r="J123" s="670"/>
      <c r="K123" s="630">
        <f t="shared" si="1"/>
        <v>0</v>
      </c>
    </row>
    <row r="124" spans="1:11" s="587" customFormat="1" ht="30" customHeight="1">
      <c r="A124" s="624" t="s">
        <v>2890</v>
      </c>
      <c r="B124" s="632" t="s">
        <v>1641</v>
      </c>
      <c r="C124" s="389" t="s">
        <v>2539</v>
      </c>
      <c r="D124" s="627"/>
      <c r="E124" s="627"/>
      <c r="F124" s="624"/>
      <c r="G124" s="624"/>
      <c r="H124" s="628"/>
      <c r="I124" s="629"/>
      <c r="J124" s="670"/>
      <c r="K124" s="630">
        <f t="shared" si="1"/>
        <v>0</v>
      </c>
    </row>
    <row r="125" spans="1:11" s="587" customFormat="1" ht="30" customHeight="1">
      <c r="A125" s="624" t="s">
        <v>2891</v>
      </c>
      <c r="B125" s="632" t="s">
        <v>1640</v>
      </c>
      <c r="C125" s="389" t="s">
        <v>2539</v>
      </c>
      <c r="D125" s="627"/>
      <c r="E125" s="627"/>
      <c r="F125" s="624"/>
      <c r="G125" s="624"/>
      <c r="H125" s="628"/>
      <c r="I125" s="629"/>
      <c r="J125" s="670"/>
      <c r="K125" s="630">
        <f t="shared" si="1"/>
        <v>0</v>
      </c>
    </row>
    <row r="126" spans="1:11" s="587" customFormat="1" ht="30" customHeight="1">
      <c r="A126" s="624" t="s">
        <v>2892</v>
      </c>
      <c r="B126" s="632" t="s">
        <v>1639</v>
      </c>
      <c r="C126" s="389" t="s">
        <v>2539</v>
      </c>
      <c r="D126" s="627"/>
      <c r="E126" s="627"/>
      <c r="F126" s="624"/>
      <c r="G126" s="624"/>
      <c r="H126" s="628"/>
      <c r="I126" s="629"/>
      <c r="J126" s="670"/>
      <c r="K126" s="630">
        <f t="shared" si="1"/>
        <v>0</v>
      </c>
    </row>
    <row r="127" spans="1:11" s="587" customFormat="1" ht="30" customHeight="1">
      <c r="A127" s="316"/>
      <c r="B127" s="578" t="s">
        <v>2479</v>
      </c>
      <c r="C127" s="390"/>
      <c r="D127" s="315"/>
      <c r="E127" s="315"/>
      <c r="F127" s="316"/>
      <c r="G127" s="316"/>
      <c r="H127" s="457"/>
      <c r="I127" s="317"/>
      <c r="J127" s="557"/>
      <c r="K127" s="318">
        <f t="shared" si="1"/>
        <v>0</v>
      </c>
    </row>
    <row r="128" spans="1:11" s="587" customFormat="1" ht="30" customHeight="1">
      <c r="A128" s="624" t="s">
        <v>2893</v>
      </c>
      <c r="B128" s="632" t="s">
        <v>1635</v>
      </c>
      <c r="C128" s="631" t="s">
        <v>2539</v>
      </c>
      <c r="D128" s="627"/>
      <c r="E128" s="627"/>
      <c r="F128" s="624"/>
      <c r="G128" s="624"/>
      <c r="H128" s="628"/>
      <c r="I128" s="629"/>
      <c r="J128" s="670"/>
      <c r="K128" s="630">
        <f t="shared" si="1"/>
        <v>0</v>
      </c>
    </row>
    <row r="129" spans="1:11" s="587" customFormat="1" ht="30" customHeight="1">
      <c r="A129" s="624" t="s">
        <v>2894</v>
      </c>
      <c r="B129" s="632" t="s">
        <v>1634</v>
      </c>
      <c r="C129" s="631" t="s">
        <v>2539</v>
      </c>
      <c r="D129" s="627"/>
      <c r="E129" s="627"/>
      <c r="F129" s="624"/>
      <c r="G129" s="624"/>
      <c r="H129" s="628"/>
      <c r="I129" s="629"/>
      <c r="J129" s="670"/>
      <c r="K129" s="630">
        <f t="shared" si="1"/>
        <v>0</v>
      </c>
    </row>
    <row r="130" spans="1:11" s="587" customFormat="1" ht="30" customHeight="1">
      <c r="A130" s="624" t="s">
        <v>2895</v>
      </c>
      <c r="B130" s="632" t="s">
        <v>1633</v>
      </c>
      <c r="C130" s="631" t="s">
        <v>2539</v>
      </c>
      <c r="D130" s="627"/>
      <c r="E130" s="627"/>
      <c r="F130" s="624"/>
      <c r="G130" s="624"/>
      <c r="H130" s="628"/>
      <c r="I130" s="629"/>
      <c r="J130" s="670"/>
      <c r="K130" s="630">
        <f t="shared" si="1"/>
        <v>0</v>
      </c>
    </row>
    <row r="131" spans="1:11" s="587" customFormat="1" ht="30" customHeight="1">
      <c r="A131" s="624" t="s">
        <v>2896</v>
      </c>
      <c r="B131" s="632" t="s">
        <v>1632</v>
      </c>
      <c r="C131" s="631" t="s">
        <v>2539</v>
      </c>
      <c r="D131" s="627"/>
      <c r="E131" s="627"/>
      <c r="F131" s="624"/>
      <c r="G131" s="624"/>
      <c r="H131" s="628"/>
      <c r="I131" s="629"/>
      <c r="J131" s="670"/>
      <c r="K131" s="630">
        <f t="shared" si="1"/>
        <v>0</v>
      </c>
    </row>
    <row r="132" spans="1:11" s="587" customFormat="1" ht="30" customHeight="1">
      <c r="A132" s="624" t="s">
        <v>2897</v>
      </c>
      <c r="B132" s="632" t="s">
        <v>1631</v>
      </c>
      <c r="C132" s="631" t="s">
        <v>2539</v>
      </c>
      <c r="D132" s="627"/>
      <c r="E132" s="627"/>
      <c r="F132" s="624"/>
      <c r="G132" s="624"/>
      <c r="H132" s="628"/>
      <c r="I132" s="629"/>
      <c r="J132" s="670"/>
      <c r="K132" s="630">
        <f t="shared" si="1"/>
        <v>0</v>
      </c>
    </row>
    <row r="133" spans="1:11" s="587" customFormat="1" ht="30" customHeight="1">
      <c r="A133" s="624" t="s">
        <v>2898</v>
      </c>
      <c r="B133" s="632" t="s">
        <v>1630</v>
      </c>
      <c r="C133" s="631" t="s">
        <v>2539</v>
      </c>
      <c r="D133" s="627"/>
      <c r="E133" s="627"/>
      <c r="F133" s="624"/>
      <c r="G133" s="624"/>
      <c r="H133" s="628"/>
      <c r="I133" s="629"/>
      <c r="J133" s="670"/>
      <c r="K133" s="630">
        <f t="shared" si="1"/>
        <v>0</v>
      </c>
    </row>
    <row r="134" spans="1:11" s="587" customFormat="1" ht="30" customHeight="1">
      <c r="A134" s="624" t="s">
        <v>2899</v>
      </c>
      <c r="B134" s="632" t="s">
        <v>1629</v>
      </c>
      <c r="C134" s="631" t="s">
        <v>2539</v>
      </c>
      <c r="D134" s="627"/>
      <c r="E134" s="627"/>
      <c r="F134" s="624"/>
      <c r="G134" s="624"/>
      <c r="H134" s="628"/>
      <c r="I134" s="629"/>
      <c r="J134" s="670"/>
      <c r="K134" s="630">
        <f t="shared" si="1"/>
        <v>0</v>
      </c>
    </row>
    <row r="135" spans="1:11" s="587" customFormat="1" ht="30" customHeight="1">
      <c r="A135" s="624" t="s">
        <v>2900</v>
      </c>
      <c r="B135" s="632" t="s">
        <v>1628</v>
      </c>
      <c r="C135" s="631" t="s">
        <v>2539</v>
      </c>
      <c r="D135" s="627"/>
      <c r="E135" s="627"/>
      <c r="F135" s="624"/>
      <c r="G135" s="624"/>
      <c r="H135" s="628"/>
      <c r="I135" s="629"/>
      <c r="J135" s="670"/>
      <c r="K135" s="630">
        <f t="shared" si="1"/>
        <v>0</v>
      </c>
    </row>
    <row r="136" spans="1:11" s="587" customFormat="1" ht="30" customHeight="1">
      <c r="A136" s="624" t="s">
        <v>2901</v>
      </c>
      <c r="B136" s="632" t="s">
        <v>1627</v>
      </c>
      <c r="C136" s="631" t="s">
        <v>2539</v>
      </c>
      <c r="D136" s="627"/>
      <c r="E136" s="627"/>
      <c r="F136" s="624"/>
      <c r="G136" s="624"/>
      <c r="H136" s="628"/>
      <c r="I136" s="629"/>
      <c r="J136" s="670"/>
      <c r="K136" s="630">
        <f t="shared" si="1"/>
        <v>0</v>
      </c>
    </row>
    <row r="137" spans="1:11" s="587" customFormat="1" ht="30" customHeight="1">
      <c r="A137" s="624" t="s">
        <v>2902</v>
      </c>
      <c r="B137" s="632" t="s">
        <v>1626</v>
      </c>
      <c r="C137" s="631" t="s">
        <v>2539</v>
      </c>
      <c r="D137" s="627"/>
      <c r="E137" s="627"/>
      <c r="F137" s="624"/>
      <c r="G137" s="624"/>
      <c r="H137" s="628"/>
      <c r="I137" s="629"/>
      <c r="J137" s="670"/>
      <c r="K137" s="630">
        <f t="shared" si="1"/>
        <v>0</v>
      </c>
    </row>
    <row r="138" spans="1:11" s="587" customFormat="1" ht="30" customHeight="1">
      <c r="A138" s="624" t="s">
        <v>2903</v>
      </c>
      <c r="B138" s="632" t="s">
        <v>1625</v>
      </c>
      <c r="C138" s="631" t="s">
        <v>2539</v>
      </c>
      <c r="D138" s="627"/>
      <c r="E138" s="627"/>
      <c r="F138" s="624"/>
      <c r="G138" s="624"/>
      <c r="H138" s="628"/>
      <c r="I138" s="629"/>
      <c r="J138" s="670"/>
      <c r="K138" s="630">
        <f t="shared" si="1"/>
        <v>0</v>
      </c>
    </row>
    <row r="139" spans="1:11" s="587" customFormat="1" ht="30" customHeight="1">
      <c r="A139" s="624" t="s">
        <v>2904</v>
      </c>
      <c r="B139" s="632" t="s">
        <v>1624</v>
      </c>
      <c r="C139" s="631" t="s">
        <v>2539</v>
      </c>
      <c r="D139" s="627"/>
      <c r="E139" s="627"/>
      <c r="F139" s="624"/>
      <c r="G139" s="624"/>
      <c r="H139" s="628"/>
      <c r="I139" s="629"/>
      <c r="J139" s="670"/>
      <c r="K139" s="630">
        <f t="shared" si="1"/>
        <v>0</v>
      </c>
    </row>
    <row r="140" spans="1:11" s="587" customFormat="1" ht="30" customHeight="1">
      <c r="A140" s="624" t="s">
        <v>2905</v>
      </c>
      <c r="B140" s="632" t="s">
        <v>1623</v>
      </c>
      <c r="C140" s="631" t="s">
        <v>2539</v>
      </c>
      <c r="D140" s="627"/>
      <c r="E140" s="627"/>
      <c r="F140" s="624"/>
      <c r="G140" s="624"/>
      <c r="H140" s="628"/>
      <c r="I140" s="629"/>
      <c r="J140" s="670"/>
      <c r="K140" s="630">
        <f t="shared" si="1"/>
        <v>0</v>
      </c>
    </row>
    <row r="141" spans="1:11" s="587" customFormat="1" ht="30" customHeight="1">
      <c r="A141" s="624" t="s">
        <v>2906</v>
      </c>
      <c r="B141" s="632" t="s">
        <v>1622</v>
      </c>
      <c r="C141" s="631" t="s">
        <v>2539</v>
      </c>
      <c r="D141" s="627"/>
      <c r="E141" s="627"/>
      <c r="F141" s="624"/>
      <c r="G141" s="624"/>
      <c r="H141" s="628"/>
      <c r="I141" s="629"/>
      <c r="J141" s="670"/>
      <c r="K141" s="630">
        <f t="shared" si="1"/>
        <v>0</v>
      </c>
    </row>
    <row r="142" spans="1:11" s="587" customFormat="1" ht="30" customHeight="1">
      <c r="A142" s="624" t="s">
        <v>2907</v>
      </c>
      <c r="B142" s="632" t="s">
        <v>1621</v>
      </c>
      <c r="C142" s="631" t="s">
        <v>2539</v>
      </c>
      <c r="D142" s="627"/>
      <c r="E142" s="627"/>
      <c r="F142" s="624"/>
      <c r="G142" s="624"/>
      <c r="H142" s="628"/>
      <c r="I142" s="629"/>
      <c r="J142" s="670"/>
      <c r="K142" s="630">
        <f t="shared" ref="K142:K189" si="2">E142*I142</f>
        <v>0</v>
      </c>
    </row>
    <row r="143" spans="1:11" s="587" customFormat="1" ht="30" customHeight="1">
      <c r="A143" s="624" t="s">
        <v>2908</v>
      </c>
      <c r="B143" s="632" t="s">
        <v>1620</v>
      </c>
      <c r="C143" s="631" t="s">
        <v>2539</v>
      </c>
      <c r="D143" s="627"/>
      <c r="E143" s="627"/>
      <c r="F143" s="624"/>
      <c r="G143" s="624"/>
      <c r="H143" s="628"/>
      <c r="I143" s="629"/>
      <c r="J143" s="670"/>
      <c r="K143" s="630">
        <f t="shared" si="2"/>
        <v>0</v>
      </c>
    </row>
    <row r="144" spans="1:11" s="587" customFormat="1" ht="30" customHeight="1">
      <c r="A144" s="624" t="s">
        <v>2909</v>
      </c>
      <c r="B144" s="632" t="s">
        <v>1619</v>
      </c>
      <c r="C144" s="631" t="s">
        <v>2539</v>
      </c>
      <c r="D144" s="627"/>
      <c r="E144" s="627"/>
      <c r="F144" s="624"/>
      <c r="G144" s="624"/>
      <c r="H144" s="628"/>
      <c r="I144" s="629"/>
      <c r="J144" s="670"/>
      <c r="K144" s="630">
        <f t="shared" si="2"/>
        <v>0</v>
      </c>
    </row>
    <row r="145" spans="1:11" s="587" customFormat="1" ht="30" customHeight="1">
      <c r="A145" s="624" t="s">
        <v>2910</v>
      </c>
      <c r="B145" s="632" t="s">
        <v>1618</v>
      </c>
      <c r="C145" s="631" t="s">
        <v>2539</v>
      </c>
      <c r="D145" s="627"/>
      <c r="E145" s="627"/>
      <c r="F145" s="624"/>
      <c r="G145" s="624"/>
      <c r="H145" s="628"/>
      <c r="I145" s="629"/>
      <c r="J145" s="670"/>
      <c r="K145" s="630">
        <f t="shared" si="2"/>
        <v>0</v>
      </c>
    </row>
    <row r="146" spans="1:11" s="587" customFormat="1" ht="30" customHeight="1">
      <c r="A146" s="624" t="s">
        <v>2911</v>
      </c>
      <c r="B146" s="632" t="s">
        <v>1617</v>
      </c>
      <c r="C146" s="631" t="s">
        <v>2539</v>
      </c>
      <c r="D146" s="627"/>
      <c r="E146" s="627"/>
      <c r="F146" s="624"/>
      <c r="G146" s="624"/>
      <c r="H146" s="628"/>
      <c r="I146" s="629"/>
      <c r="J146" s="670"/>
      <c r="K146" s="630">
        <f t="shared" si="2"/>
        <v>0</v>
      </c>
    </row>
    <row r="147" spans="1:11" s="587" customFormat="1" ht="30" customHeight="1">
      <c r="A147" s="624" t="s">
        <v>2912</v>
      </c>
      <c r="B147" s="632" t="s">
        <v>1616</v>
      </c>
      <c r="C147" s="631" t="s">
        <v>2539</v>
      </c>
      <c r="D147" s="627"/>
      <c r="E147" s="627"/>
      <c r="F147" s="624"/>
      <c r="G147" s="624"/>
      <c r="H147" s="628"/>
      <c r="I147" s="629"/>
      <c r="J147" s="670"/>
      <c r="K147" s="630">
        <f t="shared" si="2"/>
        <v>0</v>
      </c>
    </row>
    <row r="148" spans="1:11" s="587" customFormat="1" ht="30" customHeight="1">
      <c r="A148" s="624" t="s">
        <v>2913</v>
      </c>
      <c r="B148" s="632" t="s">
        <v>1615</v>
      </c>
      <c r="C148" s="631" t="s">
        <v>2539</v>
      </c>
      <c r="D148" s="627"/>
      <c r="E148" s="627"/>
      <c r="F148" s="624"/>
      <c r="G148" s="624"/>
      <c r="H148" s="628"/>
      <c r="I148" s="629"/>
      <c r="J148" s="670"/>
      <c r="K148" s="630">
        <f t="shared" si="2"/>
        <v>0</v>
      </c>
    </row>
    <row r="149" spans="1:11" s="587" customFormat="1" ht="30" customHeight="1">
      <c r="A149" s="624" t="s">
        <v>2914</v>
      </c>
      <c r="B149" s="632" t="s">
        <v>1614</v>
      </c>
      <c r="C149" s="631" t="s">
        <v>2539</v>
      </c>
      <c r="D149" s="627"/>
      <c r="E149" s="627"/>
      <c r="F149" s="624"/>
      <c r="G149" s="624"/>
      <c r="H149" s="628"/>
      <c r="I149" s="629"/>
      <c r="J149" s="670"/>
      <c r="K149" s="630">
        <f t="shared" si="2"/>
        <v>0</v>
      </c>
    </row>
    <row r="150" spans="1:11" s="587" customFormat="1" ht="30" customHeight="1">
      <c r="A150" s="624" t="s">
        <v>2915</v>
      </c>
      <c r="B150" s="632" t="s">
        <v>1613</v>
      </c>
      <c r="C150" s="631" t="s">
        <v>2539</v>
      </c>
      <c r="D150" s="627"/>
      <c r="E150" s="627"/>
      <c r="F150" s="624"/>
      <c r="G150" s="624"/>
      <c r="H150" s="628"/>
      <c r="I150" s="629"/>
      <c r="J150" s="670"/>
      <c r="K150" s="630">
        <f t="shared" si="2"/>
        <v>0</v>
      </c>
    </row>
    <row r="151" spans="1:11" s="587" customFormat="1" ht="30" customHeight="1">
      <c r="A151" s="624" t="s">
        <v>2916</v>
      </c>
      <c r="B151" s="632" t="s">
        <v>1612</v>
      </c>
      <c r="C151" s="631" t="s">
        <v>2539</v>
      </c>
      <c r="D151" s="627"/>
      <c r="E151" s="627"/>
      <c r="F151" s="624"/>
      <c r="G151" s="624"/>
      <c r="H151" s="628"/>
      <c r="I151" s="629"/>
      <c r="J151" s="670"/>
      <c r="K151" s="630">
        <f t="shared" si="2"/>
        <v>0</v>
      </c>
    </row>
    <row r="152" spans="1:11" s="587" customFormat="1" ht="30" customHeight="1">
      <c r="A152" s="624" t="s">
        <v>2917</v>
      </c>
      <c r="B152" s="632" t="s">
        <v>1611</v>
      </c>
      <c r="C152" s="631" t="s">
        <v>2539</v>
      </c>
      <c r="D152" s="627"/>
      <c r="E152" s="627"/>
      <c r="F152" s="624"/>
      <c r="G152" s="624"/>
      <c r="H152" s="628"/>
      <c r="I152" s="629"/>
      <c r="J152" s="670"/>
      <c r="K152" s="630">
        <f t="shared" si="2"/>
        <v>0</v>
      </c>
    </row>
    <row r="153" spans="1:11" s="587" customFormat="1" ht="30" customHeight="1">
      <c r="A153" s="624" t="s">
        <v>2918</v>
      </c>
      <c r="B153" s="632" t="s">
        <v>1610</v>
      </c>
      <c r="C153" s="631" t="s">
        <v>2539</v>
      </c>
      <c r="D153" s="627"/>
      <c r="E153" s="627"/>
      <c r="F153" s="624"/>
      <c r="G153" s="624"/>
      <c r="H153" s="628"/>
      <c r="I153" s="629"/>
      <c r="J153" s="670"/>
      <c r="K153" s="630">
        <f t="shared" si="2"/>
        <v>0</v>
      </c>
    </row>
    <row r="154" spans="1:11" s="587" customFormat="1" ht="30" customHeight="1">
      <c r="A154" s="624" t="s">
        <v>2919</v>
      </c>
      <c r="B154" s="632" t="s">
        <v>1609</v>
      </c>
      <c r="C154" s="631" t="s">
        <v>2539</v>
      </c>
      <c r="D154" s="627"/>
      <c r="E154" s="627"/>
      <c r="F154" s="624"/>
      <c r="G154" s="624"/>
      <c r="H154" s="628"/>
      <c r="I154" s="629"/>
      <c r="J154" s="670"/>
      <c r="K154" s="630">
        <f t="shared" si="2"/>
        <v>0</v>
      </c>
    </row>
    <row r="155" spans="1:11" s="587" customFormat="1" ht="30" customHeight="1">
      <c r="A155" s="624" t="s">
        <v>2920</v>
      </c>
      <c r="B155" s="632" t="s">
        <v>1608</v>
      </c>
      <c r="C155" s="631" t="s">
        <v>2539</v>
      </c>
      <c r="D155" s="627"/>
      <c r="E155" s="627"/>
      <c r="F155" s="624"/>
      <c r="G155" s="624"/>
      <c r="H155" s="628"/>
      <c r="I155" s="629"/>
      <c r="J155" s="670"/>
      <c r="K155" s="630">
        <f t="shared" si="2"/>
        <v>0</v>
      </c>
    </row>
    <row r="156" spans="1:11" s="587" customFormat="1" ht="30" customHeight="1">
      <c r="A156" s="649"/>
      <c r="B156" s="578" t="s">
        <v>2480</v>
      </c>
      <c r="C156" s="577"/>
      <c r="D156" s="315"/>
      <c r="E156" s="315"/>
      <c r="F156" s="316"/>
      <c r="G156" s="316"/>
      <c r="H156" s="457"/>
      <c r="I156" s="317"/>
      <c r="J156" s="557"/>
      <c r="K156" s="318">
        <f t="shared" si="2"/>
        <v>0</v>
      </c>
    </row>
    <row r="157" spans="1:11" s="587" customFormat="1" ht="30" customHeight="1">
      <c r="A157" s="518" t="s">
        <v>2921</v>
      </c>
      <c r="B157" s="632" t="s">
        <v>1607</v>
      </c>
      <c r="C157" s="631" t="s">
        <v>2539</v>
      </c>
      <c r="D157" s="627"/>
      <c r="E157" s="627"/>
      <c r="F157" s="624"/>
      <c r="G157" s="624"/>
      <c r="H157" s="628"/>
      <c r="I157" s="629"/>
      <c r="J157" s="670"/>
      <c r="K157" s="630">
        <f t="shared" si="2"/>
        <v>0</v>
      </c>
    </row>
    <row r="158" spans="1:11" s="587" customFormat="1" ht="30" customHeight="1">
      <c r="A158" s="518" t="s">
        <v>2922</v>
      </c>
      <c r="B158" s="632" t="s">
        <v>1606</v>
      </c>
      <c r="C158" s="631" t="s">
        <v>2539</v>
      </c>
      <c r="D158" s="627"/>
      <c r="E158" s="627"/>
      <c r="F158" s="624"/>
      <c r="G158" s="624"/>
      <c r="H158" s="628"/>
      <c r="I158" s="629"/>
      <c r="J158" s="670"/>
      <c r="K158" s="630">
        <f t="shared" si="2"/>
        <v>0</v>
      </c>
    </row>
    <row r="159" spans="1:11" s="587" customFormat="1" ht="30" customHeight="1">
      <c r="A159" s="518" t="s">
        <v>2923</v>
      </c>
      <c r="B159" s="632" t="s">
        <v>1605</v>
      </c>
      <c r="C159" s="631" t="s">
        <v>2539</v>
      </c>
      <c r="D159" s="627"/>
      <c r="E159" s="627"/>
      <c r="F159" s="624"/>
      <c r="G159" s="624"/>
      <c r="H159" s="628"/>
      <c r="I159" s="629"/>
      <c r="J159" s="670"/>
      <c r="K159" s="630">
        <f t="shared" si="2"/>
        <v>0</v>
      </c>
    </row>
    <row r="160" spans="1:11" s="587" customFormat="1" ht="30" customHeight="1">
      <c r="A160" s="518" t="s">
        <v>2924</v>
      </c>
      <c r="B160" s="632" t="s">
        <v>1604</v>
      </c>
      <c r="C160" s="631" t="s">
        <v>2539</v>
      </c>
      <c r="D160" s="627"/>
      <c r="E160" s="627"/>
      <c r="F160" s="624"/>
      <c r="G160" s="624"/>
      <c r="H160" s="628"/>
      <c r="I160" s="629"/>
      <c r="J160" s="670"/>
      <c r="K160" s="630">
        <f t="shared" si="2"/>
        <v>0</v>
      </c>
    </row>
    <row r="161" spans="1:11" s="587" customFormat="1" ht="30" customHeight="1">
      <c r="A161" s="518" t="s">
        <v>2925</v>
      </c>
      <c r="B161" s="632" t="s">
        <v>1603</v>
      </c>
      <c r="C161" s="631" t="s">
        <v>2539</v>
      </c>
      <c r="D161" s="627"/>
      <c r="E161" s="627"/>
      <c r="F161" s="624"/>
      <c r="G161" s="624"/>
      <c r="H161" s="628"/>
      <c r="I161" s="629"/>
      <c r="J161" s="670"/>
      <c r="K161" s="630">
        <f t="shared" si="2"/>
        <v>0</v>
      </c>
    </row>
    <row r="162" spans="1:11" s="587" customFormat="1" ht="30" customHeight="1">
      <c r="A162" s="518" t="s">
        <v>2926</v>
      </c>
      <c r="B162" s="632" t="s">
        <v>1602</v>
      </c>
      <c r="C162" s="631" t="s">
        <v>2539</v>
      </c>
      <c r="D162" s="627"/>
      <c r="E162" s="627"/>
      <c r="F162" s="624"/>
      <c r="G162" s="624"/>
      <c r="H162" s="628"/>
      <c r="I162" s="629"/>
      <c r="J162" s="670"/>
      <c r="K162" s="630">
        <f t="shared" si="2"/>
        <v>0</v>
      </c>
    </row>
    <row r="163" spans="1:11" s="587" customFormat="1" ht="30" customHeight="1">
      <c r="A163" s="518" t="s">
        <v>2927</v>
      </c>
      <c r="B163" s="632" t="s">
        <v>1601</v>
      </c>
      <c r="C163" s="631" t="s">
        <v>2539</v>
      </c>
      <c r="D163" s="627"/>
      <c r="E163" s="627"/>
      <c r="F163" s="624"/>
      <c r="G163" s="624"/>
      <c r="H163" s="628"/>
      <c r="I163" s="629"/>
      <c r="J163" s="670"/>
      <c r="K163" s="630">
        <f t="shared" si="2"/>
        <v>0</v>
      </c>
    </row>
    <row r="164" spans="1:11" s="587" customFormat="1" ht="30" customHeight="1">
      <c r="A164" s="518" t="s">
        <v>2928</v>
      </c>
      <c r="B164" s="632" t="s">
        <v>1600</v>
      </c>
      <c r="C164" s="631" t="s">
        <v>2539</v>
      </c>
      <c r="D164" s="627"/>
      <c r="E164" s="627"/>
      <c r="F164" s="624"/>
      <c r="G164" s="624"/>
      <c r="H164" s="628"/>
      <c r="I164" s="629"/>
      <c r="J164" s="670"/>
      <c r="K164" s="630">
        <f t="shared" si="2"/>
        <v>0</v>
      </c>
    </row>
    <row r="165" spans="1:11" s="587" customFormat="1" ht="30" customHeight="1">
      <c r="A165" s="518" t="s">
        <v>2929</v>
      </c>
      <c r="B165" s="632" t="s">
        <v>1599</v>
      </c>
      <c r="C165" s="631" t="s">
        <v>2539</v>
      </c>
      <c r="D165" s="627"/>
      <c r="E165" s="627"/>
      <c r="F165" s="624"/>
      <c r="G165" s="624"/>
      <c r="H165" s="628"/>
      <c r="I165" s="629"/>
      <c r="J165" s="670"/>
      <c r="K165" s="630">
        <f t="shared" si="2"/>
        <v>0</v>
      </c>
    </row>
    <row r="166" spans="1:11" s="587" customFormat="1" ht="30" customHeight="1">
      <c r="A166" s="518" t="s">
        <v>2930</v>
      </c>
      <c r="B166" s="632" t="s">
        <v>1598</v>
      </c>
      <c r="C166" s="631" t="s">
        <v>2539</v>
      </c>
      <c r="D166" s="627"/>
      <c r="E166" s="627"/>
      <c r="F166" s="624"/>
      <c r="G166" s="624"/>
      <c r="H166" s="628"/>
      <c r="I166" s="629"/>
      <c r="J166" s="670"/>
      <c r="K166" s="630">
        <f t="shared" si="2"/>
        <v>0</v>
      </c>
    </row>
    <row r="167" spans="1:11" s="587" customFormat="1" ht="30" customHeight="1">
      <c r="A167" s="518" t="s">
        <v>2931</v>
      </c>
      <c r="B167" s="632" t="s">
        <v>1597</v>
      </c>
      <c r="C167" s="631" t="s">
        <v>2539</v>
      </c>
      <c r="D167" s="627"/>
      <c r="E167" s="627"/>
      <c r="F167" s="624"/>
      <c r="G167" s="624"/>
      <c r="H167" s="628"/>
      <c r="I167" s="629"/>
      <c r="J167" s="670"/>
      <c r="K167" s="630">
        <f t="shared" si="2"/>
        <v>0</v>
      </c>
    </row>
    <row r="168" spans="1:11" s="587" customFormat="1" ht="30" customHeight="1">
      <c r="A168" s="518" t="s">
        <v>2932</v>
      </c>
      <c r="B168" s="632" t="s">
        <v>1596</v>
      </c>
      <c r="C168" s="631" t="s">
        <v>2539</v>
      </c>
      <c r="D168" s="627"/>
      <c r="E168" s="627"/>
      <c r="F168" s="624"/>
      <c r="G168" s="624"/>
      <c r="H168" s="628"/>
      <c r="I168" s="629"/>
      <c r="J168" s="670"/>
      <c r="K168" s="630">
        <f t="shared" si="2"/>
        <v>0</v>
      </c>
    </row>
    <row r="169" spans="1:11" s="587" customFormat="1" ht="30" customHeight="1">
      <c r="A169" s="518" t="s">
        <v>2933</v>
      </c>
      <c r="B169" s="632" t="s">
        <v>1595</v>
      </c>
      <c r="C169" s="631" t="s">
        <v>2539</v>
      </c>
      <c r="D169" s="627"/>
      <c r="E169" s="627"/>
      <c r="F169" s="624"/>
      <c r="G169" s="624"/>
      <c r="H169" s="628"/>
      <c r="I169" s="629"/>
      <c r="J169" s="670"/>
      <c r="K169" s="630">
        <f t="shared" si="2"/>
        <v>0</v>
      </c>
    </row>
    <row r="170" spans="1:11" s="587" customFormat="1" ht="30" customHeight="1">
      <c r="A170" s="518" t="s">
        <v>2934</v>
      </c>
      <c r="B170" s="632" t="s">
        <v>1594</v>
      </c>
      <c r="C170" s="631" t="s">
        <v>2539</v>
      </c>
      <c r="D170" s="627"/>
      <c r="E170" s="627"/>
      <c r="F170" s="624"/>
      <c r="G170" s="624"/>
      <c r="H170" s="628"/>
      <c r="I170" s="629"/>
      <c r="J170" s="670"/>
      <c r="K170" s="630">
        <f t="shared" si="2"/>
        <v>0</v>
      </c>
    </row>
    <row r="171" spans="1:11" s="587" customFormat="1" ht="30" customHeight="1">
      <c r="A171" s="518" t="s">
        <v>2935</v>
      </c>
      <c r="B171" s="632" t="s">
        <v>1593</v>
      </c>
      <c r="C171" s="631" t="s">
        <v>2539</v>
      </c>
      <c r="D171" s="627"/>
      <c r="E171" s="627"/>
      <c r="F171" s="624"/>
      <c r="G171" s="624"/>
      <c r="H171" s="628"/>
      <c r="I171" s="629"/>
      <c r="J171" s="670"/>
      <c r="K171" s="630">
        <f t="shared" si="2"/>
        <v>0</v>
      </c>
    </row>
    <row r="172" spans="1:11" s="587" customFormat="1" ht="30" customHeight="1">
      <c r="A172" s="518" t="s">
        <v>2936</v>
      </c>
      <c r="B172" s="632" t="s">
        <v>1592</v>
      </c>
      <c r="C172" s="631" t="s">
        <v>2539</v>
      </c>
      <c r="D172" s="627"/>
      <c r="E172" s="627"/>
      <c r="F172" s="624"/>
      <c r="G172" s="624"/>
      <c r="H172" s="628"/>
      <c r="I172" s="629"/>
      <c r="J172" s="670"/>
      <c r="K172" s="630">
        <f t="shared" si="2"/>
        <v>0</v>
      </c>
    </row>
    <row r="173" spans="1:11" s="587" customFormat="1" ht="30" customHeight="1">
      <c r="A173" s="518" t="s">
        <v>2937</v>
      </c>
      <c r="B173" s="632" t="s">
        <v>1591</v>
      </c>
      <c r="C173" s="631" t="s">
        <v>2539</v>
      </c>
      <c r="D173" s="627"/>
      <c r="E173" s="627"/>
      <c r="F173" s="624"/>
      <c r="G173" s="624"/>
      <c r="H173" s="628"/>
      <c r="I173" s="629"/>
      <c r="J173" s="670"/>
      <c r="K173" s="630">
        <f t="shared" si="2"/>
        <v>0</v>
      </c>
    </row>
    <row r="174" spans="1:11" s="587" customFormat="1" ht="30" customHeight="1">
      <c r="A174" s="518" t="s">
        <v>2938</v>
      </c>
      <c r="B174" s="632" t="s">
        <v>1590</v>
      </c>
      <c r="C174" s="631" t="s">
        <v>2539</v>
      </c>
      <c r="D174" s="627"/>
      <c r="E174" s="627"/>
      <c r="F174" s="624"/>
      <c r="G174" s="624"/>
      <c r="H174" s="628"/>
      <c r="I174" s="629"/>
      <c r="J174" s="670"/>
      <c r="K174" s="630">
        <f t="shared" si="2"/>
        <v>0</v>
      </c>
    </row>
    <row r="175" spans="1:11" s="587" customFormat="1" ht="30" customHeight="1">
      <c r="A175" s="518" t="s">
        <v>2939</v>
      </c>
      <c r="B175" s="632" t="s">
        <v>1589</v>
      </c>
      <c r="C175" s="631" t="s">
        <v>2539</v>
      </c>
      <c r="D175" s="627"/>
      <c r="E175" s="627"/>
      <c r="F175" s="624"/>
      <c r="G175" s="624"/>
      <c r="H175" s="628"/>
      <c r="I175" s="629"/>
      <c r="J175" s="670"/>
      <c r="K175" s="630">
        <f t="shared" si="2"/>
        <v>0</v>
      </c>
    </row>
    <row r="176" spans="1:11" s="587" customFormat="1" ht="30" customHeight="1">
      <c r="A176" s="518" t="s">
        <v>2940</v>
      </c>
      <c r="B176" s="632" t="s">
        <v>1588</v>
      </c>
      <c r="C176" s="631" t="s">
        <v>2539</v>
      </c>
      <c r="D176" s="627"/>
      <c r="E176" s="627"/>
      <c r="F176" s="624"/>
      <c r="G176" s="624"/>
      <c r="H176" s="628"/>
      <c r="I176" s="629"/>
      <c r="J176" s="670"/>
      <c r="K176" s="630">
        <f t="shared" si="2"/>
        <v>0</v>
      </c>
    </row>
    <row r="177" spans="1:11" s="587" customFormat="1" ht="30" customHeight="1">
      <c r="A177" s="518" t="s">
        <v>2941</v>
      </c>
      <c r="B177" s="632" t="s">
        <v>1587</v>
      </c>
      <c r="C177" s="631" t="s">
        <v>2539</v>
      </c>
      <c r="D177" s="627"/>
      <c r="E177" s="627"/>
      <c r="F177" s="624"/>
      <c r="G177" s="624"/>
      <c r="H177" s="628"/>
      <c r="I177" s="629"/>
      <c r="J177" s="670"/>
      <c r="K177" s="630">
        <f t="shared" si="2"/>
        <v>0</v>
      </c>
    </row>
    <row r="178" spans="1:11" s="587" customFormat="1" ht="30" customHeight="1">
      <c r="A178" s="518" t="s">
        <v>2942</v>
      </c>
      <c r="B178" s="632" t="s">
        <v>1586</v>
      </c>
      <c r="C178" s="631" t="s">
        <v>2539</v>
      </c>
      <c r="D178" s="627"/>
      <c r="E178" s="627"/>
      <c r="F178" s="624"/>
      <c r="G178" s="624"/>
      <c r="H178" s="628"/>
      <c r="I178" s="629"/>
      <c r="J178" s="670"/>
      <c r="K178" s="630">
        <f t="shared" si="2"/>
        <v>0</v>
      </c>
    </row>
    <row r="179" spans="1:11" s="587" customFormat="1" ht="30" customHeight="1">
      <c r="A179" s="518" t="s">
        <v>2943</v>
      </c>
      <c r="B179" s="632" t="s">
        <v>1585</v>
      </c>
      <c r="C179" s="631" t="s">
        <v>2539</v>
      </c>
      <c r="D179" s="627"/>
      <c r="E179" s="627"/>
      <c r="F179" s="624"/>
      <c r="G179" s="624"/>
      <c r="H179" s="628"/>
      <c r="I179" s="629"/>
      <c r="J179" s="670"/>
      <c r="K179" s="630">
        <f t="shared" si="2"/>
        <v>0</v>
      </c>
    </row>
    <row r="180" spans="1:11" s="587" customFormat="1" ht="30" customHeight="1">
      <c r="A180" s="518" t="s">
        <v>2944</v>
      </c>
      <c r="B180" s="632" t="s">
        <v>1584</v>
      </c>
      <c r="C180" s="631" t="s">
        <v>2539</v>
      </c>
      <c r="D180" s="627"/>
      <c r="E180" s="627"/>
      <c r="F180" s="624"/>
      <c r="G180" s="624"/>
      <c r="H180" s="628"/>
      <c r="I180" s="629"/>
      <c r="J180" s="670"/>
      <c r="K180" s="630">
        <f t="shared" si="2"/>
        <v>0</v>
      </c>
    </row>
    <row r="181" spans="1:11" s="587" customFormat="1" ht="30" customHeight="1">
      <c r="A181" s="518" t="s">
        <v>2945</v>
      </c>
      <c r="B181" s="632" t="s">
        <v>1583</v>
      </c>
      <c r="C181" s="631" t="s">
        <v>2539</v>
      </c>
      <c r="D181" s="627"/>
      <c r="E181" s="627"/>
      <c r="F181" s="624"/>
      <c r="G181" s="624"/>
      <c r="H181" s="628"/>
      <c r="I181" s="629"/>
      <c r="J181" s="670"/>
      <c r="K181" s="630">
        <f t="shared" si="2"/>
        <v>0</v>
      </c>
    </row>
    <row r="182" spans="1:11" s="587" customFormat="1" ht="30" customHeight="1">
      <c r="A182" s="518" t="s">
        <v>2946</v>
      </c>
      <c r="B182" s="632" t="s">
        <v>1582</v>
      </c>
      <c r="C182" s="631" t="s">
        <v>2539</v>
      </c>
      <c r="D182" s="627"/>
      <c r="E182" s="627"/>
      <c r="F182" s="624"/>
      <c r="G182" s="624"/>
      <c r="H182" s="628"/>
      <c r="I182" s="629"/>
      <c r="J182" s="670"/>
      <c r="K182" s="630">
        <f t="shared" si="2"/>
        <v>0</v>
      </c>
    </row>
    <row r="183" spans="1:11" s="587" customFormat="1" ht="30" customHeight="1">
      <c r="A183" s="518" t="s">
        <v>2947</v>
      </c>
      <c r="B183" s="632" t="s">
        <v>2542</v>
      </c>
      <c r="C183" s="631" t="s">
        <v>2539</v>
      </c>
      <c r="D183" s="627"/>
      <c r="E183" s="627"/>
      <c r="F183" s="624"/>
      <c r="G183" s="624"/>
      <c r="H183" s="628"/>
      <c r="I183" s="629"/>
      <c r="J183" s="670"/>
      <c r="K183" s="630">
        <f t="shared" si="2"/>
        <v>0</v>
      </c>
    </row>
    <row r="184" spans="1:11" s="587" customFormat="1" ht="30" customHeight="1">
      <c r="A184" s="518" t="s">
        <v>2948</v>
      </c>
      <c r="B184" s="632" t="s">
        <v>2543</v>
      </c>
      <c r="C184" s="631" t="s">
        <v>2539</v>
      </c>
      <c r="D184" s="627"/>
      <c r="E184" s="627"/>
      <c r="F184" s="624"/>
      <c r="G184" s="624"/>
      <c r="H184" s="628"/>
      <c r="I184" s="629"/>
      <c r="J184" s="670"/>
      <c r="K184" s="630">
        <f t="shared" si="2"/>
        <v>0</v>
      </c>
    </row>
    <row r="185" spans="1:11" s="587" customFormat="1" ht="30" customHeight="1">
      <c r="A185" s="518" t="s">
        <v>2949</v>
      </c>
      <c r="B185" s="632" t="s">
        <v>2544</v>
      </c>
      <c r="C185" s="631" t="s">
        <v>2539</v>
      </c>
      <c r="D185" s="627"/>
      <c r="E185" s="627"/>
      <c r="F185" s="624"/>
      <c r="G185" s="624"/>
      <c r="H185" s="628"/>
      <c r="I185" s="629"/>
      <c r="J185" s="670"/>
      <c r="K185" s="630">
        <f t="shared" si="2"/>
        <v>0</v>
      </c>
    </row>
    <row r="186" spans="1:11" s="587" customFormat="1" ht="30" customHeight="1">
      <c r="A186" s="518" t="s">
        <v>2950</v>
      </c>
      <c r="B186" s="632" t="s">
        <v>2545</v>
      </c>
      <c r="C186" s="631" t="s">
        <v>2539</v>
      </c>
      <c r="D186" s="627"/>
      <c r="E186" s="627"/>
      <c r="F186" s="624"/>
      <c r="G186" s="624"/>
      <c r="H186" s="628"/>
      <c r="I186" s="629"/>
      <c r="J186" s="670"/>
      <c r="K186" s="630">
        <f t="shared" si="2"/>
        <v>0</v>
      </c>
    </row>
    <row r="187" spans="1:11" s="587" customFormat="1" ht="30" customHeight="1">
      <c r="A187" s="518" t="s">
        <v>2951</v>
      </c>
      <c r="B187" s="632" t="s">
        <v>2546</v>
      </c>
      <c r="C187" s="631" t="s">
        <v>2539</v>
      </c>
      <c r="D187" s="627"/>
      <c r="E187" s="627"/>
      <c r="F187" s="624"/>
      <c r="G187" s="624"/>
      <c r="H187" s="628"/>
      <c r="I187" s="629"/>
      <c r="J187" s="670"/>
      <c r="K187" s="630">
        <f t="shared" si="2"/>
        <v>0</v>
      </c>
    </row>
    <row r="188" spans="1:11" s="587" customFormat="1" ht="30" customHeight="1">
      <c r="A188" s="518" t="s">
        <v>2952</v>
      </c>
      <c r="B188" s="632" t="s">
        <v>2547</v>
      </c>
      <c r="C188" s="631" t="s">
        <v>2539</v>
      </c>
      <c r="D188" s="627"/>
      <c r="E188" s="627"/>
      <c r="F188" s="624"/>
      <c r="G188" s="624"/>
      <c r="H188" s="628"/>
      <c r="I188" s="629"/>
      <c r="J188" s="670"/>
      <c r="K188" s="630">
        <f t="shared" si="2"/>
        <v>0</v>
      </c>
    </row>
    <row r="189" spans="1:11" s="587" customFormat="1" ht="30" customHeight="1">
      <c r="A189" s="518" t="s">
        <v>2953</v>
      </c>
      <c r="B189" s="632" t="s">
        <v>2548</v>
      </c>
      <c r="C189" s="631" t="s">
        <v>2539</v>
      </c>
      <c r="D189" s="627"/>
      <c r="E189" s="627"/>
      <c r="F189" s="624"/>
      <c r="G189" s="624"/>
      <c r="H189" s="628"/>
      <c r="I189" s="629"/>
      <c r="J189" s="670"/>
      <c r="K189" s="630">
        <f t="shared" si="2"/>
        <v>0</v>
      </c>
    </row>
    <row r="190" spans="1:11" s="587" customFormat="1" ht="21.95" customHeight="1">
      <c r="A190" s="1131" t="s">
        <v>2294</v>
      </c>
      <c r="B190" s="1131"/>
      <c r="C190" s="1131"/>
      <c r="D190" s="1131"/>
      <c r="E190" s="1131"/>
      <c r="F190" s="1131"/>
      <c r="G190" s="1131"/>
      <c r="H190" s="1131"/>
      <c r="I190" s="1131"/>
      <c r="J190" s="1131"/>
      <c r="K190" s="634">
        <f>SUM(K13:K189)</f>
        <v>0</v>
      </c>
    </row>
    <row r="191" spans="1:11" s="587" customFormat="1" ht="21.95" customHeight="1">
      <c r="A191" s="1131" t="s">
        <v>2295</v>
      </c>
      <c r="B191" s="1131"/>
      <c r="C191" s="1131"/>
      <c r="D191" s="1131"/>
      <c r="E191" s="1131"/>
      <c r="F191" s="1131"/>
      <c r="G191" s="1131"/>
      <c r="H191" s="1131"/>
      <c r="I191" s="1131"/>
      <c r="J191" s="1131"/>
      <c r="K191" s="634">
        <f>SUMPRODUCT(J13:J189,K13:K189)</f>
        <v>0</v>
      </c>
    </row>
    <row r="192" spans="1:11" s="587" customFormat="1" ht="21.95" customHeight="1">
      <c r="A192" s="1131" t="s">
        <v>2296</v>
      </c>
      <c r="B192" s="1131"/>
      <c r="C192" s="1131"/>
      <c r="D192" s="1131"/>
      <c r="E192" s="1131"/>
      <c r="F192" s="1131"/>
      <c r="G192" s="1131"/>
      <c r="H192" s="1131"/>
      <c r="I192" s="1131"/>
      <c r="J192" s="1131"/>
      <c r="K192" s="634">
        <f>SUM(K190:K191)</f>
        <v>0</v>
      </c>
    </row>
    <row r="193" spans="1:11" s="587" customFormat="1" ht="21.95" customHeight="1">
      <c r="A193" s="1130" t="s">
        <v>2297</v>
      </c>
      <c r="B193" s="1130"/>
      <c r="C193" s="1130"/>
      <c r="D193" s="1130"/>
      <c r="E193" s="1130"/>
      <c r="F193" s="1130"/>
      <c r="G193" s="1130"/>
      <c r="H193" s="1130"/>
      <c r="I193" s="1130"/>
      <c r="J193" s="1130"/>
      <c r="K193" s="1130"/>
    </row>
    <row r="194" spans="1:11" s="587" customFormat="1" ht="21.95" customHeight="1">
      <c r="A194" s="1132" t="s">
        <v>2298</v>
      </c>
      <c r="B194" s="1132"/>
      <c r="C194" s="1132"/>
      <c r="D194" s="1132"/>
      <c r="E194" s="1132"/>
      <c r="F194" s="1132"/>
      <c r="G194" s="1132"/>
      <c r="H194" s="1132"/>
      <c r="I194" s="1132"/>
      <c r="J194" s="1132"/>
      <c r="K194" s="1132"/>
    </row>
    <row r="195" spans="1:11" s="587" customFormat="1" ht="21.95" customHeight="1">
      <c r="A195" s="1130" t="s">
        <v>2540</v>
      </c>
      <c r="B195" s="1130"/>
      <c r="C195" s="1130"/>
      <c r="D195" s="1130"/>
      <c r="E195" s="1130"/>
      <c r="F195" s="1130"/>
      <c r="G195" s="1130"/>
      <c r="H195" s="1130"/>
      <c r="I195" s="1130"/>
      <c r="J195" s="635" t="s">
        <v>2299</v>
      </c>
      <c r="K195" s="636" t="s">
        <v>2300</v>
      </c>
    </row>
    <row r="196" spans="1:11" s="587" customFormat="1" ht="21.95" customHeight="1">
      <c r="A196" s="1130" t="s">
        <v>2301</v>
      </c>
      <c r="B196" s="1130"/>
      <c r="C196" s="1130"/>
      <c r="D196" s="1130"/>
      <c r="E196" s="1130"/>
      <c r="F196" s="1130"/>
      <c r="G196" s="1130"/>
      <c r="H196" s="1130"/>
      <c r="I196" s="1130"/>
      <c r="J196" s="635" t="s">
        <v>2299</v>
      </c>
      <c r="K196" s="636" t="s">
        <v>2300</v>
      </c>
    </row>
  </sheetData>
  <mergeCells count="8">
    <mergeCell ref="A13:B13"/>
    <mergeCell ref="A196:I196"/>
    <mergeCell ref="A190:J190"/>
    <mergeCell ref="A191:J191"/>
    <mergeCell ref="A192:J192"/>
    <mergeCell ref="A193:K193"/>
    <mergeCell ref="A194:K194"/>
    <mergeCell ref="A195:I195"/>
  </mergeCell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sheetPr codeName="List100">
    <tabColor rgb="FFFFFF00"/>
  </sheetPr>
  <dimension ref="A1:EK27"/>
  <sheetViews>
    <sheetView showZeros="0" topLeftCell="A7"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90" t="s">
        <v>3251</v>
      </c>
      <c r="B13" s="1190"/>
      <c r="C13" s="457"/>
      <c r="D13" s="572"/>
      <c r="E13" s="572">
        <v>0</v>
      </c>
      <c r="F13" s="573"/>
      <c r="G13" s="573"/>
      <c r="H13" s="571"/>
      <c r="I13" s="574"/>
      <c r="J13" s="575"/>
      <c r="K13" s="576">
        <f>E13*I13</f>
        <v>0</v>
      </c>
    </row>
    <row r="14" spans="1:141" s="397" customFormat="1" ht="92.25" customHeight="1">
      <c r="A14" s="626" t="s">
        <v>1848</v>
      </c>
      <c r="B14" s="541" t="s">
        <v>3126</v>
      </c>
      <c r="C14" s="439" t="s">
        <v>1788</v>
      </c>
      <c r="D14" s="627"/>
      <c r="E14" s="627"/>
      <c r="F14" s="624"/>
      <c r="G14" s="624"/>
      <c r="H14" s="628"/>
      <c r="I14" s="629"/>
      <c r="J14" s="670"/>
      <c r="K14" s="630">
        <f t="shared" ref="K14:K20" si="0">E14*I14</f>
        <v>0</v>
      </c>
      <c r="L14" s="346"/>
    </row>
    <row r="15" spans="1:141" s="397" customFormat="1" ht="92.25" customHeight="1">
      <c r="A15" s="626" t="s">
        <v>1849</v>
      </c>
      <c r="B15" s="541" t="s">
        <v>3538</v>
      </c>
      <c r="C15" s="439" t="s">
        <v>1788</v>
      </c>
      <c r="D15" s="627"/>
      <c r="E15" s="627"/>
      <c r="F15" s="624"/>
      <c r="G15" s="624"/>
      <c r="H15" s="628"/>
      <c r="I15" s="629"/>
      <c r="J15" s="670"/>
      <c r="K15" s="630">
        <f t="shared" si="0"/>
        <v>0</v>
      </c>
      <c r="L15" s="346"/>
    </row>
    <row r="16" spans="1:141" s="397" customFormat="1" ht="38.25" customHeight="1">
      <c r="A16" s="457" t="s">
        <v>1850</v>
      </c>
      <c r="B16" s="307" t="s">
        <v>3252</v>
      </c>
      <c r="C16" s="396"/>
      <c r="D16" s="572"/>
      <c r="E16" s="572"/>
      <c r="F16" s="573"/>
      <c r="G16" s="573"/>
      <c r="H16" s="571"/>
      <c r="I16" s="574"/>
      <c r="J16" s="575"/>
      <c r="K16" s="576">
        <f t="shared" si="0"/>
        <v>0</v>
      </c>
      <c r="L16" s="346"/>
    </row>
    <row r="17" spans="1:11" s="587" customFormat="1" ht="23.25" customHeight="1">
      <c r="A17" s="624" t="s">
        <v>1851</v>
      </c>
      <c r="B17" s="633" t="s">
        <v>1787</v>
      </c>
      <c r="C17" s="628" t="s">
        <v>2539</v>
      </c>
      <c r="D17" s="627"/>
      <c r="E17" s="627"/>
      <c r="F17" s="624"/>
      <c r="G17" s="624"/>
      <c r="H17" s="628"/>
      <c r="I17" s="629"/>
      <c r="J17" s="670"/>
      <c r="K17" s="630">
        <f t="shared" si="0"/>
        <v>0</v>
      </c>
    </row>
    <row r="18" spans="1:11" s="587" customFormat="1" ht="23.25" customHeight="1">
      <c r="A18" s="126" t="s">
        <v>1852</v>
      </c>
      <c r="B18" s="633" t="s">
        <v>1786</v>
      </c>
      <c r="C18" s="628" t="s">
        <v>2539</v>
      </c>
      <c r="D18" s="627"/>
      <c r="E18" s="627"/>
      <c r="F18" s="624"/>
      <c r="G18" s="624"/>
      <c r="H18" s="628"/>
      <c r="I18" s="629"/>
      <c r="J18" s="670"/>
      <c r="K18" s="630">
        <f t="shared" si="0"/>
        <v>0</v>
      </c>
    </row>
    <row r="19" spans="1:11" s="587" customFormat="1" ht="23.25" customHeight="1">
      <c r="A19" s="624" t="s">
        <v>1853</v>
      </c>
      <c r="B19" s="633" t="s">
        <v>1785</v>
      </c>
      <c r="C19" s="628" t="s">
        <v>2539</v>
      </c>
      <c r="D19" s="627"/>
      <c r="E19" s="627"/>
      <c r="F19" s="624"/>
      <c r="G19" s="624"/>
      <c r="H19" s="628"/>
      <c r="I19" s="629"/>
      <c r="J19" s="670"/>
      <c r="K19" s="630">
        <f t="shared" si="0"/>
        <v>0</v>
      </c>
    </row>
    <row r="20" spans="1:11" s="587" customFormat="1" ht="81" customHeight="1">
      <c r="A20" s="546" t="s">
        <v>4505</v>
      </c>
      <c r="B20" s="538" t="s">
        <v>4506</v>
      </c>
      <c r="C20" s="658" t="s">
        <v>2539</v>
      </c>
      <c r="D20" s="627"/>
      <c r="E20" s="627"/>
      <c r="F20" s="624"/>
      <c r="G20" s="624"/>
      <c r="H20" s="628"/>
      <c r="I20" s="629"/>
      <c r="J20" s="670"/>
      <c r="K20" s="630">
        <f t="shared" si="0"/>
        <v>0</v>
      </c>
    </row>
    <row r="21" spans="1:11" s="587" customFormat="1" ht="21.95" customHeight="1">
      <c r="A21" s="1131" t="s">
        <v>2294</v>
      </c>
      <c r="B21" s="1131"/>
      <c r="C21" s="1131"/>
      <c r="D21" s="1131"/>
      <c r="E21" s="1131"/>
      <c r="F21" s="1131"/>
      <c r="G21" s="1131"/>
      <c r="H21" s="1131"/>
      <c r="I21" s="1131"/>
      <c r="J21" s="1131"/>
      <c r="K21" s="634">
        <f>SUM(K13:K20)</f>
        <v>0</v>
      </c>
    </row>
    <row r="22" spans="1:11" s="587" customFormat="1" ht="21.95" customHeight="1">
      <c r="A22" s="1131" t="s">
        <v>2295</v>
      </c>
      <c r="B22" s="1131"/>
      <c r="C22" s="1131"/>
      <c r="D22" s="1131"/>
      <c r="E22" s="1131"/>
      <c r="F22" s="1131"/>
      <c r="G22" s="1131"/>
      <c r="H22" s="1131"/>
      <c r="I22" s="1131"/>
      <c r="J22" s="1131"/>
      <c r="K22" s="634">
        <f>SUMPRODUCT(J13:J20,K13:K20)</f>
        <v>0</v>
      </c>
    </row>
    <row r="23" spans="1:11" s="587" customFormat="1" ht="21.95" customHeight="1">
      <c r="A23" s="1131" t="s">
        <v>2296</v>
      </c>
      <c r="B23" s="1131"/>
      <c r="C23" s="1131"/>
      <c r="D23" s="1131"/>
      <c r="E23" s="1131"/>
      <c r="F23" s="1131"/>
      <c r="G23" s="1131"/>
      <c r="H23" s="1131"/>
      <c r="I23" s="1131"/>
      <c r="J23" s="1131"/>
      <c r="K23" s="634">
        <f>SUM(K21:K22)</f>
        <v>0</v>
      </c>
    </row>
    <row r="24" spans="1:11" s="587" customFormat="1" ht="21.95" customHeight="1">
      <c r="A24" s="1130" t="s">
        <v>2297</v>
      </c>
      <c r="B24" s="1130"/>
      <c r="C24" s="1130"/>
      <c r="D24" s="1130"/>
      <c r="E24" s="1130"/>
      <c r="F24" s="1130"/>
      <c r="G24" s="1130"/>
      <c r="H24" s="1130"/>
      <c r="I24" s="1130"/>
      <c r="J24" s="1130"/>
      <c r="K24" s="1130"/>
    </row>
    <row r="25" spans="1:11" s="587" customFormat="1" ht="21.95" customHeight="1">
      <c r="A25" s="1191" t="s">
        <v>2298</v>
      </c>
      <c r="B25" s="1192"/>
      <c r="C25" s="1192"/>
      <c r="D25" s="1192"/>
      <c r="E25" s="1192"/>
      <c r="F25" s="1192"/>
      <c r="G25" s="1192"/>
      <c r="H25" s="1192"/>
      <c r="I25" s="1192"/>
      <c r="J25" s="1192"/>
      <c r="K25" s="1193"/>
    </row>
    <row r="26" spans="1:11" s="587" customFormat="1" ht="21.95" customHeight="1">
      <c r="A26" s="1130" t="s">
        <v>2540</v>
      </c>
      <c r="B26" s="1130"/>
      <c r="C26" s="1130"/>
      <c r="D26" s="1130"/>
      <c r="E26" s="1130"/>
      <c r="F26" s="1130"/>
      <c r="G26" s="1130"/>
      <c r="H26" s="1130"/>
      <c r="I26" s="1130"/>
      <c r="J26" s="635" t="s">
        <v>2299</v>
      </c>
      <c r="K26" s="636" t="s">
        <v>2300</v>
      </c>
    </row>
    <row r="27" spans="1:11" s="587" customFormat="1" ht="21.95" customHeight="1">
      <c r="A27" s="1130" t="s">
        <v>2301</v>
      </c>
      <c r="B27" s="1130"/>
      <c r="C27" s="1130"/>
      <c r="D27" s="1130"/>
      <c r="E27" s="1130"/>
      <c r="F27" s="1130"/>
      <c r="G27" s="1130"/>
      <c r="H27" s="1130"/>
      <c r="I27" s="1130"/>
      <c r="J27" s="635" t="s">
        <v>2299</v>
      </c>
      <c r="K27" s="636" t="s">
        <v>2300</v>
      </c>
    </row>
  </sheetData>
  <mergeCells count="8">
    <mergeCell ref="A13:B13"/>
    <mergeCell ref="A27:I27"/>
    <mergeCell ref="A21:J21"/>
    <mergeCell ref="A22:J22"/>
    <mergeCell ref="A23:J23"/>
    <mergeCell ref="A24:K24"/>
    <mergeCell ref="A25:K25"/>
    <mergeCell ref="A26:I26"/>
  </mergeCells>
  <phoneticPr fontId="35" type="noConversion"/>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sheetPr codeName="List101">
    <tabColor rgb="FF0070C0"/>
  </sheetPr>
  <dimension ref="A1:EK34"/>
  <sheetViews>
    <sheetView showZeros="0" zoomScale="80" zoomScaleNormal="80" workbookViewId="0">
      <selection activeCell="D18" sqref="D18"/>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783" t="s">
        <v>2108</v>
      </c>
      <c r="B11" s="783" t="s">
        <v>2109</v>
      </c>
      <c r="C11" s="783" t="s">
        <v>2110</v>
      </c>
      <c r="D11" s="784" t="s">
        <v>2111</v>
      </c>
      <c r="E11" s="784" t="s">
        <v>2112</v>
      </c>
      <c r="F11" s="785" t="s">
        <v>2113</v>
      </c>
      <c r="G11" s="785" t="s">
        <v>2114</v>
      </c>
      <c r="H11" s="783" t="s">
        <v>2115</v>
      </c>
      <c r="I11" s="786" t="s">
        <v>2116</v>
      </c>
      <c r="J11" s="692" t="s">
        <v>2117</v>
      </c>
      <c r="K11" s="786"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787">
        <v>1</v>
      </c>
      <c r="B12" s="787">
        <v>2</v>
      </c>
      <c r="C12" s="787">
        <v>3</v>
      </c>
      <c r="D12" s="788">
        <v>4</v>
      </c>
      <c r="E12" s="788">
        <v>5</v>
      </c>
      <c r="F12" s="789" t="s">
        <v>1968</v>
      </c>
      <c r="G12" s="789" t="s">
        <v>1969</v>
      </c>
      <c r="H12" s="787">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5440</v>
      </c>
      <c r="B13" s="1129"/>
      <c r="C13" s="783"/>
      <c r="D13" s="790"/>
      <c r="E13" s="790">
        <v>0</v>
      </c>
      <c r="F13" s="791"/>
      <c r="G13" s="791"/>
      <c r="H13" s="792"/>
      <c r="I13" s="793"/>
      <c r="J13" s="723"/>
      <c r="K13" s="794">
        <f>E13*I13</f>
        <v>0</v>
      </c>
    </row>
    <row r="14" spans="1:141" s="24" customFormat="1" ht="64.5" customHeight="1">
      <c r="A14" s="816"/>
      <c r="B14" s="817" t="s">
        <v>2302</v>
      </c>
      <c r="C14" s="818"/>
      <c r="D14" s="627"/>
      <c r="E14" s="627"/>
      <c r="F14" s="624"/>
      <c r="G14" s="624"/>
      <c r="H14" s="628"/>
      <c r="I14" s="629"/>
      <c r="J14" s="670"/>
      <c r="K14" s="630">
        <f t="shared" ref="K14" si="0">E14*I14</f>
        <v>0</v>
      </c>
      <c r="L14" s="583"/>
      <c r="M14" s="587"/>
      <c r="N14" s="587"/>
      <c r="O14" s="587"/>
      <c r="P14" s="587"/>
      <c r="Q14" s="587"/>
      <c r="R14" s="587"/>
      <c r="S14" s="587"/>
      <c r="T14" s="587"/>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c r="AT14" s="587"/>
      <c r="AU14" s="587"/>
      <c r="AV14" s="587"/>
      <c r="AW14" s="587"/>
      <c r="AX14" s="587"/>
      <c r="AY14" s="587"/>
      <c r="AZ14" s="587"/>
      <c r="BA14" s="587"/>
      <c r="BB14" s="587"/>
      <c r="BC14" s="587"/>
      <c r="BD14" s="587"/>
      <c r="BE14" s="587"/>
      <c r="BF14" s="587"/>
      <c r="BG14" s="587"/>
      <c r="BH14" s="587"/>
      <c r="BI14" s="587"/>
      <c r="BJ14" s="587"/>
      <c r="BK14" s="587"/>
      <c r="BL14" s="587"/>
      <c r="BM14" s="587"/>
      <c r="BN14" s="587"/>
      <c r="BO14" s="587"/>
      <c r="BP14" s="587"/>
      <c r="BQ14" s="587"/>
      <c r="BR14" s="587"/>
      <c r="BS14" s="587"/>
      <c r="BT14" s="587"/>
      <c r="BU14" s="587"/>
      <c r="BV14" s="587"/>
      <c r="BW14" s="587"/>
      <c r="BX14" s="587"/>
      <c r="BY14" s="587"/>
      <c r="BZ14" s="587"/>
      <c r="CA14" s="587"/>
      <c r="CB14" s="587"/>
      <c r="CC14" s="587"/>
      <c r="CD14" s="587"/>
      <c r="CE14" s="587"/>
      <c r="CF14" s="587"/>
      <c r="CG14" s="587"/>
      <c r="CH14" s="587"/>
      <c r="CI14" s="587"/>
      <c r="CJ14" s="587"/>
      <c r="CK14" s="587"/>
      <c r="CL14" s="587"/>
      <c r="CM14" s="587"/>
      <c r="CN14" s="587"/>
      <c r="CO14" s="587"/>
      <c r="CP14" s="587"/>
      <c r="CQ14" s="587"/>
      <c r="CR14" s="587"/>
      <c r="CS14" s="587"/>
      <c r="CT14" s="587"/>
      <c r="CU14" s="587"/>
      <c r="CV14" s="587"/>
      <c r="CW14" s="587"/>
      <c r="CX14" s="587"/>
      <c r="CY14" s="587"/>
      <c r="CZ14" s="587"/>
      <c r="DA14" s="587"/>
      <c r="DB14" s="587"/>
      <c r="DC14" s="587"/>
      <c r="DD14" s="587"/>
      <c r="DE14" s="587"/>
      <c r="DF14" s="587"/>
      <c r="DG14" s="587"/>
      <c r="DH14" s="587"/>
      <c r="DI14" s="587"/>
      <c r="DJ14" s="587"/>
      <c r="DK14" s="587"/>
      <c r="DL14" s="587"/>
      <c r="DM14" s="587"/>
      <c r="DN14" s="587"/>
      <c r="DO14" s="587"/>
      <c r="DP14" s="587"/>
      <c r="DQ14" s="587"/>
      <c r="DR14" s="587"/>
      <c r="DS14" s="587"/>
      <c r="DT14" s="587"/>
      <c r="DU14" s="587"/>
      <c r="DV14" s="587"/>
      <c r="DW14" s="587"/>
      <c r="DX14" s="587"/>
      <c r="DY14" s="587"/>
      <c r="DZ14" s="587"/>
      <c r="EA14" s="587"/>
      <c r="EB14" s="587"/>
      <c r="EC14" s="587"/>
      <c r="ED14" s="587"/>
      <c r="EE14" s="587"/>
      <c r="EF14" s="587"/>
      <c r="EG14" s="587"/>
      <c r="EH14" s="587"/>
      <c r="EI14" s="587"/>
      <c r="EJ14" s="587"/>
      <c r="EK14" s="587"/>
    </row>
    <row r="15" spans="1:141" s="782" customFormat="1" ht="31.5" customHeight="1">
      <c r="A15" s="828" t="s">
        <v>5451</v>
      </c>
      <c r="B15" s="829" t="s">
        <v>5441</v>
      </c>
      <c r="C15" s="828" t="s">
        <v>2539</v>
      </c>
      <c r="D15" s="823"/>
      <c r="E15" s="823"/>
      <c r="F15" s="821"/>
      <c r="G15" s="821"/>
      <c r="H15" s="822"/>
      <c r="I15" s="824"/>
      <c r="J15" s="825"/>
      <c r="K15" s="826">
        <f t="shared" ref="K15:K27" si="1">E15*I15</f>
        <v>0</v>
      </c>
      <c r="L15" s="346"/>
      <c r="M15" s="397"/>
      <c r="N15" s="397"/>
      <c r="O15" s="397"/>
      <c r="P15" s="397"/>
      <c r="Q15" s="397"/>
      <c r="R15" s="397"/>
      <c r="S15" s="397"/>
      <c r="T15" s="397"/>
      <c r="U15" s="397"/>
      <c r="V15" s="397"/>
      <c r="W15" s="397"/>
      <c r="X15" s="397"/>
      <c r="Y15" s="397"/>
      <c r="Z15" s="397"/>
      <c r="AA15" s="397"/>
      <c r="AB15" s="397"/>
      <c r="AC15" s="397"/>
      <c r="AD15" s="397"/>
      <c r="AE15" s="397"/>
      <c r="AF15" s="397"/>
      <c r="AG15" s="397"/>
      <c r="AH15" s="397"/>
      <c r="AI15" s="397"/>
      <c r="AJ15" s="397"/>
      <c r="AK15" s="397"/>
      <c r="AL15" s="397"/>
      <c r="AM15" s="397"/>
      <c r="AN15" s="397"/>
      <c r="AO15" s="397"/>
      <c r="AP15" s="397"/>
      <c r="AQ15" s="397"/>
      <c r="AR15" s="397"/>
      <c r="AS15" s="397"/>
      <c r="AT15" s="397"/>
      <c r="AU15" s="397"/>
      <c r="AV15" s="397"/>
      <c r="AW15" s="397"/>
      <c r="AX15" s="397"/>
      <c r="AY15" s="397"/>
      <c r="AZ15" s="397"/>
      <c r="BA15" s="397"/>
      <c r="BB15" s="397"/>
      <c r="BC15" s="397"/>
      <c r="BD15" s="397"/>
      <c r="BE15" s="397"/>
      <c r="BF15" s="397"/>
      <c r="BG15" s="397"/>
      <c r="BH15" s="397"/>
      <c r="BI15" s="397"/>
      <c r="BJ15" s="397"/>
      <c r="BK15" s="397"/>
      <c r="BL15" s="397"/>
      <c r="BM15" s="397"/>
      <c r="BN15" s="397"/>
      <c r="BO15" s="397"/>
      <c r="BP15" s="397"/>
      <c r="BQ15" s="397"/>
      <c r="BR15" s="397"/>
      <c r="BS15" s="397"/>
      <c r="BT15" s="397"/>
      <c r="BU15" s="397"/>
      <c r="BV15" s="397"/>
      <c r="BW15" s="397"/>
      <c r="BX15" s="397"/>
      <c r="BY15" s="397"/>
      <c r="BZ15" s="397"/>
      <c r="CA15" s="397"/>
      <c r="CB15" s="397"/>
      <c r="CC15" s="397"/>
      <c r="CD15" s="397"/>
      <c r="CE15" s="397"/>
      <c r="CF15" s="397"/>
      <c r="CG15" s="397"/>
      <c r="CH15" s="397"/>
      <c r="CI15" s="397"/>
      <c r="CJ15" s="397"/>
      <c r="CK15" s="397"/>
      <c r="CL15" s="397"/>
      <c r="CM15" s="397"/>
      <c r="CN15" s="397"/>
      <c r="CO15" s="397"/>
      <c r="CP15" s="397"/>
      <c r="CQ15" s="397"/>
      <c r="CR15" s="397"/>
      <c r="CS15" s="397"/>
      <c r="CT15" s="397"/>
      <c r="CU15" s="397"/>
      <c r="CV15" s="397"/>
      <c r="CW15" s="397"/>
      <c r="CX15" s="397"/>
      <c r="CY15" s="397"/>
      <c r="CZ15" s="397"/>
      <c r="DA15" s="397"/>
      <c r="DB15" s="397"/>
      <c r="DC15" s="397"/>
      <c r="DD15" s="397"/>
      <c r="DE15" s="397"/>
      <c r="DF15" s="397"/>
      <c r="DG15" s="397"/>
      <c r="DH15" s="397"/>
      <c r="DI15" s="397"/>
      <c r="DJ15" s="397"/>
      <c r="DK15" s="397"/>
      <c r="DL15" s="397"/>
      <c r="DM15" s="397"/>
      <c r="DN15" s="397"/>
      <c r="DO15" s="397"/>
      <c r="DP15" s="397"/>
      <c r="DQ15" s="397"/>
      <c r="DR15" s="397"/>
      <c r="DS15" s="397"/>
      <c r="DT15" s="397"/>
      <c r="DU15" s="397"/>
      <c r="DV15" s="397"/>
      <c r="DW15" s="397"/>
      <c r="DX15" s="397"/>
      <c r="DY15" s="397"/>
      <c r="DZ15" s="397"/>
      <c r="EA15" s="397"/>
      <c r="EB15" s="397"/>
      <c r="EC15" s="397"/>
      <c r="ED15" s="397"/>
      <c r="EE15" s="397"/>
      <c r="EF15" s="397"/>
      <c r="EG15" s="397"/>
      <c r="EH15" s="397"/>
      <c r="EI15" s="397"/>
      <c r="EJ15" s="397"/>
      <c r="EK15" s="397"/>
    </row>
    <row r="16" spans="1:141" s="24" customFormat="1" ht="63.75">
      <c r="A16" s="830"/>
      <c r="B16" s="831" t="s">
        <v>5442</v>
      </c>
      <c r="C16" s="830"/>
      <c r="D16" s="627"/>
      <c r="E16" s="627"/>
      <c r="F16" s="624"/>
      <c r="G16" s="624"/>
      <c r="H16" s="628"/>
      <c r="I16" s="629"/>
      <c r="J16" s="820"/>
      <c r="K16" s="630">
        <f t="shared" si="1"/>
        <v>0</v>
      </c>
      <c r="L16" s="583"/>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587"/>
      <c r="AZ16" s="587"/>
      <c r="BA16" s="587"/>
      <c r="BB16" s="587"/>
      <c r="BC16" s="587"/>
      <c r="BD16" s="587"/>
      <c r="BE16" s="587"/>
      <c r="BF16" s="587"/>
      <c r="BG16" s="587"/>
      <c r="BH16" s="587"/>
      <c r="BI16" s="587"/>
      <c r="BJ16" s="587"/>
      <c r="BK16" s="587"/>
      <c r="BL16" s="587"/>
      <c r="BM16" s="587"/>
      <c r="BN16" s="587"/>
      <c r="BO16" s="587"/>
      <c r="BP16" s="587"/>
      <c r="BQ16" s="587"/>
      <c r="BR16" s="587"/>
      <c r="BS16" s="587"/>
      <c r="BT16" s="587"/>
      <c r="BU16" s="587"/>
      <c r="BV16" s="587"/>
      <c r="BW16" s="587"/>
      <c r="BX16" s="587"/>
      <c r="BY16" s="587"/>
      <c r="BZ16" s="587"/>
      <c r="CA16" s="587"/>
      <c r="CB16" s="587"/>
      <c r="CC16" s="587"/>
      <c r="CD16" s="587"/>
      <c r="CE16" s="587"/>
      <c r="CF16" s="587"/>
      <c r="CG16" s="587"/>
      <c r="CH16" s="587"/>
      <c r="CI16" s="587"/>
      <c r="CJ16" s="587"/>
      <c r="CK16" s="587"/>
      <c r="CL16" s="587"/>
      <c r="CM16" s="587"/>
      <c r="CN16" s="587"/>
      <c r="CO16" s="587"/>
      <c r="CP16" s="587"/>
      <c r="CQ16" s="587"/>
      <c r="CR16" s="587"/>
      <c r="CS16" s="587"/>
      <c r="CT16" s="587"/>
      <c r="CU16" s="587"/>
      <c r="CV16" s="587"/>
      <c r="CW16" s="587"/>
      <c r="CX16" s="587"/>
      <c r="CY16" s="587"/>
      <c r="CZ16" s="587"/>
      <c r="DA16" s="587"/>
      <c r="DB16" s="587"/>
      <c r="DC16" s="587"/>
      <c r="DD16" s="587"/>
      <c r="DE16" s="587"/>
      <c r="DF16" s="587"/>
      <c r="DG16" s="587"/>
      <c r="DH16" s="587"/>
      <c r="DI16" s="587"/>
      <c r="DJ16" s="587"/>
      <c r="DK16" s="587"/>
      <c r="DL16" s="587"/>
      <c r="DM16" s="587"/>
      <c r="DN16" s="587"/>
      <c r="DO16" s="587"/>
      <c r="DP16" s="587"/>
      <c r="DQ16" s="587"/>
      <c r="DR16" s="587"/>
      <c r="DS16" s="587"/>
      <c r="DT16" s="587"/>
      <c r="DU16" s="587"/>
      <c r="DV16" s="587"/>
      <c r="DW16" s="587"/>
      <c r="DX16" s="587"/>
      <c r="DY16" s="587"/>
      <c r="DZ16" s="587"/>
      <c r="EA16" s="587"/>
      <c r="EB16" s="587"/>
      <c r="EC16" s="587"/>
      <c r="ED16" s="587"/>
      <c r="EE16" s="587"/>
      <c r="EF16" s="587"/>
      <c r="EG16" s="587"/>
      <c r="EH16" s="587"/>
      <c r="EI16" s="587"/>
      <c r="EJ16" s="587"/>
      <c r="EK16" s="587"/>
    </row>
    <row r="17" spans="1:141" s="24" customFormat="1" ht="31.5" customHeight="1">
      <c r="A17" s="828" t="s">
        <v>5452</v>
      </c>
      <c r="B17" s="829" t="s">
        <v>5443</v>
      </c>
      <c r="C17" s="828" t="s">
        <v>2539</v>
      </c>
      <c r="D17" s="823"/>
      <c r="E17" s="823"/>
      <c r="F17" s="821"/>
      <c r="G17" s="821"/>
      <c r="H17" s="822"/>
      <c r="I17" s="824"/>
      <c r="J17" s="825"/>
      <c r="K17" s="826">
        <f t="shared" si="1"/>
        <v>0</v>
      </c>
      <c r="L17" s="583"/>
      <c r="M17" s="587"/>
      <c r="N17" s="587"/>
      <c r="O17" s="587"/>
      <c r="P17" s="587"/>
      <c r="Q17" s="587"/>
      <c r="R17" s="587"/>
      <c r="S17" s="587"/>
      <c r="T17" s="587"/>
      <c r="U17" s="587"/>
      <c r="V17" s="587"/>
      <c r="W17" s="587"/>
      <c r="X17" s="587"/>
      <c r="Y17" s="587"/>
      <c r="Z17" s="587"/>
      <c r="AA17" s="587"/>
      <c r="AB17" s="587"/>
      <c r="AC17" s="587"/>
      <c r="AD17" s="587"/>
      <c r="AE17" s="587"/>
      <c r="AF17" s="587"/>
      <c r="AG17" s="587"/>
      <c r="AH17" s="587"/>
      <c r="AI17" s="587"/>
      <c r="AJ17" s="587"/>
      <c r="AK17" s="587"/>
      <c r="AL17" s="587"/>
      <c r="AM17" s="587"/>
      <c r="AN17" s="587"/>
      <c r="AO17" s="587"/>
      <c r="AP17" s="587"/>
      <c r="AQ17" s="587"/>
      <c r="AR17" s="587"/>
      <c r="AS17" s="587"/>
      <c r="AT17" s="587"/>
      <c r="AU17" s="587"/>
      <c r="AV17" s="587"/>
      <c r="AW17" s="587"/>
      <c r="AX17" s="587"/>
      <c r="AY17" s="587"/>
      <c r="AZ17" s="587"/>
      <c r="BA17" s="587"/>
      <c r="BB17" s="587"/>
      <c r="BC17" s="587"/>
      <c r="BD17" s="587"/>
      <c r="BE17" s="587"/>
      <c r="BF17" s="587"/>
      <c r="BG17" s="587"/>
      <c r="BH17" s="587"/>
      <c r="BI17" s="587"/>
      <c r="BJ17" s="587"/>
      <c r="BK17" s="587"/>
      <c r="BL17" s="587"/>
      <c r="BM17" s="587"/>
      <c r="BN17" s="587"/>
      <c r="BO17" s="587"/>
      <c r="BP17" s="587"/>
      <c r="BQ17" s="587"/>
      <c r="BR17" s="587"/>
      <c r="BS17" s="587"/>
      <c r="BT17" s="587"/>
      <c r="BU17" s="587"/>
      <c r="BV17" s="587"/>
      <c r="BW17" s="587"/>
      <c r="BX17" s="587"/>
      <c r="BY17" s="587"/>
      <c r="BZ17" s="587"/>
      <c r="CA17" s="587"/>
      <c r="CB17" s="587"/>
      <c r="CC17" s="587"/>
      <c r="CD17" s="587"/>
      <c r="CE17" s="587"/>
      <c r="CF17" s="587"/>
      <c r="CG17" s="587"/>
      <c r="CH17" s="587"/>
      <c r="CI17" s="587"/>
      <c r="CJ17" s="587"/>
      <c r="CK17" s="587"/>
      <c r="CL17" s="587"/>
      <c r="CM17" s="587"/>
      <c r="CN17" s="587"/>
      <c r="CO17" s="587"/>
      <c r="CP17" s="587"/>
      <c r="CQ17" s="587"/>
      <c r="CR17" s="587"/>
      <c r="CS17" s="587"/>
      <c r="CT17" s="587"/>
      <c r="CU17" s="587"/>
      <c r="CV17" s="587"/>
      <c r="CW17" s="587"/>
      <c r="CX17" s="587"/>
      <c r="CY17" s="587"/>
      <c r="CZ17" s="587"/>
      <c r="DA17" s="587"/>
      <c r="DB17" s="587"/>
      <c r="DC17" s="587"/>
      <c r="DD17" s="587"/>
      <c r="DE17" s="587"/>
      <c r="DF17" s="587"/>
      <c r="DG17" s="587"/>
      <c r="DH17" s="587"/>
      <c r="DI17" s="587"/>
      <c r="DJ17" s="587"/>
      <c r="DK17" s="587"/>
      <c r="DL17" s="587"/>
      <c r="DM17" s="587"/>
      <c r="DN17" s="587"/>
      <c r="DO17" s="587"/>
      <c r="DP17" s="587"/>
      <c r="DQ17" s="587"/>
      <c r="DR17" s="587"/>
      <c r="DS17" s="587"/>
      <c r="DT17" s="587"/>
      <c r="DU17" s="587"/>
      <c r="DV17" s="587"/>
      <c r="DW17" s="587"/>
      <c r="DX17" s="587"/>
      <c r="DY17" s="587"/>
      <c r="DZ17" s="587"/>
      <c r="EA17" s="587"/>
      <c r="EB17" s="587"/>
      <c r="EC17" s="587"/>
      <c r="ED17" s="587"/>
      <c r="EE17" s="587"/>
      <c r="EF17" s="587"/>
      <c r="EG17" s="587"/>
      <c r="EH17" s="587"/>
      <c r="EI17" s="587"/>
      <c r="EJ17" s="587"/>
      <c r="EK17" s="587"/>
    </row>
    <row r="18" spans="1:141" s="24" customFormat="1" ht="63.75">
      <c r="A18" s="830"/>
      <c r="B18" s="831" t="s">
        <v>5444</v>
      </c>
      <c r="C18" s="830"/>
      <c r="D18" s="627"/>
      <c r="E18" s="627"/>
      <c r="F18" s="624"/>
      <c r="G18" s="624"/>
      <c r="H18" s="628"/>
      <c r="I18" s="629"/>
      <c r="J18" s="820"/>
      <c r="K18" s="630">
        <f t="shared" si="1"/>
        <v>0</v>
      </c>
      <c r="L18" s="583"/>
      <c r="M18" s="587"/>
      <c r="N18" s="587"/>
      <c r="O18" s="587"/>
      <c r="P18" s="587"/>
      <c r="Q18" s="587"/>
      <c r="R18" s="587"/>
      <c r="S18" s="587"/>
      <c r="T18" s="587"/>
      <c r="U18" s="587"/>
      <c r="V18" s="587"/>
      <c r="W18" s="587"/>
      <c r="X18" s="587"/>
      <c r="Y18" s="587"/>
      <c r="Z18" s="587"/>
      <c r="AA18" s="587"/>
      <c r="AB18" s="587"/>
      <c r="AC18" s="587"/>
      <c r="AD18" s="587"/>
      <c r="AE18" s="587"/>
      <c r="AF18" s="587"/>
      <c r="AG18" s="587"/>
      <c r="AH18" s="587"/>
      <c r="AI18" s="587"/>
      <c r="AJ18" s="587"/>
      <c r="AK18" s="587"/>
      <c r="AL18" s="587"/>
      <c r="AM18" s="587"/>
      <c r="AN18" s="587"/>
      <c r="AO18" s="587"/>
      <c r="AP18" s="587"/>
      <c r="AQ18" s="587"/>
      <c r="AR18" s="587"/>
      <c r="AS18" s="587"/>
      <c r="AT18" s="587"/>
      <c r="AU18" s="587"/>
      <c r="AV18" s="587"/>
      <c r="AW18" s="587"/>
      <c r="AX18" s="587"/>
      <c r="AY18" s="587"/>
      <c r="AZ18" s="587"/>
      <c r="BA18" s="587"/>
      <c r="BB18" s="587"/>
      <c r="BC18" s="587"/>
      <c r="BD18" s="587"/>
      <c r="BE18" s="587"/>
      <c r="BF18" s="587"/>
      <c r="BG18" s="587"/>
      <c r="BH18" s="587"/>
      <c r="BI18" s="587"/>
      <c r="BJ18" s="587"/>
      <c r="BK18" s="587"/>
      <c r="BL18" s="587"/>
      <c r="BM18" s="587"/>
      <c r="BN18" s="587"/>
      <c r="BO18" s="587"/>
      <c r="BP18" s="587"/>
      <c r="BQ18" s="587"/>
      <c r="BR18" s="587"/>
      <c r="BS18" s="587"/>
      <c r="BT18" s="587"/>
      <c r="BU18" s="587"/>
      <c r="BV18" s="587"/>
      <c r="BW18" s="587"/>
      <c r="BX18" s="587"/>
      <c r="BY18" s="587"/>
      <c r="BZ18" s="587"/>
      <c r="CA18" s="587"/>
      <c r="CB18" s="587"/>
      <c r="CC18" s="587"/>
      <c r="CD18" s="587"/>
      <c r="CE18" s="587"/>
      <c r="CF18" s="587"/>
      <c r="CG18" s="587"/>
      <c r="CH18" s="587"/>
      <c r="CI18" s="587"/>
      <c r="CJ18" s="587"/>
      <c r="CK18" s="587"/>
      <c r="CL18" s="587"/>
      <c r="CM18" s="587"/>
      <c r="CN18" s="587"/>
      <c r="CO18" s="587"/>
      <c r="CP18" s="587"/>
      <c r="CQ18" s="587"/>
      <c r="CR18" s="587"/>
      <c r="CS18" s="587"/>
      <c r="CT18" s="587"/>
      <c r="CU18" s="587"/>
      <c r="CV18" s="587"/>
      <c r="CW18" s="587"/>
      <c r="CX18" s="587"/>
      <c r="CY18" s="587"/>
      <c r="CZ18" s="587"/>
      <c r="DA18" s="587"/>
      <c r="DB18" s="587"/>
      <c r="DC18" s="587"/>
      <c r="DD18" s="587"/>
      <c r="DE18" s="587"/>
      <c r="DF18" s="587"/>
      <c r="DG18" s="587"/>
      <c r="DH18" s="587"/>
      <c r="DI18" s="587"/>
      <c r="DJ18" s="587"/>
      <c r="DK18" s="587"/>
      <c r="DL18" s="587"/>
      <c r="DM18" s="587"/>
      <c r="DN18" s="587"/>
      <c r="DO18" s="587"/>
      <c r="DP18" s="587"/>
      <c r="DQ18" s="587"/>
      <c r="DR18" s="587"/>
      <c r="DS18" s="587"/>
      <c r="DT18" s="587"/>
      <c r="DU18" s="587"/>
      <c r="DV18" s="587"/>
      <c r="DW18" s="587"/>
      <c r="DX18" s="587"/>
      <c r="DY18" s="587"/>
      <c r="DZ18" s="587"/>
      <c r="EA18" s="587"/>
      <c r="EB18" s="587"/>
      <c r="EC18" s="587"/>
      <c r="ED18" s="587"/>
      <c r="EE18" s="587"/>
      <c r="EF18" s="587"/>
      <c r="EG18" s="587"/>
      <c r="EH18" s="587"/>
      <c r="EI18" s="587"/>
      <c r="EJ18" s="587"/>
      <c r="EK18" s="587"/>
    </row>
    <row r="19" spans="1:141" s="24" customFormat="1" ht="31.5" customHeight="1">
      <c r="A19" s="828" t="s">
        <v>5453</v>
      </c>
      <c r="B19" s="829" t="s">
        <v>3522</v>
      </c>
      <c r="C19" s="828" t="s">
        <v>2539</v>
      </c>
      <c r="D19" s="823"/>
      <c r="E19" s="823"/>
      <c r="F19" s="821"/>
      <c r="G19" s="821"/>
      <c r="H19" s="822"/>
      <c r="I19" s="824"/>
      <c r="J19" s="825"/>
      <c r="K19" s="826">
        <f t="shared" si="1"/>
        <v>0</v>
      </c>
      <c r="L19" s="583"/>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7"/>
      <c r="AK19" s="587"/>
      <c r="AL19" s="587"/>
      <c r="AM19" s="587"/>
      <c r="AN19" s="587"/>
      <c r="AO19" s="587"/>
      <c r="AP19" s="587"/>
      <c r="AQ19" s="587"/>
      <c r="AR19" s="587"/>
      <c r="AS19" s="587"/>
      <c r="AT19" s="587"/>
      <c r="AU19" s="587"/>
      <c r="AV19" s="587"/>
      <c r="AW19" s="587"/>
      <c r="AX19" s="587"/>
      <c r="AY19" s="587"/>
      <c r="AZ19" s="587"/>
      <c r="BA19" s="587"/>
      <c r="BB19" s="587"/>
      <c r="BC19" s="587"/>
      <c r="BD19" s="587"/>
      <c r="BE19" s="587"/>
      <c r="BF19" s="587"/>
      <c r="BG19" s="587"/>
      <c r="BH19" s="587"/>
      <c r="BI19" s="587"/>
      <c r="BJ19" s="587"/>
      <c r="BK19" s="587"/>
      <c r="BL19" s="587"/>
      <c r="BM19" s="587"/>
      <c r="BN19" s="587"/>
      <c r="BO19" s="587"/>
      <c r="BP19" s="587"/>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587"/>
      <c r="CU19" s="587"/>
      <c r="CV19" s="587"/>
      <c r="CW19" s="587"/>
      <c r="CX19" s="587"/>
      <c r="CY19" s="587"/>
      <c r="CZ19" s="587"/>
      <c r="DA19" s="587"/>
      <c r="DB19" s="587"/>
      <c r="DC19" s="587"/>
      <c r="DD19" s="587"/>
      <c r="DE19" s="587"/>
      <c r="DF19" s="587"/>
      <c r="DG19" s="587"/>
      <c r="DH19" s="587"/>
      <c r="DI19" s="587"/>
      <c r="DJ19" s="587"/>
      <c r="DK19" s="587"/>
      <c r="DL19" s="587"/>
      <c r="DM19" s="587"/>
      <c r="DN19" s="587"/>
      <c r="DO19" s="587"/>
      <c r="DP19" s="587"/>
      <c r="DQ19" s="587"/>
      <c r="DR19" s="587"/>
      <c r="DS19" s="587"/>
      <c r="DT19" s="587"/>
      <c r="DU19" s="587"/>
      <c r="DV19" s="587"/>
      <c r="DW19" s="587"/>
      <c r="DX19" s="587"/>
      <c r="DY19" s="587"/>
      <c r="DZ19" s="587"/>
      <c r="EA19" s="587"/>
      <c r="EB19" s="587"/>
      <c r="EC19" s="587"/>
      <c r="ED19" s="587"/>
      <c r="EE19" s="587"/>
      <c r="EF19" s="587"/>
      <c r="EG19" s="587"/>
      <c r="EH19" s="587"/>
      <c r="EI19" s="587"/>
      <c r="EJ19" s="587"/>
      <c r="EK19" s="587"/>
    </row>
    <row r="20" spans="1:141" s="24" customFormat="1" ht="63.75">
      <c r="A20" s="830"/>
      <c r="B20" s="831" t="s">
        <v>5445</v>
      </c>
      <c r="C20" s="830"/>
      <c r="D20" s="627"/>
      <c r="E20" s="627"/>
      <c r="F20" s="624"/>
      <c r="G20" s="624"/>
      <c r="H20" s="628"/>
      <c r="I20" s="629"/>
      <c r="J20" s="820"/>
      <c r="K20" s="630">
        <f t="shared" si="1"/>
        <v>0</v>
      </c>
      <c r="L20" s="583"/>
      <c r="M20" s="587"/>
      <c r="N20" s="587"/>
      <c r="O20" s="587"/>
      <c r="P20" s="587"/>
      <c r="Q20" s="587"/>
      <c r="R20" s="587"/>
      <c r="S20" s="587"/>
      <c r="T20" s="587"/>
      <c r="U20" s="587"/>
      <c r="V20" s="587"/>
      <c r="W20" s="587"/>
      <c r="X20" s="587"/>
      <c r="Y20" s="587"/>
      <c r="Z20" s="587"/>
      <c r="AA20" s="587"/>
      <c r="AB20" s="587"/>
      <c r="AC20" s="587"/>
      <c r="AD20" s="587"/>
      <c r="AE20" s="587"/>
      <c r="AF20" s="587"/>
      <c r="AG20" s="587"/>
      <c r="AH20" s="587"/>
      <c r="AI20" s="587"/>
      <c r="AJ20" s="587"/>
      <c r="AK20" s="587"/>
      <c r="AL20" s="587"/>
      <c r="AM20" s="587"/>
      <c r="AN20" s="587"/>
      <c r="AO20" s="587"/>
      <c r="AP20" s="587"/>
      <c r="AQ20" s="587"/>
      <c r="AR20" s="587"/>
      <c r="AS20" s="587"/>
      <c r="AT20" s="587"/>
      <c r="AU20" s="587"/>
      <c r="AV20" s="587"/>
      <c r="AW20" s="587"/>
      <c r="AX20" s="587"/>
      <c r="AY20" s="587"/>
      <c r="AZ20" s="587"/>
      <c r="BA20" s="587"/>
      <c r="BB20" s="587"/>
      <c r="BC20" s="587"/>
      <c r="BD20" s="587"/>
      <c r="BE20" s="587"/>
      <c r="BF20" s="587"/>
      <c r="BG20" s="587"/>
      <c r="BH20" s="587"/>
      <c r="BI20" s="587"/>
      <c r="BJ20" s="587"/>
      <c r="BK20" s="587"/>
      <c r="BL20" s="587"/>
      <c r="BM20" s="587"/>
      <c r="BN20" s="587"/>
      <c r="BO20" s="587"/>
      <c r="BP20" s="587"/>
      <c r="BQ20" s="587"/>
      <c r="BR20" s="587"/>
      <c r="BS20" s="587"/>
      <c r="BT20" s="587"/>
      <c r="BU20" s="587"/>
      <c r="BV20" s="587"/>
      <c r="BW20" s="587"/>
      <c r="BX20" s="587"/>
      <c r="BY20" s="587"/>
      <c r="BZ20" s="587"/>
      <c r="CA20" s="587"/>
      <c r="CB20" s="587"/>
      <c r="CC20" s="587"/>
      <c r="CD20" s="587"/>
      <c r="CE20" s="587"/>
      <c r="CF20" s="587"/>
      <c r="CG20" s="587"/>
      <c r="CH20" s="587"/>
      <c r="CI20" s="587"/>
      <c r="CJ20" s="587"/>
      <c r="CK20" s="587"/>
      <c r="CL20" s="587"/>
      <c r="CM20" s="587"/>
      <c r="CN20" s="587"/>
      <c r="CO20" s="587"/>
      <c r="CP20" s="587"/>
      <c r="CQ20" s="587"/>
      <c r="CR20" s="587"/>
      <c r="CS20" s="587"/>
      <c r="CT20" s="587"/>
      <c r="CU20" s="587"/>
      <c r="CV20" s="587"/>
      <c r="CW20" s="587"/>
      <c r="CX20" s="587"/>
      <c r="CY20" s="587"/>
      <c r="CZ20" s="587"/>
      <c r="DA20" s="587"/>
      <c r="DB20" s="587"/>
      <c r="DC20" s="587"/>
      <c r="DD20" s="587"/>
      <c r="DE20" s="587"/>
      <c r="DF20" s="587"/>
      <c r="DG20" s="587"/>
      <c r="DH20" s="587"/>
      <c r="DI20" s="587"/>
      <c r="DJ20" s="587"/>
      <c r="DK20" s="587"/>
      <c r="DL20" s="587"/>
      <c r="DM20" s="587"/>
      <c r="DN20" s="587"/>
      <c r="DO20" s="587"/>
      <c r="DP20" s="587"/>
      <c r="DQ20" s="587"/>
      <c r="DR20" s="587"/>
      <c r="DS20" s="587"/>
      <c r="DT20" s="587"/>
      <c r="DU20" s="587"/>
      <c r="DV20" s="587"/>
      <c r="DW20" s="587"/>
      <c r="DX20" s="587"/>
      <c r="DY20" s="587"/>
      <c r="DZ20" s="587"/>
      <c r="EA20" s="587"/>
      <c r="EB20" s="587"/>
      <c r="EC20" s="587"/>
      <c r="ED20" s="587"/>
      <c r="EE20" s="587"/>
      <c r="EF20" s="587"/>
      <c r="EG20" s="587"/>
      <c r="EH20" s="587"/>
      <c r="EI20" s="587"/>
      <c r="EJ20" s="587"/>
      <c r="EK20" s="587"/>
    </row>
    <row r="21" spans="1:141" s="24" customFormat="1" ht="31.5" customHeight="1">
      <c r="A21" s="828" t="s">
        <v>5454</v>
      </c>
      <c r="B21" s="829" t="s">
        <v>5446</v>
      </c>
      <c r="C21" s="828" t="s">
        <v>2539</v>
      </c>
      <c r="D21" s="823"/>
      <c r="E21" s="823"/>
      <c r="F21" s="821"/>
      <c r="G21" s="821"/>
      <c r="H21" s="822"/>
      <c r="I21" s="824"/>
      <c r="J21" s="825"/>
      <c r="K21" s="826">
        <f t="shared" si="1"/>
        <v>0</v>
      </c>
      <c r="L21" s="583"/>
      <c r="M21" s="587"/>
      <c r="N21" s="587"/>
      <c r="O21" s="587"/>
      <c r="P21" s="587"/>
      <c r="Q21" s="587"/>
      <c r="R21" s="587"/>
      <c r="S21" s="587"/>
      <c r="T21" s="587"/>
      <c r="U21" s="587"/>
      <c r="V21" s="587"/>
      <c r="W21" s="587"/>
      <c r="X21" s="587"/>
      <c r="Y21" s="587"/>
      <c r="Z21" s="587"/>
      <c r="AA21" s="587"/>
      <c r="AB21" s="587"/>
      <c r="AC21" s="587"/>
      <c r="AD21" s="587"/>
      <c r="AE21" s="587"/>
      <c r="AF21" s="587"/>
      <c r="AG21" s="587"/>
      <c r="AH21" s="587"/>
      <c r="AI21" s="587"/>
      <c r="AJ21" s="587"/>
      <c r="AK21" s="587"/>
      <c r="AL21" s="587"/>
      <c r="AM21" s="587"/>
      <c r="AN21" s="587"/>
      <c r="AO21" s="587"/>
      <c r="AP21" s="587"/>
      <c r="AQ21" s="587"/>
      <c r="AR21" s="587"/>
      <c r="AS21" s="587"/>
      <c r="AT21" s="587"/>
      <c r="AU21" s="587"/>
      <c r="AV21" s="587"/>
      <c r="AW21" s="587"/>
      <c r="AX21" s="587"/>
      <c r="AY21" s="587"/>
      <c r="AZ21" s="587"/>
      <c r="BA21" s="587"/>
      <c r="BB21" s="587"/>
      <c r="BC21" s="587"/>
      <c r="BD21" s="587"/>
      <c r="BE21" s="587"/>
      <c r="BF21" s="587"/>
      <c r="BG21" s="587"/>
      <c r="BH21" s="587"/>
      <c r="BI21" s="587"/>
      <c r="BJ21" s="587"/>
      <c r="BK21" s="587"/>
      <c r="BL21" s="587"/>
      <c r="BM21" s="587"/>
      <c r="BN21" s="587"/>
      <c r="BO21" s="587"/>
      <c r="BP21" s="587"/>
      <c r="BQ21" s="587"/>
      <c r="BR21" s="587"/>
      <c r="BS21" s="587"/>
      <c r="BT21" s="587"/>
      <c r="BU21" s="587"/>
      <c r="BV21" s="587"/>
      <c r="BW21" s="587"/>
      <c r="BX21" s="587"/>
      <c r="BY21" s="587"/>
      <c r="BZ21" s="587"/>
      <c r="CA21" s="587"/>
      <c r="CB21" s="587"/>
      <c r="CC21" s="587"/>
      <c r="CD21" s="587"/>
      <c r="CE21" s="587"/>
      <c r="CF21" s="587"/>
      <c r="CG21" s="587"/>
      <c r="CH21" s="587"/>
      <c r="CI21" s="587"/>
      <c r="CJ21" s="587"/>
      <c r="CK21" s="587"/>
      <c r="CL21" s="587"/>
      <c r="CM21" s="587"/>
      <c r="CN21" s="587"/>
      <c r="CO21" s="587"/>
      <c r="CP21" s="587"/>
      <c r="CQ21" s="587"/>
      <c r="CR21" s="587"/>
      <c r="CS21" s="587"/>
      <c r="CT21" s="587"/>
      <c r="CU21" s="587"/>
      <c r="CV21" s="587"/>
      <c r="CW21" s="587"/>
      <c r="CX21" s="587"/>
      <c r="CY21" s="587"/>
      <c r="CZ21" s="587"/>
      <c r="DA21" s="587"/>
      <c r="DB21" s="587"/>
      <c r="DC21" s="587"/>
      <c r="DD21" s="587"/>
      <c r="DE21" s="587"/>
      <c r="DF21" s="587"/>
      <c r="DG21" s="587"/>
      <c r="DH21" s="587"/>
      <c r="DI21" s="587"/>
      <c r="DJ21" s="587"/>
      <c r="DK21" s="587"/>
      <c r="DL21" s="587"/>
      <c r="DM21" s="587"/>
      <c r="DN21" s="587"/>
      <c r="DO21" s="587"/>
      <c r="DP21" s="587"/>
      <c r="DQ21" s="587"/>
      <c r="DR21" s="587"/>
      <c r="DS21" s="587"/>
      <c r="DT21" s="587"/>
      <c r="DU21" s="587"/>
      <c r="DV21" s="587"/>
      <c r="DW21" s="587"/>
      <c r="DX21" s="587"/>
      <c r="DY21" s="587"/>
      <c r="DZ21" s="587"/>
      <c r="EA21" s="587"/>
      <c r="EB21" s="587"/>
      <c r="EC21" s="587"/>
      <c r="ED21" s="587"/>
      <c r="EE21" s="587"/>
      <c r="EF21" s="587"/>
      <c r="EG21" s="587"/>
      <c r="EH21" s="587"/>
      <c r="EI21" s="587"/>
      <c r="EJ21" s="587"/>
      <c r="EK21" s="587"/>
    </row>
    <row r="22" spans="1:141" s="782" customFormat="1" ht="38.25">
      <c r="A22" s="830"/>
      <c r="B22" s="831" t="s">
        <v>5447</v>
      </c>
      <c r="C22" s="830"/>
      <c r="D22" s="627"/>
      <c r="E22" s="627"/>
      <c r="F22" s="624"/>
      <c r="G22" s="624"/>
      <c r="H22" s="628"/>
      <c r="I22" s="629"/>
      <c r="J22" s="820"/>
      <c r="K22" s="630">
        <f t="shared" si="1"/>
        <v>0</v>
      </c>
      <c r="L22" s="346"/>
      <c r="M22" s="397"/>
      <c r="N22" s="397"/>
      <c r="O22" s="397"/>
      <c r="P22" s="397"/>
      <c r="Q22" s="397"/>
      <c r="R22" s="397"/>
      <c r="S22" s="397"/>
      <c r="T22" s="397"/>
      <c r="U22" s="397"/>
      <c r="V22" s="397"/>
      <c r="W22" s="397"/>
      <c r="X22" s="397"/>
      <c r="Y22" s="397"/>
      <c r="Z22" s="397"/>
      <c r="AA22" s="397"/>
      <c r="AB22" s="397"/>
      <c r="AC22" s="397"/>
      <c r="AD22" s="397"/>
      <c r="AE22" s="397"/>
      <c r="AF22" s="397"/>
      <c r="AG22" s="397"/>
      <c r="AH22" s="397"/>
      <c r="AI22" s="397"/>
      <c r="AJ22" s="397"/>
      <c r="AK22" s="397"/>
      <c r="AL22" s="397"/>
      <c r="AM22" s="397"/>
      <c r="AN22" s="397"/>
      <c r="AO22" s="397"/>
      <c r="AP22" s="397"/>
      <c r="AQ22" s="397"/>
      <c r="AR22" s="397"/>
      <c r="AS22" s="397"/>
      <c r="AT22" s="397"/>
      <c r="AU22" s="397"/>
      <c r="AV22" s="397"/>
      <c r="AW22" s="397"/>
      <c r="AX22" s="397"/>
      <c r="AY22" s="397"/>
      <c r="AZ22" s="397"/>
      <c r="BA22" s="397"/>
      <c r="BB22" s="397"/>
      <c r="BC22" s="397"/>
      <c r="BD22" s="397"/>
      <c r="BE22" s="397"/>
      <c r="BF22" s="397"/>
      <c r="BG22" s="397"/>
      <c r="BH22" s="397"/>
      <c r="BI22" s="397"/>
      <c r="BJ22" s="397"/>
      <c r="BK22" s="397"/>
      <c r="BL22" s="397"/>
      <c r="BM22" s="397"/>
      <c r="BN22" s="397"/>
      <c r="BO22" s="397"/>
      <c r="BP22" s="397"/>
      <c r="BQ22" s="397"/>
      <c r="BR22" s="397"/>
      <c r="BS22" s="397"/>
      <c r="BT22" s="397"/>
      <c r="BU22" s="397"/>
      <c r="BV22" s="397"/>
      <c r="BW22" s="397"/>
      <c r="BX22" s="397"/>
      <c r="BY22" s="397"/>
      <c r="BZ22" s="397"/>
      <c r="CA22" s="397"/>
      <c r="CB22" s="397"/>
      <c r="CC22" s="397"/>
      <c r="CD22" s="397"/>
      <c r="CE22" s="397"/>
      <c r="CF22" s="397"/>
      <c r="CG22" s="397"/>
      <c r="CH22" s="397"/>
      <c r="CI22" s="397"/>
      <c r="CJ22" s="397"/>
      <c r="CK22" s="397"/>
      <c r="CL22" s="397"/>
      <c r="CM22" s="397"/>
      <c r="CN22" s="397"/>
      <c r="CO22" s="397"/>
      <c r="CP22" s="397"/>
      <c r="CQ22" s="397"/>
      <c r="CR22" s="397"/>
      <c r="CS22" s="397"/>
      <c r="CT22" s="397"/>
      <c r="CU22" s="397"/>
      <c r="CV22" s="397"/>
      <c r="CW22" s="397"/>
      <c r="CX22" s="397"/>
      <c r="CY22" s="397"/>
      <c r="CZ22" s="397"/>
      <c r="DA22" s="397"/>
      <c r="DB22" s="397"/>
      <c r="DC22" s="397"/>
      <c r="DD22" s="397"/>
      <c r="DE22" s="397"/>
      <c r="DF22" s="397"/>
      <c r="DG22" s="397"/>
      <c r="DH22" s="397"/>
      <c r="DI22" s="397"/>
      <c r="DJ22" s="397"/>
      <c r="DK22" s="397"/>
      <c r="DL22" s="397"/>
      <c r="DM22" s="397"/>
      <c r="DN22" s="397"/>
      <c r="DO22" s="397"/>
      <c r="DP22" s="397"/>
      <c r="DQ22" s="397"/>
      <c r="DR22" s="397"/>
      <c r="DS22" s="397"/>
      <c r="DT22" s="397"/>
      <c r="DU22" s="397"/>
      <c r="DV22" s="397"/>
      <c r="DW22" s="397"/>
      <c r="DX22" s="397"/>
      <c r="DY22" s="397"/>
      <c r="DZ22" s="397"/>
      <c r="EA22" s="397"/>
      <c r="EB22" s="397"/>
      <c r="EC22" s="397"/>
      <c r="ED22" s="397"/>
      <c r="EE22" s="397"/>
      <c r="EF22" s="397"/>
      <c r="EG22" s="397"/>
      <c r="EH22" s="397"/>
      <c r="EI22" s="397"/>
      <c r="EJ22" s="397"/>
      <c r="EK22" s="397"/>
    </row>
    <row r="23" spans="1:141" s="24" customFormat="1" ht="31.5" customHeight="1">
      <c r="A23" s="828" t="s">
        <v>5455</v>
      </c>
      <c r="B23" s="829" t="s">
        <v>5448</v>
      </c>
      <c r="C23" s="828" t="s">
        <v>2539</v>
      </c>
      <c r="D23" s="823"/>
      <c r="E23" s="823"/>
      <c r="F23" s="821"/>
      <c r="G23" s="821"/>
      <c r="H23" s="822"/>
      <c r="I23" s="824"/>
      <c r="J23" s="825"/>
      <c r="K23" s="826">
        <f t="shared" si="1"/>
        <v>0</v>
      </c>
      <c r="L23" s="583"/>
      <c r="M23" s="587"/>
      <c r="N23" s="587"/>
      <c r="O23" s="587"/>
      <c r="P23" s="587"/>
      <c r="Q23" s="587"/>
      <c r="R23" s="587"/>
      <c r="S23" s="587"/>
      <c r="T23" s="587"/>
      <c r="U23" s="587"/>
      <c r="V23" s="587"/>
      <c r="W23" s="587"/>
      <c r="X23" s="587"/>
      <c r="Y23" s="587"/>
      <c r="Z23" s="587"/>
      <c r="AA23" s="587"/>
      <c r="AB23" s="587"/>
      <c r="AC23" s="587"/>
      <c r="AD23" s="587"/>
      <c r="AE23" s="587"/>
      <c r="AF23" s="587"/>
      <c r="AG23" s="587"/>
      <c r="AH23" s="587"/>
      <c r="AI23" s="587"/>
      <c r="AJ23" s="587"/>
      <c r="AK23" s="587"/>
      <c r="AL23" s="587"/>
      <c r="AM23" s="587"/>
      <c r="AN23" s="587"/>
      <c r="AO23" s="587"/>
      <c r="AP23" s="587"/>
      <c r="AQ23" s="587"/>
      <c r="AR23" s="587"/>
      <c r="AS23" s="587"/>
      <c r="AT23" s="587"/>
      <c r="AU23" s="587"/>
      <c r="AV23" s="587"/>
      <c r="AW23" s="587"/>
      <c r="AX23" s="587"/>
      <c r="AY23" s="587"/>
      <c r="AZ23" s="587"/>
      <c r="BA23" s="587"/>
      <c r="BB23" s="587"/>
      <c r="BC23" s="587"/>
      <c r="BD23" s="587"/>
      <c r="BE23" s="587"/>
      <c r="BF23" s="587"/>
      <c r="BG23" s="587"/>
      <c r="BH23" s="587"/>
      <c r="BI23" s="587"/>
      <c r="BJ23" s="587"/>
      <c r="BK23" s="587"/>
      <c r="BL23" s="587"/>
      <c r="BM23" s="587"/>
      <c r="BN23" s="587"/>
      <c r="BO23" s="587"/>
      <c r="BP23" s="587"/>
      <c r="BQ23" s="587"/>
      <c r="BR23" s="587"/>
      <c r="BS23" s="587"/>
      <c r="BT23" s="587"/>
      <c r="BU23" s="587"/>
      <c r="BV23" s="587"/>
      <c r="BW23" s="587"/>
      <c r="BX23" s="587"/>
      <c r="BY23" s="587"/>
      <c r="BZ23" s="587"/>
      <c r="CA23" s="587"/>
      <c r="CB23" s="587"/>
      <c r="CC23" s="587"/>
      <c r="CD23" s="587"/>
      <c r="CE23" s="587"/>
      <c r="CF23" s="587"/>
      <c r="CG23" s="587"/>
      <c r="CH23" s="587"/>
      <c r="CI23" s="587"/>
      <c r="CJ23" s="587"/>
      <c r="CK23" s="587"/>
      <c r="CL23" s="587"/>
      <c r="CM23" s="587"/>
      <c r="CN23" s="587"/>
      <c r="CO23" s="587"/>
      <c r="CP23" s="587"/>
      <c r="CQ23" s="587"/>
      <c r="CR23" s="587"/>
      <c r="CS23" s="587"/>
      <c r="CT23" s="587"/>
      <c r="CU23" s="587"/>
      <c r="CV23" s="587"/>
      <c r="CW23" s="587"/>
      <c r="CX23" s="587"/>
      <c r="CY23" s="587"/>
      <c r="CZ23" s="587"/>
      <c r="DA23" s="587"/>
      <c r="DB23" s="587"/>
      <c r="DC23" s="587"/>
      <c r="DD23" s="587"/>
      <c r="DE23" s="587"/>
      <c r="DF23" s="587"/>
      <c r="DG23" s="587"/>
      <c r="DH23" s="587"/>
      <c r="DI23" s="587"/>
      <c r="DJ23" s="587"/>
      <c r="DK23" s="587"/>
      <c r="DL23" s="587"/>
      <c r="DM23" s="587"/>
      <c r="DN23" s="587"/>
      <c r="DO23" s="587"/>
      <c r="DP23" s="587"/>
      <c r="DQ23" s="587"/>
      <c r="DR23" s="587"/>
      <c r="DS23" s="587"/>
      <c r="DT23" s="587"/>
      <c r="DU23" s="587"/>
      <c r="DV23" s="587"/>
      <c r="DW23" s="587"/>
      <c r="DX23" s="587"/>
      <c r="DY23" s="587"/>
      <c r="DZ23" s="587"/>
      <c r="EA23" s="587"/>
      <c r="EB23" s="587"/>
      <c r="EC23" s="587"/>
      <c r="ED23" s="587"/>
      <c r="EE23" s="587"/>
      <c r="EF23" s="587"/>
      <c r="EG23" s="587"/>
      <c r="EH23" s="587"/>
      <c r="EI23" s="587"/>
      <c r="EJ23" s="587"/>
      <c r="EK23" s="587"/>
    </row>
    <row r="24" spans="1:141" s="24" customFormat="1" ht="38.25">
      <c r="A24" s="830"/>
      <c r="B24" s="831" t="s">
        <v>5449</v>
      </c>
      <c r="C24" s="830"/>
      <c r="D24" s="627"/>
      <c r="E24" s="627"/>
      <c r="F24" s="624"/>
      <c r="G24" s="624"/>
      <c r="H24" s="628"/>
      <c r="I24" s="629"/>
      <c r="J24" s="820"/>
      <c r="K24" s="630">
        <f t="shared" si="1"/>
        <v>0</v>
      </c>
      <c r="L24" s="583"/>
      <c r="M24" s="587"/>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c r="CV24" s="587"/>
      <c r="CW24" s="587"/>
      <c r="CX24" s="587"/>
      <c r="CY24" s="587"/>
      <c r="CZ24" s="587"/>
      <c r="DA24" s="587"/>
      <c r="DB24" s="587"/>
      <c r="DC24" s="587"/>
      <c r="DD24" s="587"/>
      <c r="DE24" s="587"/>
      <c r="DF24" s="587"/>
      <c r="DG24" s="587"/>
      <c r="DH24" s="587"/>
      <c r="DI24" s="587"/>
      <c r="DJ24" s="587"/>
      <c r="DK24" s="587"/>
      <c r="DL24" s="587"/>
      <c r="DM24" s="587"/>
      <c r="DN24" s="587"/>
      <c r="DO24" s="587"/>
      <c r="DP24" s="587"/>
      <c r="DQ24" s="587"/>
      <c r="DR24" s="587"/>
      <c r="DS24" s="587"/>
      <c r="DT24" s="587"/>
      <c r="DU24" s="587"/>
      <c r="DV24" s="587"/>
      <c r="DW24" s="587"/>
      <c r="DX24" s="587"/>
      <c r="DY24" s="587"/>
      <c r="DZ24" s="587"/>
      <c r="EA24" s="587"/>
      <c r="EB24" s="587"/>
      <c r="EC24" s="587"/>
      <c r="ED24" s="587"/>
      <c r="EE24" s="587"/>
      <c r="EF24" s="587"/>
      <c r="EG24" s="587"/>
      <c r="EH24" s="587"/>
      <c r="EI24" s="587"/>
      <c r="EJ24" s="587"/>
      <c r="EK24" s="587"/>
    </row>
    <row r="25" spans="1:141" s="24" customFormat="1" ht="31.5" customHeight="1">
      <c r="A25" s="828" t="s">
        <v>5456</v>
      </c>
      <c r="B25" s="829" t="s">
        <v>31</v>
      </c>
      <c r="C25" s="828" t="s">
        <v>2539</v>
      </c>
      <c r="D25" s="823"/>
      <c r="E25" s="823"/>
      <c r="F25" s="821"/>
      <c r="G25" s="821"/>
      <c r="H25" s="822"/>
      <c r="I25" s="824"/>
      <c r="J25" s="825"/>
      <c r="K25" s="826">
        <f t="shared" si="1"/>
        <v>0</v>
      </c>
      <c r="L25" s="58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c r="CV25" s="587"/>
      <c r="CW25" s="587"/>
      <c r="CX25" s="587"/>
      <c r="CY25" s="587"/>
      <c r="CZ25" s="587"/>
      <c r="DA25" s="587"/>
      <c r="DB25" s="587"/>
      <c r="DC25" s="587"/>
      <c r="DD25" s="587"/>
      <c r="DE25" s="587"/>
      <c r="DF25" s="587"/>
      <c r="DG25" s="587"/>
      <c r="DH25" s="587"/>
      <c r="DI25" s="587"/>
      <c r="DJ25" s="587"/>
      <c r="DK25" s="587"/>
      <c r="DL25" s="587"/>
      <c r="DM25" s="587"/>
      <c r="DN25" s="587"/>
      <c r="DO25" s="587"/>
      <c r="DP25" s="587"/>
      <c r="DQ25" s="587"/>
      <c r="DR25" s="587"/>
      <c r="DS25" s="587"/>
      <c r="DT25" s="587"/>
      <c r="DU25" s="587"/>
      <c r="DV25" s="587"/>
      <c r="DW25" s="587"/>
      <c r="DX25" s="587"/>
      <c r="DY25" s="587"/>
      <c r="DZ25" s="587"/>
      <c r="EA25" s="587"/>
      <c r="EB25" s="587"/>
      <c r="EC25" s="587"/>
      <c r="ED25" s="587"/>
      <c r="EE25" s="587"/>
      <c r="EF25" s="587"/>
      <c r="EG25" s="587"/>
      <c r="EH25" s="587"/>
      <c r="EI25" s="587"/>
      <c r="EJ25" s="587"/>
      <c r="EK25" s="587"/>
    </row>
    <row r="26" spans="1:141" s="24" customFormat="1" ht="38.25">
      <c r="A26" s="830"/>
      <c r="B26" s="831" t="s">
        <v>5450</v>
      </c>
      <c r="C26" s="830"/>
      <c r="D26" s="627"/>
      <c r="E26" s="627"/>
      <c r="F26" s="624"/>
      <c r="G26" s="624"/>
      <c r="H26" s="628"/>
      <c r="I26" s="629"/>
      <c r="J26" s="820"/>
      <c r="K26" s="630">
        <f t="shared" si="1"/>
        <v>0</v>
      </c>
      <c r="L26" s="583"/>
      <c r="M26" s="587"/>
      <c r="N26" s="587"/>
      <c r="O26" s="587"/>
      <c r="P26" s="587"/>
      <c r="Q26" s="587"/>
      <c r="R26" s="587"/>
      <c r="S26" s="587"/>
      <c r="T26" s="587"/>
      <c r="U26" s="587"/>
      <c r="V26" s="587"/>
      <c r="W26" s="587"/>
      <c r="X26" s="587"/>
      <c r="Y26" s="587"/>
      <c r="Z26" s="587"/>
      <c r="AA26" s="587"/>
      <c r="AB26" s="587"/>
      <c r="AC26" s="587"/>
      <c r="AD26" s="587"/>
      <c r="AE26" s="587"/>
      <c r="AF26" s="587"/>
      <c r="AG26" s="587"/>
      <c r="AH26" s="587"/>
      <c r="AI26" s="587"/>
      <c r="AJ26" s="587"/>
      <c r="AK26" s="587"/>
      <c r="AL26" s="587"/>
      <c r="AM26" s="587"/>
      <c r="AN26" s="587"/>
      <c r="AO26" s="587"/>
      <c r="AP26" s="587"/>
      <c r="AQ26" s="587"/>
      <c r="AR26" s="587"/>
      <c r="AS26" s="587"/>
      <c r="AT26" s="587"/>
      <c r="AU26" s="587"/>
      <c r="AV26" s="587"/>
      <c r="AW26" s="587"/>
      <c r="AX26" s="587"/>
      <c r="AY26" s="587"/>
      <c r="AZ26" s="587"/>
      <c r="BA26" s="587"/>
      <c r="BB26" s="587"/>
      <c r="BC26" s="587"/>
      <c r="BD26" s="587"/>
      <c r="BE26" s="587"/>
      <c r="BF26" s="587"/>
      <c r="BG26" s="587"/>
      <c r="BH26" s="587"/>
      <c r="BI26" s="587"/>
      <c r="BJ26" s="587"/>
      <c r="BK26" s="587"/>
      <c r="BL26" s="587"/>
      <c r="BM26" s="587"/>
      <c r="BN26" s="587"/>
      <c r="BO26" s="587"/>
      <c r="BP26" s="587"/>
      <c r="BQ26" s="587"/>
      <c r="BR26" s="587"/>
      <c r="BS26" s="587"/>
      <c r="BT26" s="587"/>
      <c r="BU26" s="587"/>
      <c r="BV26" s="587"/>
      <c r="BW26" s="587"/>
      <c r="BX26" s="587"/>
      <c r="BY26" s="587"/>
      <c r="BZ26" s="587"/>
      <c r="CA26" s="587"/>
      <c r="CB26" s="587"/>
      <c r="CC26" s="587"/>
      <c r="CD26" s="587"/>
      <c r="CE26" s="587"/>
      <c r="CF26" s="587"/>
      <c r="CG26" s="587"/>
      <c r="CH26" s="587"/>
      <c r="CI26" s="587"/>
      <c r="CJ26" s="587"/>
      <c r="CK26" s="587"/>
      <c r="CL26" s="587"/>
      <c r="CM26" s="587"/>
      <c r="CN26" s="587"/>
      <c r="CO26" s="587"/>
      <c r="CP26" s="587"/>
      <c r="CQ26" s="587"/>
      <c r="CR26" s="587"/>
      <c r="CS26" s="587"/>
      <c r="CT26" s="587"/>
      <c r="CU26" s="587"/>
      <c r="CV26" s="587"/>
      <c r="CW26" s="587"/>
      <c r="CX26" s="587"/>
      <c r="CY26" s="587"/>
      <c r="CZ26" s="587"/>
      <c r="DA26" s="587"/>
      <c r="DB26" s="587"/>
      <c r="DC26" s="587"/>
      <c r="DD26" s="587"/>
      <c r="DE26" s="587"/>
      <c r="DF26" s="587"/>
      <c r="DG26" s="587"/>
      <c r="DH26" s="587"/>
      <c r="DI26" s="587"/>
      <c r="DJ26" s="587"/>
      <c r="DK26" s="587"/>
      <c r="DL26" s="587"/>
      <c r="DM26" s="587"/>
      <c r="DN26" s="587"/>
      <c r="DO26" s="587"/>
      <c r="DP26" s="587"/>
      <c r="DQ26" s="587"/>
      <c r="DR26" s="587"/>
      <c r="DS26" s="587"/>
      <c r="DT26" s="587"/>
      <c r="DU26" s="587"/>
      <c r="DV26" s="587"/>
      <c r="DW26" s="587"/>
      <c r="DX26" s="587"/>
      <c r="DY26" s="587"/>
      <c r="DZ26" s="587"/>
      <c r="EA26" s="587"/>
      <c r="EB26" s="587"/>
      <c r="EC26" s="587"/>
      <c r="ED26" s="587"/>
      <c r="EE26" s="587"/>
      <c r="EF26" s="587"/>
      <c r="EG26" s="587"/>
      <c r="EH26" s="587"/>
      <c r="EI26" s="587"/>
      <c r="EJ26" s="587"/>
      <c r="EK26" s="587"/>
    </row>
    <row r="27" spans="1:141" s="782" customFormat="1" ht="38.25">
      <c r="A27" s="816"/>
      <c r="B27" s="827" t="s">
        <v>1907</v>
      </c>
      <c r="C27" s="819" t="s">
        <v>20</v>
      </c>
      <c r="D27" s="627"/>
      <c r="E27" s="627"/>
      <c r="F27" s="624"/>
      <c r="G27" s="624"/>
      <c r="H27" s="628"/>
      <c r="I27" s="629"/>
      <c r="J27" s="820"/>
      <c r="K27" s="630">
        <f t="shared" si="1"/>
        <v>0</v>
      </c>
      <c r="L27" s="346"/>
      <c r="M27" s="397"/>
      <c r="N27" s="397"/>
      <c r="O27" s="397"/>
      <c r="P27" s="397"/>
      <c r="Q27" s="397"/>
      <c r="R27" s="397"/>
      <c r="S27" s="397"/>
      <c r="T27" s="397"/>
      <c r="U27" s="397"/>
      <c r="V27" s="397"/>
      <c r="W27" s="397"/>
      <c r="X27" s="397"/>
      <c r="Y27" s="397"/>
      <c r="Z27" s="397"/>
      <c r="AA27" s="397"/>
      <c r="AB27" s="397"/>
      <c r="AC27" s="397"/>
      <c r="AD27" s="397"/>
      <c r="AE27" s="397"/>
      <c r="AF27" s="397"/>
      <c r="AG27" s="397"/>
      <c r="AH27" s="397"/>
      <c r="AI27" s="397"/>
      <c r="AJ27" s="397"/>
      <c r="AK27" s="397"/>
      <c r="AL27" s="397"/>
      <c r="AM27" s="397"/>
      <c r="AN27" s="397"/>
      <c r="AO27" s="397"/>
      <c r="AP27" s="397"/>
      <c r="AQ27" s="397"/>
      <c r="AR27" s="397"/>
      <c r="AS27" s="397"/>
      <c r="AT27" s="397"/>
      <c r="AU27" s="397"/>
      <c r="AV27" s="397"/>
      <c r="AW27" s="397"/>
      <c r="AX27" s="397"/>
      <c r="AY27" s="397"/>
      <c r="AZ27" s="397"/>
      <c r="BA27" s="397"/>
      <c r="BB27" s="397"/>
      <c r="BC27" s="397"/>
      <c r="BD27" s="397"/>
      <c r="BE27" s="397"/>
      <c r="BF27" s="397"/>
      <c r="BG27" s="397"/>
      <c r="BH27" s="397"/>
      <c r="BI27" s="397"/>
      <c r="BJ27" s="397"/>
      <c r="BK27" s="397"/>
      <c r="BL27" s="397"/>
      <c r="BM27" s="397"/>
      <c r="BN27" s="397"/>
      <c r="BO27" s="397"/>
      <c r="BP27" s="397"/>
      <c r="BQ27" s="397"/>
      <c r="BR27" s="397"/>
      <c r="BS27" s="397"/>
      <c r="BT27" s="397"/>
      <c r="BU27" s="397"/>
      <c r="BV27" s="397"/>
      <c r="BW27" s="397"/>
      <c r="BX27" s="397"/>
      <c r="BY27" s="397"/>
      <c r="BZ27" s="397"/>
      <c r="CA27" s="397"/>
      <c r="CB27" s="397"/>
      <c r="CC27" s="397"/>
      <c r="CD27" s="397"/>
      <c r="CE27" s="397"/>
      <c r="CF27" s="397"/>
      <c r="CG27" s="397"/>
      <c r="CH27" s="397"/>
      <c r="CI27" s="397"/>
      <c r="CJ27" s="397"/>
      <c r="CK27" s="397"/>
      <c r="CL27" s="397"/>
      <c r="CM27" s="397"/>
      <c r="CN27" s="397"/>
      <c r="CO27" s="397"/>
      <c r="CP27" s="397"/>
      <c r="CQ27" s="397"/>
      <c r="CR27" s="397"/>
      <c r="CS27" s="397"/>
      <c r="CT27" s="397"/>
      <c r="CU27" s="397"/>
      <c r="CV27" s="397"/>
      <c r="CW27" s="397"/>
      <c r="CX27" s="397"/>
      <c r="CY27" s="397"/>
      <c r="CZ27" s="397"/>
      <c r="DA27" s="397"/>
      <c r="DB27" s="397"/>
      <c r="DC27" s="397"/>
      <c r="DD27" s="397"/>
      <c r="DE27" s="397"/>
      <c r="DF27" s="397"/>
      <c r="DG27" s="397"/>
      <c r="DH27" s="397"/>
      <c r="DI27" s="397"/>
      <c r="DJ27" s="397"/>
      <c r="DK27" s="397"/>
      <c r="DL27" s="397"/>
      <c r="DM27" s="397"/>
      <c r="DN27" s="397"/>
      <c r="DO27" s="397"/>
      <c r="DP27" s="397"/>
      <c r="DQ27" s="397"/>
      <c r="DR27" s="397"/>
      <c r="DS27" s="397"/>
      <c r="DT27" s="397"/>
      <c r="DU27" s="397"/>
      <c r="DV27" s="397"/>
      <c r="DW27" s="397"/>
      <c r="DX27" s="397"/>
      <c r="DY27" s="397"/>
      <c r="DZ27" s="397"/>
      <c r="EA27" s="397"/>
      <c r="EB27" s="397"/>
      <c r="EC27" s="397"/>
      <c r="ED27" s="397"/>
      <c r="EE27" s="397"/>
      <c r="EF27" s="397"/>
      <c r="EG27" s="397"/>
      <c r="EH27" s="397"/>
      <c r="EI27" s="397"/>
      <c r="EJ27" s="397"/>
      <c r="EK27" s="397"/>
    </row>
    <row r="28" spans="1:141" s="24" customFormat="1" ht="21.95" customHeight="1">
      <c r="A28" s="1131" t="s">
        <v>2294</v>
      </c>
      <c r="B28" s="1131"/>
      <c r="C28" s="1131"/>
      <c r="D28" s="1131"/>
      <c r="E28" s="1131"/>
      <c r="F28" s="1131"/>
      <c r="G28" s="1131"/>
      <c r="H28" s="1131"/>
      <c r="I28" s="1131"/>
      <c r="J28" s="1131"/>
      <c r="K28" s="634">
        <f>SUM(K13:K27)</f>
        <v>0</v>
      </c>
      <c r="L28" s="583"/>
      <c r="M28" s="587"/>
      <c r="N28" s="587"/>
      <c r="O28" s="587"/>
      <c r="P28" s="587"/>
      <c r="Q28" s="587"/>
      <c r="R28" s="587"/>
      <c r="S28" s="587"/>
      <c r="T28" s="587"/>
      <c r="U28" s="587"/>
      <c r="V28" s="587"/>
      <c r="W28" s="587"/>
      <c r="X28" s="587"/>
      <c r="Y28" s="587"/>
      <c r="Z28" s="587"/>
      <c r="AA28" s="587"/>
      <c r="AB28" s="587"/>
      <c r="AC28" s="587"/>
      <c r="AD28" s="587"/>
      <c r="AE28" s="587"/>
      <c r="AF28" s="587"/>
      <c r="AG28" s="587"/>
      <c r="AH28" s="587"/>
      <c r="AI28" s="587"/>
      <c r="AJ28" s="587"/>
      <c r="AK28" s="587"/>
      <c r="AL28" s="587"/>
      <c r="AM28" s="587"/>
      <c r="AN28" s="587"/>
      <c r="AO28" s="587"/>
      <c r="AP28" s="587"/>
      <c r="AQ28" s="587"/>
      <c r="AR28" s="587"/>
      <c r="AS28" s="587"/>
      <c r="AT28" s="587"/>
      <c r="AU28" s="587"/>
      <c r="AV28" s="587"/>
      <c r="AW28" s="587"/>
      <c r="AX28" s="587"/>
      <c r="AY28" s="587"/>
      <c r="AZ28" s="587"/>
      <c r="BA28" s="587"/>
      <c r="BB28" s="587"/>
      <c r="BC28" s="587"/>
      <c r="BD28" s="587"/>
      <c r="BE28" s="587"/>
      <c r="BF28" s="587"/>
      <c r="BG28" s="587"/>
      <c r="BH28" s="587"/>
      <c r="BI28" s="587"/>
      <c r="BJ28" s="587"/>
      <c r="BK28" s="587"/>
      <c r="BL28" s="587"/>
      <c r="BM28" s="587"/>
      <c r="BN28" s="587"/>
      <c r="BO28" s="587"/>
      <c r="BP28" s="587"/>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587"/>
      <c r="CU28" s="587"/>
      <c r="CV28" s="587"/>
      <c r="CW28" s="587"/>
      <c r="CX28" s="587"/>
      <c r="CY28" s="587"/>
      <c r="CZ28" s="587"/>
      <c r="DA28" s="587"/>
      <c r="DB28" s="587"/>
      <c r="DC28" s="587"/>
      <c r="DD28" s="587"/>
      <c r="DE28" s="587"/>
      <c r="DF28" s="587"/>
      <c r="DG28" s="587"/>
      <c r="DH28" s="587"/>
      <c r="DI28" s="587"/>
      <c r="DJ28" s="587"/>
      <c r="DK28" s="587"/>
      <c r="DL28" s="587"/>
      <c r="DM28" s="587"/>
      <c r="DN28" s="587"/>
      <c r="DO28" s="587"/>
      <c r="DP28" s="587"/>
      <c r="DQ28" s="587"/>
      <c r="DR28" s="587"/>
      <c r="DS28" s="587"/>
      <c r="DT28" s="587"/>
      <c r="DU28" s="587"/>
      <c r="DV28" s="587"/>
      <c r="DW28" s="587"/>
      <c r="DX28" s="587"/>
      <c r="DY28" s="587"/>
      <c r="DZ28" s="587"/>
      <c r="EA28" s="587"/>
      <c r="EB28" s="587"/>
      <c r="EC28" s="587"/>
      <c r="ED28" s="587"/>
      <c r="EE28" s="587"/>
      <c r="EF28" s="587"/>
      <c r="EG28" s="587"/>
      <c r="EH28" s="587"/>
      <c r="EI28" s="587"/>
      <c r="EJ28" s="587"/>
      <c r="EK28" s="587"/>
    </row>
    <row r="29" spans="1:141" ht="21.95" customHeight="1">
      <c r="A29" s="1131" t="s">
        <v>2295</v>
      </c>
      <c r="B29" s="1131"/>
      <c r="C29" s="1131"/>
      <c r="D29" s="1131"/>
      <c r="E29" s="1131"/>
      <c r="F29" s="1131"/>
      <c r="G29" s="1131"/>
      <c r="H29" s="1131"/>
      <c r="I29" s="1131"/>
      <c r="J29" s="1131"/>
      <c r="K29" s="634">
        <f>SUMPRODUCT(J13:J27,K13:K27)</f>
        <v>0</v>
      </c>
    </row>
    <row r="30" spans="1:141" s="24" customFormat="1" ht="21.95" customHeight="1">
      <c r="A30" s="1131" t="s">
        <v>2296</v>
      </c>
      <c r="B30" s="1131"/>
      <c r="C30" s="1131"/>
      <c r="D30" s="1131"/>
      <c r="E30" s="1131"/>
      <c r="F30" s="1131"/>
      <c r="G30" s="1131"/>
      <c r="H30" s="1131"/>
      <c r="I30" s="1131"/>
      <c r="J30" s="1131"/>
      <c r="K30" s="634">
        <f>SUM(K28:K29)</f>
        <v>0</v>
      </c>
      <c r="L30" s="583"/>
      <c r="M30" s="587"/>
      <c r="N30" s="587"/>
      <c r="O30" s="587"/>
      <c r="P30" s="587"/>
      <c r="Q30" s="587"/>
      <c r="R30" s="587"/>
      <c r="S30" s="587"/>
      <c r="T30" s="587"/>
      <c r="U30" s="587"/>
      <c r="V30" s="587"/>
      <c r="W30" s="587"/>
      <c r="X30" s="587"/>
      <c r="Y30" s="587"/>
      <c r="Z30" s="587"/>
      <c r="AA30" s="587"/>
      <c r="AB30" s="587"/>
      <c r="AC30" s="587"/>
      <c r="AD30" s="587"/>
      <c r="AE30" s="587"/>
      <c r="AF30" s="587"/>
      <c r="AG30" s="587"/>
      <c r="AH30" s="587"/>
      <c r="AI30" s="587"/>
      <c r="AJ30" s="587"/>
      <c r="AK30" s="587"/>
      <c r="AL30" s="587"/>
      <c r="AM30" s="587"/>
      <c r="AN30" s="587"/>
      <c r="AO30" s="587"/>
      <c r="AP30" s="587"/>
      <c r="AQ30" s="587"/>
      <c r="AR30" s="587"/>
      <c r="AS30" s="587"/>
      <c r="AT30" s="587"/>
      <c r="AU30" s="587"/>
      <c r="AV30" s="587"/>
      <c r="AW30" s="587"/>
      <c r="AX30" s="587"/>
      <c r="AY30" s="587"/>
      <c r="AZ30" s="587"/>
      <c r="BA30" s="587"/>
      <c r="BB30" s="587"/>
      <c r="BC30" s="587"/>
      <c r="BD30" s="587"/>
      <c r="BE30" s="587"/>
      <c r="BF30" s="587"/>
      <c r="BG30" s="587"/>
      <c r="BH30" s="587"/>
      <c r="BI30" s="587"/>
      <c r="BJ30" s="587"/>
      <c r="BK30" s="587"/>
      <c r="BL30" s="587"/>
      <c r="BM30" s="587"/>
      <c r="BN30" s="587"/>
      <c r="BO30" s="587"/>
      <c r="BP30" s="587"/>
      <c r="BQ30" s="587"/>
      <c r="BR30" s="587"/>
      <c r="BS30" s="587"/>
      <c r="BT30" s="587"/>
      <c r="BU30" s="587"/>
      <c r="BV30" s="587"/>
      <c r="BW30" s="587"/>
      <c r="BX30" s="587"/>
      <c r="BY30" s="587"/>
      <c r="BZ30" s="587"/>
      <c r="CA30" s="587"/>
      <c r="CB30" s="587"/>
      <c r="CC30" s="587"/>
      <c r="CD30" s="587"/>
      <c r="CE30" s="587"/>
      <c r="CF30" s="587"/>
      <c r="CG30" s="587"/>
      <c r="CH30" s="587"/>
      <c r="CI30" s="587"/>
      <c r="CJ30" s="587"/>
      <c r="CK30" s="587"/>
      <c r="CL30" s="587"/>
      <c r="CM30" s="587"/>
      <c r="CN30" s="587"/>
      <c r="CO30" s="587"/>
      <c r="CP30" s="587"/>
      <c r="CQ30" s="587"/>
      <c r="CR30" s="587"/>
      <c r="CS30" s="587"/>
      <c r="CT30" s="587"/>
      <c r="CU30" s="587"/>
      <c r="CV30" s="587"/>
      <c r="CW30" s="587"/>
      <c r="CX30" s="587"/>
      <c r="CY30" s="587"/>
      <c r="CZ30" s="587"/>
      <c r="DA30" s="587"/>
      <c r="DB30" s="587"/>
      <c r="DC30" s="587"/>
      <c r="DD30" s="587"/>
      <c r="DE30" s="587"/>
      <c r="DF30" s="587"/>
      <c r="DG30" s="587"/>
      <c r="DH30" s="587"/>
      <c r="DI30" s="587"/>
      <c r="DJ30" s="587"/>
      <c r="DK30" s="587"/>
      <c r="DL30" s="587"/>
      <c r="DM30" s="587"/>
      <c r="DN30" s="587"/>
      <c r="DO30" s="587"/>
      <c r="DP30" s="587"/>
      <c r="DQ30" s="587"/>
      <c r="DR30" s="587"/>
      <c r="DS30" s="587"/>
      <c r="DT30" s="587"/>
      <c r="DU30" s="587"/>
      <c r="DV30" s="587"/>
      <c r="DW30" s="587"/>
      <c r="DX30" s="587"/>
      <c r="DY30" s="587"/>
      <c r="DZ30" s="587"/>
      <c r="EA30" s="587"/>
      <c r="EB30" s="587"/>
      <c r="EC30" s="587"/>
      <c r="ED30" s="587"/>
      <c r="EE30" s="587"/>
      <c r="EF30" s="587"/>
      <c r="EG30" s="587"/>
      <c r="EH30" s="587"/>
      <c r="EI30" s="587"/>
      <c r="EJ30" s="587"/>
      <c r="EK30" s="587"/>
    </row>
    <row r="31" spans="1:141" ht="21.95" customHeight="1">
      <c r="A31" s="1130" t="s">
        <v>2297</v>
      </c>
      <c r="B31" s="1130"/>
      <c r="C31" s="1130"/>
      <c r="D31" s="1130"/>
      <c r="E31" s="1130"/>
      <c r="F31" s="1130"/>
      <c r="G31" s="1130"/>
      <c r="H31" s="1130"/>
      <c r="I31" s="1130"/>
      <c r="J31" s="1130"/>
      <c r="K31" s="1130"/>
    </row>
    <row r="32" spans="1:141" ht="21.95" customHeight="1">
      <c r="A32" s="1132" t="s">
        <v>2298</v>
      </c>
      <c r="B32" s="1132"/>
      <c r="C32" s="1132"/>
      <c r="D32" s="1132"/>
      <c r="E32" s="1132"/>
      <c r="F32" s="1132"/>
      <c r="G32" s="1132"/>
      <c r="H32" s="1132"/>
      <c r="I32" s="1132"/>
      <c r="J32" s="1132"/>
      <c r="K32" s="1132"/>
    </row>
    <row r="33" spans="1:11" ht="21.95" customHeight="1">
      <c r="A33" s="1130" t="s">
        <v>2540</v>
      </c>
      <c r="B33" s="1130"/>
      <c r="C33" s="1130"/>
      <c r="D33" s="1130"/>
      <c r="E33" s="1130"/>
      <c r="F33" s="1130"/>
      <c r="G33" s="1130"/>
      <c r="H33" s="1130"/>
      <c r="I33" s="1130"/>
      <c r="J33" s="635" t="s">
        <v>2299</v>
      </c>
      <c r="K33" s="636" t="s">
        <v>2300</v>
      </c>
    </row>
    <row r="34" spans="1:11" ht="21.95" customHeight="1">
      <c r="A34" s="1130" t="s">
        <v>2301</v>
      </c>
      <c r="B34" s="1130"/>
      <c r="C34" s="1130"/>
      <c r="D34" s="1130"/>
      <c r="E34" s="1130"/>
      <c r="F34" s="1130"/>
      <c r="G34" s="1130"/>
      <c r="H34" s="1130"/>
      <c r="I34" s="1130"/>
      <c r="J34" s="635" t="s">
        <v>2299</v>
      </c>
      <c r="K34" s="636" t="s">
        <v>2300</v>
      </c>
    </row>
  </sheetData>
  <mergeCells count="8">
    <mergeCell ref="A33:I33"/>
    <mergeCell ref="A34:I34"/>
    <mergeCell ref="A13:B13"/>
    <mergeCell ref="A28:J28"/>
    <mergeCell ref="A29:J29"/>
    <mergeCell ref="A30:J30"/>
    <mergeCell ref="A31:K31"/>
    <mergeCell ref="A32:K32"/>
  </mergeCells>
  <pageMargins left="0.70866141732283472" right="0.70866141732283472" top="0.74803149606299213" bottom="0.74803149606299213" header="0.31496062992125984" footer="0.31496062992125984"/>
  <pageSetup paperSize="9" scale="85" orientation="landscape" horizontalDpi="4294967295" verticalDpi="4294967295" r:id="rId1"/>
</worksheet>
</file>

<file path=xl/worksheets/sheet102.xml><?xml version="1.0" encoding="utf-8"?>
<worksheet xmlns="http://schemas.openxmlformats.org/spreadsheetml/2006/main" xmlns:r="http://schemas.openxmlformats.org/officeDocument/2006/relationships">
  <sheetPr codeName="List102"/>
  <dimension ref="A1:EK50"/>
  <sheetViews>
    <sheetView showZeros="0" topLeftCell="A6" zoomScale="80" zoomScaleNormal="80" workbookViewId="0">
      <selection activeCell="A37" sqref="A1:XFD1048576"/>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65" t="s">
        <v>3253</v>
      </c>
      <c r="B13" s="1166"/>
      <c r="C13" s="381"/>
      <c r="D13" s="336"/>
      <c r="E13" s="336">
        <v>0</v>
      </c>
      <c r="F13" s="337"/>
      <c r="G13" s="337"/>
      <c r="H13" s="335"/>
      <c r="I13" s="338"/>
      <c r="J13" s="723"/>
      <c r="K13" s="339">
        <f>E13*I13</f>
        <v>0</v>
      </c>
    </row>
    <row r="14" spans="1:141" ht="38.25">
      <c r="A14" s="341"/>
      <c r="B14" s="358" t="s">
        <v>1072</v>
      </c>
      <c r="C14" s="382"/>
      <c r="D14" s="342"/>
      <c r="E14" s="342">
        <v>0</v>
      </c>
      <c r="F14" s="340"/>
      <c r="G14" s="340"/>
      <c r="H14" s="341"/>
      <c r="I14" s="343"/>
      <c r="J14" s="575"/>
      <c r="K14" s="344">
        <f t="shared" ref="K14:K19" si="0">E14*I14</f>
        <v>0</v>
      </c>
    </row>
    <row r="15" spans="1:141">
      <c r="A15" s="86" t="s">
        <v>1309</v>
      </c>
      <c r="B15" s="124" t="s">
        <v>1073</v>
      </c>
      <c r="C15" s="86" t="s">
        <v>2539</v>
      </c>
      <c r="D15" s="120"/>
      <c r="E15" s="120"/>
      <c r="F15" s="121"/>
      <c r="G15" s="121"/>
      <c r="H15" s="86"/>
      <c r="I15" s="122"/>
      <c r="J15" s="670"/>
      <c r="K15" s="123">
        <f t="shared" si="0"/>
        <v>0</v>
      </c>
    </row>
    <row r="16" spans="1:141">
      <c r="A16" s="86" t="s">
        <v>1310</v>
      </c>
      <c r="B16" s="124" t="s">
        <v>1074</v>
      </c>
      <c r="C16" s="86" t="s">
        <v>2539</v>
      </c>
      <c r="D16" s="120"/>
      <c r="E16" s="120"/>
      <c r="F16" s="121"/>
      <c r="G16" s="121"/>
      <c r="H16" s="86"/>
      <c r="I16" s="122"/>
      <c r="J16" s="670"/>
      <c r="K16" s="123">
        <f t="shared" si="0"/>
        <v>0</v>
      </c>
    </row>
    <row r="17" spans="1:11" s="587" customFormat="1">
      <c r="A17" s="86" t="s">
        <v>1311</v>
      </c>
      <c r="B17" s="124" t="s">
        <v>1075</v>
      </c>
      <c r="C17" s="86" t="s">
        <v>2539</v>
      </c>
      <c r="D17" s="120"/>
      <c r="E17" s="120"/>
      <c r="F17" s="121"/>
      <c r="G17" s="121"/>
      <c r="H17" s="86"/>
      <c r="I17" s="122"/>
      <c r="J17" s="670"/>
      <c r="K17" s="123">
        <f t="shared" si="0"/>
        <v>0</v>
      </c>
    </row>
    <row r="18" spans="1:11" s="587" customFormat="1">
      <c r="A18" s="86" t="s">
        <v>1312</v>
      </c>
      <c r="B18" s="124" t="s">
        <v>1076</v>
      </c>
      <c r="C18" s="86" t="s">
        <v>2539</v>
      </c>
      <c r="D18" s="120"/>
      <c r="E18" s="120"/>
      <c r="F18" s="121"/>
      <c r="G18" s="121"/>
      <c r="H18" s="86"/>
      <c r="I18" s="122"/>
      <c r="J18" s="670"/>
      <c r="K18" s="123">
        <f t="shared" si="0"/>
        <v>0</v>
      </c>
    </row>
    <row r="19" spans="1:11" s="587" customFormat="1" ht="38.25">
      <c r="A19" s="86"/>
      <c r="B19" s="633" t="s">
        <v>1907</v>
      </c>
      <c r="C19" s="628" t="s">
        <v>20</v>
      </c>
      <c r="D19" s="120"/>
      <c r="E19" s="627"/>
      <c r="F19" s="624"/>
      <c r="G19" s="624"/>
      <c r="H19" s="628"/>
      <c r="I19" s="629"/>
      <c r="J19" s="670"/>
      <c r="K19" s="123">
        <f t="shared" si="0"/>
        <v>0</v>
      </c>
    </row>
    <row r="20" spans="1:11" s="587" customFormat="1" ht="21.95" customHeight="1">
      <c r="A20" s="1131" t="s">
        <v>2294</v>
      </c>
      <c r="B20" s="1131"/>
      <c r="C20" s="1131"/>
      <c r="D20" s="1131"/>
      <c r="E20" s="1131"/>
      <c r="F20" s="1131"/>
      <c r="G20" s="1131"/>
      <c r="H20" s="1131"/>
      <c r="I20" s="1131"/>
      <c r="J20" s="1131"/>
      <c r="K20" s="634">
        <f>SUM(K13:K19)</f>
        <v>0</v>
      </c>
    </row>
    <row r="21" spans="1:11" s="587" customFormat="1" ht="21.95" customHeight="1">
      <c r="A21" s="1131" t="s">
        <v>2295</v>
      </c>
      <c r="B21" s="1131"/>
      <c r="C21" s="1131"/>
      <c r="D21" s="1131"/>
      <c r="E21" s="1131"/>
      <c r="F21" s="1131"/>
      <c r="G21" s="1131"/>
      <c r="H21" s="1131"/>
      <c r="I21" s="1131"/>
      <c r="J21" s="1131"/>
      <c r="K21" s="634">
        <f>SUMPRODUCT(J13:J19,K13:K19)</f>
        <v>0</v>
      </c>
    </row>
    <row r="22" spans="1:11" s="587" customFormat="1" ht="21.95" customHeight="1">
      <c r="A22" s="1131" t="s">
        <v>2296</v>
      </c>
      <c r="B22" s="1131"/>
      <c r="C22" s="1131"/>
      <c r="D22" s="1131"/>
      <c r="E22" s="1131"/>
      <c r="F22" s="1131"/>
      <c r="G22" s="1131"/>
      <c r="H22" s="1131"/>
      <c r="I22" s="1131"/>
      <c r="J22" s="1131"/>
      <c r="K22" s="634">
        <f>SUM(K20:K21)</f>
        <v>0</v>
      </c>
    </row>
    <row r="23" spans="1:11" s="587" customFormat="1" ht="21.95" customHeight="1">
      <c r="A23" s="1130" t="s">
        <v>2297</v>
      </c>
      <c r="B23" s="1130"/>
      <c r="C23" s="1130"/>
      <c r="D23" s="1130"/>
      <c r="E23" s="1130"/>
      <c r="F23" s="1130"/>
      <c r="G23" s="1130"/>
      <c r="H23" s="1130"/>
      <c r="I23" s="1130"/>
      <c r="J23" s="1130"/>
      <c r="K23" s="1130"/>
    </row>
    <row r="24" spans="1:11" s="587" customFormat="1" ht="21.95" customHeight="1">
      <c r="A24" s="1132" t="s">
        <v>2298</v>
      </c>
      <c r="B24" s="1132"/>
      <c r="C24" s="1132"/>
      <c r="D24" s="1132"/>
      <c r="E24" s="1132"/>
      <c r="F24" s="1132"/>
      <c r="G24" s="1132"/>
      <c r="H24" s="1132"/>
      <c r="I24" s="1132"/>
      <c r="J24" s="1132"/>
      <c r="K24" s="1132"/>
    </row>
    <row r="25" spans="1:11" s="587" customFormat="1" ht="21.95" customHeight="1">
      <c r="A25" s="1130" t="s">
        <v>2540</v>
      </c>
      <c r="B25" s="1130"/>
      <c r="C25" s="1130"/>
      <c r="D25" s="1130"/>
      <c r="E25" s="1130"/>
      <c r="F25" s="1130"/>
      <c r="G25" s="1130"/>
      <c r="H25" s="1130"/>
      <c r="I25" s="1130"/>
      <c r="J25" s="635" t="s">
        <v>2299</v>
      </c>
      <c r="K25" s="636" t="s">
        <v>2300</v>
      </c>
    </row>
    <row r="26" spans="1:11" s="587" customFormat="1" ht="21.95" customHeight="1">
      <c r="A26" s="1130" t="s">
        <v>2301</v>
      </c>
      <c r="B26" s="1130"/>
      <c r="C26" s="1130"/>
      <c r="D26" s="1130"/>
      <c r="E26" s="1130"/>
      <c r="F26" s="1130"/>
      <c r="G26" s="1130"/>
      <c r="H26" s="1130"/>
      <c r="I26" s="1130"/>
      <c r="J26" s="635" t="s">
        <v>2299</v>
      </c>
      <c r="K26" s="636" t="s">
        <v>2300</v>
      </c>
    </row>
    <row r="27" spans="1:11" s="587" customFormat="1">
      <c r="A27" s="584"/>
      <c r="B27" s="580"/>
      <c r="C27" s="581"/>
      <c r="D27" s="125"/>
      <c r="E27" s="582"/>
      <c r="F27" s="583"/>
      <c r="G27" s="583"/>
      <c r="H27" s="584"/>
      <c r="I27" s="585"/>
      <c r="J27" s="672"/>
      <c r="K27" s="586"/>
    </row>
    <row r="28" spans="1:11" s="587" customFormat="1">
      <c r="A28" s="584"/>
      <c r="B28" s="580"/>
      <c r="C28" s="581"/>
      <c r="D28" s="125"/>
      <c r="E28" s="582"/>
      <c r="F28" s="583"/>
      <c r="G28" s="583"/>
      <c r="H28" s="584"/>
      <c r="I28" s="585"/>
      <c r="J28" s="672"/>
      <c r="K28" s="586"/>
    </row>
    <row r="29" spans="1:11" s="587" customFormat="1">
      <c r="A29" s="584"/>
      <c r="B29" s="580"/>
      <c r="C29" s="581"/>
      <c r="D29" s="125"/>
      <c r="E29" s="582"/>
      <c r="F29" s="583"/>
      <c r="G29" s="583"/>
      <c r="H29" s="584"/>
      <c r="I29" s="585"/>
      <c r="J29" s="672"/>
      <c r="K29" s="586"/>
    </row>
    <row r="30" spans="1:11" s="587" customFormat="1">
      <c r="A30" s="584"/>
      <c r="B30" s="580"/>
      <c r="C30" s="581"/>
      <c r="D30" s="125"/>
      <c r="E30" s="582"/>
      <c r="F30" s="583"/>
      <c r="G30" s="583"/>
      <c r="H30" s="584"/>
      <c r="I30" s="585"/>
      <c r="J30" s="672"/>
      <c r="K30" s="586"/>
    </row>
    <row r="31" spans="1:11" s="587" customFormat="1">
      <c r="A31" s="584"/>
      <c r="B31" s="580"/>
      <c r="C31" s="581"/>
      <c r="D31" s="125"/>
      <c r="E31" s="582"/>
      <c r="F31" s="583"/>
      <c r="G31" s="583"/>
      <c r="H31" s="584"/>
      <c r="I31" s="585"/>
      <c r="J31" s="672"/>
      <c r="K31" s="586"/>
    </row>
    <row r="32" spans="1:11" s="587" customFormat="1">
      <c r="A32" s="584"/>
      <c r="B32" s="580"/>
      <c r="C32" s="581"/>
      <c r="D32" s="125"/>
      <c r="E32" s="582"/>
      <c r="F32" s="583"/>
      <c r="G32" s="583"/>
      <c r="H32" s="584"/>
      <c r="I32" s="585"/>
      <c r="J32" s="672"/>
      <c r="K32" s="586"/>
    </row>
    <row r="33" spans="4:4" s="587" customFormat="1">
      <c r="D33" s="125"/>
    </row>
    <row r="34" spans="4:4" s="587" customFormat="1">
      <c r="D34" s="125"/>
    </row>
    <row r="35" spans="4:4" s="587" customFormat="1">
      <c r="D35" s="125"/>
    </row>
    <row r="36" spans="4:4" s="587" customFormat="1">
      <c r="D36" s="125"/>
    </row>
    <row r="37" spans="4:4" s="587" customFormat="1">
      <c r="D37" s="125"/>
    </row>
    <row r="38" spans="4:4" s="587" customFormat="1">
      <c r="D38" s="125"/>
    </row>
    <row r="39" spans="4:4" s="587" customFormat="1">
      <c r="D39" s="125"/>
    </row>
    <row r="40" spans="4:4" s="587" customFormat="1">
      <c r="D40" s="125"/>
    </row>
    <row r="41" spans="4:4" s="587" customFormat="1">
      <c r="D41" s="125"/>
    </row>
    <row r="42" spans="4:4" s="587" customFormat="1">
      <c r="D42" s="125"/>
    </row>
    <row r="43" spans="4:4" s="587" customFormat="1">
      <c r="D43" s="125"/>
    </row>
    <row r="44" spans="4:4" s="587" customFormat="1">
      <c r="D44" s="125"/>
    </row>
    <row r="45" spans="4:4" s="587" customFormat="1">
      <c r="D45" s="125"/>
    </row>
    <row r="46" spans="4:4" s="587" customFormat="1">
      <c r="D46" s="125"/>
    </row>
    <row r="47" spans="4:4" s="587" customFormat="1">
      <c r="D47" s="125"/>
    </row>
    <row r="48" spans="4:4" s="587" customFormat="1">
      <c r="D48" s="125"/>
    </row>
    <row r="49" spans="4:4" s="587" customFormat="1">
      <c r="D49" s="125"/>
    </row>
    <row r="50" spans="4:4" s="587" customFormat="1">
      <c r="D50" s="125"/>
    </row>
  </sheetData>
  <mergeCells count="8">
    <mergeCell ref="A13:B13"/>
    <mergeCell ref="A26:I26"/>
    <mergeCell ref="A20:J20"/>
    <mergeCell ref="A21:J21"/>
    <mergeCell ref="A22:J22"/>
    <mergeCell ref="A23:K23"/>
    <mergeCell ref="A24:K24"/>
    <mergeCell ref="A25:I25"/>
  </mergeCells>
  <pageMargins left="0.7" right="0.7" top="0.75" bottom="0.75" header="0.3" footer="0.3"/>
</worksheet>
</file>

<file path=xl/worksheets/sheet103.xml><?xml version="1.0" encoding="utf-8"?>
<worksheet xmlns="http://schemas.openxmlformats.org/spreadsheetml/2006/main" xmlns:r="http://schemas.openxmlformats.org/officeDocument/2006/relationships">
  <sheetPr codeName="List103">
    <tabColor rgb="FFFFFF00"/>
  </sheetPr>
  <dimension ref="A1:EK102"/>
  <sheetViews>
    <sheetView showZeros="0" topLeftCell="A40" zoomScale="70" zoomScaleNormal="70" workbookViewId="0">
      <selection activeCell="D80" sqref="D80"/>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3254</v>
      </c>
      <c r="B13" s="1129"/>
      <c r="C13" s="688"/>
      <c r="D13" s="720"/>
      <c r="E13" s="720">
        <v>0</v>
      </c>
      <c r="F13" s="721"/>
      <c r="G13" s="721"/>
      <c r="H13" s="719"/>
      <c r="I13" s="722"/>
      <c r="J13" s="723"/>
      <c r="K13" s="724">
        <f>E13*I13</f>
        <v>0</v>
      </c>
    </row>
    <row r="14" spans="1:141" ht="31.5" customHeight="1">
      <c r="A14" s="359" t="s">
        <v>1313</v>
      </c>
      <c r="B14" s="578" t="s">
        <v>1083</v>
      </c>
      <c r="C14" s="650"/>
      <c r="D14" s="572"/>
      <c r="E14" s="572">
        <v>0</v>
      </c>
      <c r="F14" s="573"/>
      <c r="G14" s="573"/>
      <c r="H14" s="571"/>
      <c r="I14" s="574"/>
      <c r="J14" s="575"/>
      <c r="K14" s="576">
        <f t="shared" ref="K14:K77" si="0">E14*I14</f>
        <v>0</v>
      </c>
    </row>
    <row r="15" spans="1:141">
      <c r="A15" s="505" t="s">
        <v>1875</v>
      </c>
      <c r="B15" s="567" t="s">
        <v>4507</v>
      </c>
      <c r="C15" s="499" t="s">
        <v>2539</v>
      </c>
      <c r="D15" s="627"/>
      <c r="E15" s="627">
        <v>0</v>
      </c>
      <c r="F15" s="624"/>
      <c r="G15" s="624"/>
      <c r="H15" s="628"/>
      <c r="I15" s="629"/>
      <c r="J15" s="670"/>
      <c r="K15" s="630">
        <f t="shared" si="0"/>
        <v>0</v>
      </c>
    </row>
    <row r="16" spans="1:141">
      <c r="A16" s="505" t="s">
        <v>1876</v>
      </c>
      <c r="B16" s="567" t="s">
        <v>4508</v>
      </c>
      <c r="C16" s="499" t="s">
        <v>2539</v>
      </c>
      <c r="D16" s="627"/>
      <c r="E16" s="627">
        <v>0</v>
      </c>
      <c r="F16" s="624"/>
      <c r="G16" s="624"/>
      <c r="H16" s="628"/>
      <c r="I16" s="629"/>
      <c r="J16" s="670"/>
      <c r="K16" s="630">
        <f t="shared" si="0"/>
        <v>0</v>
      </c>
    </row>
    <row r="17" spans="1:11" s="587" customFormat="1" ht="12.75" customHeight="1">
      <c r="A17" s="505" t="s">
        <v>1877</v>
      </c>
      <c r="B17" s="567" t="s">
        <v>4509</v>
      </c>
      <c r="C17" s="499" t="s">
        <v>2539</v>
      </c>
      <c r="D17" s="627"/>
      <c r="E17" s="627">
        <v>0</v>
      </c>
      <c r="F17" s="624"/>
      <c r="G17" s="624"/>
      <c r="H17" s="628"/>
      <c r="I17" s="629"/>
      <c r="J17" s="670"/>
      <c r="K17" s="630">
        <f t="shared" si="0"/>
        <v>0</v>
      </c>
    </row>
    <row r="18" spans="1:11" s="587" customFormat="1">
      <c r="A18" s="505" t="s">
        <v>1878</v>
      </c>
      <c r="B18" s="567" t="s">
        <v>4510</v>
      </c>
      <c r="C18" s="499" t="s">
        <v>2539</v>
      </c>
      <c r="D18" s="627"/>
      <c r="E18" s="627">
        <v>0</v>
      </c>
      <c r="F18" s="624"/>
      <c r="G18" s="624"/>
      <c r="H18" s="628"/>
      <c r="I18" s="629"/>
      <c r="J18" s="670"/>
      <c r="K18" s="630">
        <f t="shared" si="0"/>
        <v>0</v>
      </c>
    </row>
    <row r="19" spans="1:11" s="587" customFormat="1">
      <c r="A19" s="505" t="s">
        <v>1879</v>
      </c>
      <c r="B19" s="567" t="s">
        <v>4511</v>
      </c>
      <c r="C19" s="499" t="s">
        <v>2539</v>
      </c>
      <c r="D19" s="627"/>
      <c r="E19" s="627">
        <v>0</v>
      </c>
      <c r="F19" s="624"/>
      <c r="G19" s="624"/>
      <c r="H19" s="628"/>
      <c r="I19" s="629"/>
      <c r="J19" s="670"/>
      <c r="K19" s="630">
        <f t="shared" si="0"/>
        <v>0</v>
      </c>
    </row>
    <row r="20" spans="1:11" s="587" customFormat="1">
      <c r="A20" s="505" t="s">
        <v>1880</v>
      </c>
      <c r="B20" s="567" t="s">
        <v>4512</v>
      </c>
      <c r="C20" s="499" t="s">
        <v>2539</v>
      </c>
      <c r="D20" s="627"/>
      <c r="E20" s="627">
        <v>0</v>
      </c>
      <c r="F20" s="624"/>
      <c r="G20" s="624"/>
      <c r="H20" s="628"/>
      <c r="I20" s="629"/>
      <c r="J20" s="670"/>
      <c r="K20" s="630">
        <f t="shared" si="0"/>
        <v>0</v>
      </c>
    </row>
    <row r="21" spans="1:11" s="587" customFormat="1">
      <c r="A21" s="505" t="s">
        <v>1881</v>
      </c>
      <c r="B21" s="567" t="s">
        <v>4513</v>
      </c>
      <c r="C21" s="499" t="s">
        <v>2539</v>
      </c>
      <c r="D21" s="627"/>
      <c r="E21" s="627">
        <v>0</v>
      </c>
      <c r="F21" s="624"/>
      <c r="G21" s="624"/>
      <c r="H21" s="628"/>
      <c r="I21" s="629"/>
      <c r="J21" s="670"/>
      <c r="K21" s="630">
        <f t="shared" si="0"/>
        <v>0</v>
      </c>
    </row>
    <row r="22" spans="1:11" s="587" customFormat="1">
      <c r="A22" s="505" t="s">
        <v>1882</v>
      </c>
      <c r="B22" s="567" t="s">
        <v>1084</v>
      </c>
      <c r="C22" s="499" t="s">
        <v>2539</v>
      </c>
      <c r="D22" s="627"/>
      <c r="E22" s="627">
        <v>0</v>
      </c>
      <c r="F22" s="624"/>
      <c r="G22" s="624"/>
      <c r="H22" s="628"/>
      <c r="I22" s="629"/>
      <c r="J22" s="670"/>
      <c r="K22" s="630">
        <f t="shared" si="0"/>
        <v>0</v>
      </c>
    </row>
    <row r="23" spans="1:11" s="587" customFormat="1">
      <c r="A23" s="505" t="s">
        <v>1883</v>
      </c>
      <c r="B23" s="567" t="s">
        <v>1085</v>
      </c>
      <c r="C23" s="499" t="s">
        <v>2539</v>
      </c>
      <c r="D23" s="627"/>
      <c r="E23" s="627">
        <v>0</v>
      </c>
      <c r="F23" s="624"/>
      <c r="G23" s="624"/>
      <c r="H23" s="628"/>
      <c r="I23" s="629"/>
      <c r="J23" s="670"/>
      <c r="K23" s="630">
        <f t="shared" si="0"/>
        <v>0</v>
      </c>
    </row>
    <row r="24" spans="1:11" s="587" customFormat="1">
      <c r="A24" s="505" t="s">
        <v>1884</v>
      </c>
      <c r="B24" s="567" t="s">
        <v>1086</v>
      </c>
      <c r="C24" s="499" t="s">
        <v>2539</v>
      </c>
      <c r="D24" s="627"/>
      <c r="E24" s="627">
        <v>0</v>
      </c>
      <c r="F24" s="624"/>
      <c r="G24" s="624"/>
      <c r="H24" s="628"/>
      <c r="I24" s="629"/>
      <c r="J24" s="670"/>
      <c r="K24" s="630">
        <f t="shared" si="0"/>
        <v>0</v>
      </c>
    </row>
    <row r="25" spans="1:11" s="587" customFormat="1">
      <c r="A25" s="505" t="s">
        <v>1885</v>
      </c>
      <c r="B25" s="567" t="s">
        <v>1087</v>
      </c>
      <c r="C25" s="499" t="s">
        <v>2539</v>
      </c>
      <c r="D25" s="627"/>
      <c r="E25" s="627">
        <v>0</v>
      </c>
      <c r="F25" s="624"/>
      <c r="G25" s="624"/>
      <c r="H25" s="628"/>
      <c r="I25" s="629"/>
      <c r="J25" s="670"/>
      <c r="K25" s="630">
        <f t="shared" si="0"/>
        <v>0</v>
      </c>
    </row>
    <row r="26" spans="1:11" s="587" customFormat="1">
      <c r="A26" s="505" t="s">
        <v>1886</v>
      </c>
      <c r="B26" s="567" t="s">
        <v>1088</v>
      </c>
      <c r="C26" s="499" t="s">
        <v>2539</v>
      </c>
      <c r="D26" s="627"/>
      <c r="E26" s="627">
        <v>0</v>
      </c>
      <c r="F26" s="624"/>
      <c r="G26" s="624"/>
      <c r="H26" s="628"/>
      <c r="I26" s="629"/>
      <c r="J26" s="670"/>
      <c r="K26" s="630">
        <f t="shared" si="0"/>
        <v>0</v>
      </c>
    </row>
    <row r="27" spans="1:11" s="587" customFormat="1">
      <c r="A27" s="505" t="s">
        <v>1887</v>
      </c>
      <c r="B27" s="567" t="s">
        <v>1089</v>
      </c>
      <c r="C27" s="499" t="s">
        <v>2539</v>
      </c>
      <c r="D27" s="627"/>
      <c r="E27" s="627">
        <v>0</v>
      </c>
      <c r="F27" s="624"/>
      <c r="G27" s="624"/>
      <c r="H27" s="628"/>
      <c r="I27" s="629"/>
      <c r="J27" s="670"/>
      <c r="K27" s="630">
        <f t="shared" si="0"/>
        <v>0</v>
      </c>
    </row>
    <row r="28" spans="1:11" s="587" customFormat="1">
      <c r="A28" s="505" t="s">
        <v>1888</v>
      </c>
      <c r="B28" s="567" t="s">
        <v>1090</v>
      </c>
      <c r="C28" s="499" t="s">
        <v>2539</v>
      </c>
      <c r="D28" s="627"/>
      <c r="E28" s="627">
        <v>0</v>
      </c>
      <c r="F28" s="624"/>
      <c r="G28" s="624"/>
      <c r="H28" s="628"/>
      <c r="I28" s="629"/>
      <c r="J28" s="670"/>
      <c r="K28" s="630">
        <f t="shared" si="0"/>
        <v>0</v>
      </c>
    </row>
    <row r="29" spans="1:11" s="587" customFormat="1">
      <c r="A29" s="505" t="s">
        <v>1889</v>
      </c>
      <c r="B29" s="567" t="s">
        <v>1091</v>
      </c>
      <c r="C29" s="499" t="s">
        <v>2539</v>
      </c>
      <c r="D29" s="627"/>
      <c r="E29" s="627">
        <v>0</v>
      </c>
      <c r="F29" s="624"/>
      <c r="G29" s="624"/>
      <c r="H29" s="628"/>
      <c r="I29" s="629"/>
      <c r="J29" s="670"/>
      <c r="K29" s="630">
        <f t="shared" si="0"/>
        <v>0</v>
      </c>
    </row>
    <row r="30" spans="1:11" s="587" customFormat="1">
      <c r="A30" s="505" t="s">
        <v>1890</v>
      </c>
      <c r="B30" s="567" t="s">
        <v>1092</v>
      </c>
      <c r="C30" s="499" t="s">
        <v>2539</v>
      </c>
      <c r="D30" s="627"/>
      <c r="E30" s="627">
        <v>0</v>
      </c>
      <c r="F30" s="624"/>
      <c r="G30" s="624"/>
      <c r="H30" s="628"/>
      <c r="I30" s="629"/>
      <c r="J30" s="670"/>
      <c r="K30" s="630">
        <f t="shared" si="0"/>
        <v>0</v>
      </c>
    </row>
    <row r="31" spans="1:11" s="587" customFormat="1">
      <c r="A31" s="505" t="s">
        <v>1891</v>
      </c>
      <c r="B31" s="567" t="s">
        <v>1093</v>
      </c>
      <c r="C31" s="499" t="s">
        <v>2539</v>
      </c>
      <c r="D31" s="627"/>
      <c r="E31" s="627">
        <v>0</v>
      </c>
      <c r="F31" s="624"/>
      <c r="G31" s="624"/>
      <c r="H31" s="628"/>
      <c r="I31" s="629"/>
      <c r="J31" s="670"/>
      <c r="K31" s="630">
        <f t="shared" si="0"/>
        <v>0</v>
      </c>
    </row>
    <row r="32" spans="1:11" s="587" customFormat="1">
      <c r="A32" s="505" t="s">
        <v>1892</v>
      </c>
      <c r="B32" s="567" t="s">
        <v>1094</v>
      </c>
      <c r="C32" s="499" t="s">
        <v>2539</v>
      </c>
      <c r="D32" s="627"/>
      <c r="E32" s="627">
        <v>0</v>
      </c>
      <c r="F32" s="624"/>
      <c r="G32" s="624"/>
      <c r="H32" s="628"/>
      <c r="I32" s="629"/>
      <c r="J32" s="670"/>
      <c r="K32" s="630">
        <f t="shared" si="0"/>
        <v>0</v>
      </c>
    </row>
    <row r="33" spans="1:11" s="587" customFormat="1">
      <c r="A33" s="505" t="s">
        <v>1893</v>
      </c>
      <c r="B33" s="567" t="s">
        <v>1095</v>
      </c>
      <c r="C33" s="499" t="s">
        <v>2539</v>
      </c>
      <c r="D33" s="627"/>
      <c r="E33" s="627">
        <v>0</v>
      </c>
      <c r="F33" s="624"/>
      <c r="G33" s="624"/>
      <c r="H33" s="628"/>
      <c r="I33" s="629"/>
      <c r="J33" s="670"/>
      <c r="K33" s="630">
        <f t="shared" si="0"/>
        <v>0</v>
      </c>
    </row>
    <row r="34" spans="1:11" s="587" customFormat="1">
      <c r="A34" s="505" t="s">
        <v>1894</v>
      </c>
      <c r="B34" s="567" t="s">
        <v>1096</v>
      </c>
      <c r="C34" s="499" t="s">
        <v>2539</v>
      </c>
      <c r="D34" s="627"/>
      <c r="E34" s="627">
        <v>0</v>
      </c>
      <c r="F34" s="624"/>
      <c r="G34" s="624"/>
      <c r="H34" s="628"/>
      <c r="I34" s="629"/>
      <c r="J34" s="670"/>
      <c r="K34" s="630">
        <f t="shared" si="0"/>
        <v>0</v>
      </c>
    </row>
    <row r="35" spans="1:11" s="587" customFormat="1">
      <c r="A35" s="505" t="s">
        <v>1895</v>
      </c>
      <c r="B35" s="567" t="s">
        <v>1097</v>
      </c>
      <c r="C35" s="499" t="s">
        <v>2539</v>
      </c>
      <c r="D35" s="627"/>
      <c r="E35" s="627">
        <v>0</v>
      </c>
      <c r="F35" s="624"/>
      <c r="G35" s="624"/>
      <c r="H35" s="628"/>
      <c r="I35" s="629"/>
      <c r="J35" s="670"/>
      <c r="K35" s="630">
        <f t="shared" si="0"/>
        <v>0</v>
      </c>
    </row>
    <row r="36" spans="1:11" s="587" customFormat="1">
      <c r="A36" s="505" t="s">
        <v>1896</v>
      </c>
      <c r="B36" s="567" t="s">
        <v>1098</v>
      </c>
      <c r="C36" s="499" t="s">
        <v>2539</v>
      </c>
      <c r="D36" s="627"/>
      <c r="E36" s="627">
        <v>0</v>
      </c>
      <c r="F36" s="624"/>
      <c r="G36" s="624"/>
      <c r="H36" s="628"/>
      <c r="I36" s="629"/>
      <c r="J36" s="670"/>
      <c r="K36" s="630">
        <f t="shared" si="0"/>
        <v>0</v>
      </c>
    </row>
    <row r="37" spans="1:11" s="587" customFormat="1">
      <c r="A37" s="505" t="s">
        <v>1897</v>
      </c>
      <c r="B37" s="567" t="s">
        <v>1099</v>
      </c>
      <c r="C37" s="499" t="s">
        <v>2539</v>
      </c>
      <c r="D37" s="627"/>
      <c r="E37" s="627">
        <v>0</v>
      </c>
      <c r="F37" s="624"/>
      <c r="G37" s="624"/>
      <c r="H37" s="628"/>
      <c r="I37" s="629"/>
      <c r="J37" s="670"/>
      <c r="K37" s="630">
        <f t="shared" si="0"/>
        <v>0</v>
      </c>
    </row>
    <row r="38" spans="1:11" s="587" customFormat="1">
      <c r="A38" s="505" t="s">
        <v>1898</v>
      </c>
      <c r="B38" s="567" t="s">
        <v>1100</v>
      </c>
      <c r="C38" s="499" t="s">
        <v>2539</v>
      </c>
      <c r="D38" s="627"/>
      <c r="E38" s="627">
        <v>0</v>
      </c>
      <c r="F38" s="624"/>
      <c r="G38" s="624"/>
      <c r="H38" s="628"/>
      <c r="I38" s="629"/>
      <c r="J38" s="670"/>
      <c r="K38" s="630">
        <f t="shared" si="0"/>
        <v>0</v>
      </c>
    </row>
    <row r="39" spans="1:11" s="587" customFormat="1">
      <c r="A39" s="505" t="s">
        <v>1899</v>
      </c>
      <c r="B39" s="567" t="s">
        <v>1101</v>
      </c>
      <c r="C39" s="499" t="s">
        <v>2539</v>
      </c>
      <c r="D39" s="627"/>
      <c r="E39" s="627">
        <v>0</v>
      </c>
      <c r="F39" s="624"/>
      <c r="G39" s="624"/>
      <c r="H39" s="628"/>
      <c r="I39" s="629"/>
      <c r="J39" s="670"/>
      <c r="K39" s="630">
        <f t="shared" si="0"/>
        <v>0</v>
      </c>
    </row>
    <row r="40" spans="1:11" s="587" customFormat="1">
      <c r="A40" s="505" t="s">
        <v>1900</v>
      </c>
      <c r="B40" s="567" t="s">
        <v>1102</v>
      </c>
      <c r="C40" s="499" t="s">
        <v>2539</v>
      </c>
      <c r="D40" s="627"/>
      <c r="E40" s="627">
        <v>0</v>
      </c>
      <c r="F40" s="624"/>
      <c r="G40" s="624"/>
      <c r="H40" s="628"/>
      <c r="I40" s="629"/>
      <c r="J40" s="670"/>
      <c r="K40" s="630">
        <f t="shared" si="0"/>
        <v>0</v>
      </c>
    </row>
    <row r="41" spans="1:11" s="587" customFormat="1">
      <c r="A41" s="505" t="s">
        <v>1901</v>
      </c>
      <c r="B41" s="567" t="s">
        <v>1103</v>
      </c>
      <c r="C41" s="499" t="s">
        <v>2539</v>
      </c>
      <c r="D41" s="627"/>
      <c r="E41" s="627">
        <v>0</v>
      </c>
      <c r="F41" s="624"/>
      <c r="G41" s="624"/>
      <c r="H41" s="628"/>
      <c r="I41" s="629"/>
      <c r="J41" s="670"/>
      <c r="K41" s="630">
        <f t="shared" si="0"/>
        <v>0</v>
      </c>
    </row>
    <row r="42" spans="1:11" s="587" customFormat="1">
      <c r="A42" s="505" t="s">
        <v>1902</v>
      </c>
      <c r="B42" s="567" t="s">
        <v>1104</v>
      </c>
      <c r="C42" s="499" t="s">
        <v>2539</v>
      </c>
      <c r="D42" s="627"/>
      <c r="E42" s="627">
        <v>0</v>
      </c>
      <c r="F42" s="624"/>
      <c r="G42" s="624"/>
      <c r="H42" s="628"/>
      <c r="I42" s="629"/>
      <c r="J42" s="670"/>
      <c r="K42" s="630">
        <f t="shared" si="0"/>
        <v>0</v>
      </c>
    </row>
    <row r="43" spans="1:11" s="587" customFormat="1">
      <c r="A43" s="500" t="s">
        <v>1903</v>
      </c>
      <c r="B43" s="503" t="s">
        <v>4514</v>
      </c>
      <c r="C43" s="511" t="s">
        <v>2539</v>
      </c>
      <c r="D43" s="627"/>
      <c r="E43" s="627">
        <v>0</v>
      </c>
      <c r="F43" s="624"/>
      <c r="G43" s="624"/>
      <c r="H43" s="628"/>
      <c r="I43" s="629"/>
      <c r="J43" s="670"/>
      <c r="K43" s="630">
        <f t="shared" si="0"/>
        <v>0</v>
      </c>
    </row>
    <row r="44" spans="1:11" s="587" customFormat="1">
      <c r="A44" s="500" t="s">
        <v>1904</v>
      </c>
      <c r="B44" s="567" t="s">
        <v>1105</v>
      </c>
      <c r="C44" s="499" t="s">
        <v>2539</v>
      </c>
      <c r="D44" s="627"/>
      <c r="E44" s="627">
        <v>0</v>
      </c>
      <c r="F44" s="624"/>
      <c r="G44" s="624"/>
      <c r="H44" s="628"/>
      <c r="I44" s="629"/>
      <c r="J44" s="670"/>
      <c r="K44" s="630">
        <f t="shared" si="0"/>
        <v>0</v>
      </c>
    </row>
    <row r="45" spans="1:11" s="587" customFormat="1">
      <c r="A45" s="500" t="s">
        <v>1905</v>
      </c>
      <c r="B45" s="567" t="s">
        <v>1106</v>
      </c>
      <c r="C45" s="499" t="s">
        <v>2539</v>
      </c>
      <c r="D45" s="627"/>
      <c r="E45" s="627"/>
      <c r="F45" s="624"/>
      <c r="G45" s="624"/>
      <c r="H45" s="628"/>
      <c r="I45" s="629"/>
      <c r="J45" s="670"/>
      <c r="K45" s="630">
        <f t="shared" si="0"/>
        <v>0</v>
      </c>
    </row>
    <row r="46" spans="1:11" s="587" customFormat="1">
      <c r="A46" s="500" t="s">
        <v>1906</v>
      </c>
      <c r="B46" s="567" t="s">
        <v>4515</v>
      </c>
      <c r="C46" s="499" t="s">
        <v>2539</v>
      </c>
      <c r="D46" s="627"/>
      <c r="E46" s="627"/>
      <c r="F46" s="624"/>
      <c r="G46" s="624"/>
      <c r="H46" s="628"/>
      <c r="I46" s="629"/>
      <c r="J46" s="670"/>
      <c r="K46" s="630">
        <f t="shared" si="0"/>
        <v>0</v>
      </c>
    </row>
    <row r="47" spans="1:11" s="587" customFormat="1">
      <c r="A47" s="500" t="s">
        <v>3127</v>
      </c>
      <c r="B47" s="567" t="s">
        <v>4516</v>
      </c>
      <c r="C47" s="499" t="s">
        <v>2539</v>
      </c>
      <c r="D47" s="627"/>
      <c r="E47" s="627"/>
      <c r="F47" s="624"/>
      <c r="G47" s="624"/>
      <c r="H47" s="628"/>
      <c r="I47" s="629"/>
      <c r="J47" s="670"/>
      <c r="K47" s="630">
        <f t="shared" si="0"/>
        <v>0</v>
      </c>
    </row>
    <row r="48" spans="1:11" s="587" customFormat="1">
      <c r="A48" s="500" t="s">
        <v>4517</v>
      </c>
      <c r="B48" s="503" t="s">
        <v>4518</v>
      </c>
      <c r="C48" s="511" t="s">
        <v>2539</v>
      </c>
      <c r="D48" s="627"/>
      <c r="E48" s="627">
        <v>0</v>
      </c>
      <c r="F48" s="624"/>
      <c r="G48" s="624"/>
      <c r="H48" s="628"/>
      <c r="I48" s="629"/>
      <c r="J48" s="670"/>
      <c r="K48" s="630">
        <f t="shared" si="0"/>
        <v>0</v>
      </c>
    </row>
    <row r="49" spans="1:11" s="587" customFormat="1">
      <c r="A49" s="500" t="s">
        <v>4519</v>
      </c>
      <c r="B49" s="503" t="s">
        <v>4520</v>
      </c>
      <c r="C49" s="511" t="s">
        <v>2539</v>
      </c>
      <c r="D49" s="627"/>
      <c r="E49" s="627">
        <v>0</v>
      </c>
      <c r="F49" s="624"/>
      <c r="G49" s="624"/>
      <c r="H49" s="628"/>
      <c r="I49" s="629"/>
      <c r="J49" s="670"/>
      <c r="K49" s="630">
        <f t="shared" si="0"/>
        <v>0</v>
      </c>
    </row>
    <row r="50" spans="1:11" s="587" customFormat="1">
      <c r="A50" s="500" t="s">
        <v>4521</v>
      </c>
      <c r="B50" s="502" t="s">
        <v>4522</v>
      </c>
      <c r="C50" s="511" t="s">
        <v>2539</v>
      </c>
      <c r="D50" s="627"/>
      <c r="E50" s="627"/>
      <c r="F50" s="624"/>
      <c r="G50" s="624"/>
      <c r="H50" s="628"/>
      <c r="I50" s="629"/>
      <c r="J50" s="670"/>
      <c r="K50" s="630">
        <f t="shared" si="0"/>
        <v>0</v>
      </c>
    </row>
    <row r="51" spans="1:11" s="587" customFormat="1">
      <c r="A51" s="500" t="s">
        <v>4523</v>
      </c>
      <c r="B51" s="503" t="s">
        <v>4524</v>
      </c>
      <c r="C51" s="511" t="s">
        <v>2539</v>
      </c>
      <c r="D51" s="627"/>
      <c r="E51" s="627"/>
      <c r="F51" s="624"/>
      <c r="G51" s="624"/>
      <c r="H51" s="628"/>
      <c r="I51" s="629"/>
      <c r="J51" s="670"/>
      <c r="K51" s="630">
        <f t="shared" si="0"/>
        <v>0</v>
      </c>
    </row>
    <row r="52" spans="1:11" s="587" customFormat="1" ht="33" customHeight="1">
      <c r="A52" s="359" t="s">
        <v>1908</v>
      </c>
      <c r="B52" s="578" t="s">
        <v>2724</v>
      </c>
      <c r="C52" s="650" t="s">
        <v>2539</v>
      </c>
      <c r="D52" s="572"/>
      <c r="E52" s="572"/>
      <c r="F52" s="573"/>
      <c r="G52" s="573"/>
      <c r="H52" s="571"/>
      <c r="I52" s="574"/>
      <c r="J52" s="575"/>
      <c r="K52" s="576">
        <f t="shared" si="0"/>
        <v>0</v>
      </c>
    </row>
    <row r="53" spans="1:11" s="587" customFormat="1" ht="38.25">
      <c r="A53" s="631"/>
      <c r="B53" s="632" t="s">
        <v>2725</v>
      </c>
      <c r="C53" s="631" t="s">
        <v>20</v>
      </c>
      <c r="D53" s="627"/>
      <c r="E53" s="627"/>
      <c r="F53" s="624"/>
      <c r="G53" s="624"/>
      <c r="H53" s="628"/>
      <c r="I53" s="629"/>
      <c r="J53" s="670"/>
      <c r="K53" s="630">
        <f t="shared" si="0"/>
        <v>0</v>
      </c>
    </row>
    <row r="54" spans="1:11" s="587" customFormat="1" ht="32.25" customHeight="1">
      <c r="A54" s="577" t="s">
        <v>4525</v>
      </c>
      <c r="B54" s="578" t="s">
        <v>1107</v>
      </c>
      <c r="C54" s="577"/>
      <c r="D54" s="572"/>
      <c r="E54" s="572"/>
      <c r="F54" s="573"/>
      <c r="G54" s="573"/>
      <c r="H54" s="571"/>
      <c r="I54" s="574"/>
      <c r="J54" s="575"/>
      <c r="K54" s="576">
        <f t="shared" si="0"/>
        <v>0</v>
      </c>
    </row>
    <row r="55" spans="1:11" s="587" customFormat="1">
      <c r="A55" s="631" t="s">
        <v>4543</v>
      </c>
      <c r="B55" s="762" t="s">
        <v>4526</v>
      </c>
      <c r="C55" s="499" t="s">
        <v>2539</v>
      </c>
      <c r="D55" s="627"/>
      <c r="E55" s="627"/>
      <c r="F55" s="624"/>
      <c r="G55" s="624"/>
      <c r="H55" s="628"/>
      <c r="I55" s="629"/>
      <c r="J55" s="670"/>
      <c r="K55" s="630">
        <f t="shared" si="0"/>
        <v>0</v>
      </c>
    </row>
    <row r="56" spans="1:11" s="587" customFormat="1" ht="25.5">
      <c r="A56" s="631" t="s">
        <v>4544</v>
      </c>
      <c r="B56" s="506" t="s">
        <v>4527</v>
      </c>
      <c r="C56" s="499" t="s">
        <v>2539</v>
      </c>
      <c r="D56" s="627"/>
      <c r="E56" s="627"/>
      <c r="F56" s="624"/>
      <c r="G56" s="624"/>
      <c r="H56" s="628"/>
      <c r="I56" s="629"/>
      <c r="J56" s="670"/>
      <c r="K56" s="630">
        <f t="shared" si="0"/>
        <v>0</v>
      </c>
    </row>
    <row r="57" spans="1:11" s="587" customFormat="1">
      <c r="A57" s="631" t="s">
        <v>4545</v>
      </c>
      <c r="B57" s="506" t="s">
        <v>1108</v>
      </c>
      <c r="C57" s="499" t="s">
        <v>2539</v>
      </c>
      <c r="D57" s="627"/>
      <c r="E57" s="627"/>
      <c r="F57" s="624"/>
      <c r="G57" s="624"/>
      <c r="H57" s="628"/>
      <c r="I57" s="629"/>
      <c r="J57" s="670"/>
      <c r="K57" s="630">
        <f t="shared" si="0"/>
        <v>0</v>
      </c>
    </row>
    <row r="58" spans="1:11" s="587" customFormat="1">
      <c r="A58" s="631" t="s">
        <v>4546</v>
      </c>
      <c r="B58" s="506" t="s">
        <v>1109</v>
      </c>
      <c r="C58" s="499" t="s">
        <v>2539</v>
      </c>
      <c r="D58" s="627"/>
      <c r="E58" s="627"/>
      <c r="F58" s="624"/>
      <c r="G58" s="624"/>
      <c r="H58" s="628"/>
      <c r="I58" s="629"/>
      <c r="J58" s="670"/>
      <c r="K58" s="630">
        <f t="shared" si="0"/>
        <v>0</v>
      </c>
    </row>
    <row r="59" spans="1:11" s="587" customFormat="1">
      <c r="A59" s="631" t="s">
        <v>4547</v>
      </c>
      <c r="B59" s="762" t="s">
        <v>1110</v>
      </c>
      <c r="C59" s="499" t="s">
        <v>2539</v>
      </c>
      <c r="D59" s="627"/>
      <c r="E59" s="627"/>
      <c r="F59" s="624"/>
      <c r="G59" s="624"/>
      <c r="H59" s="628"/>
      <c r="I59" s="629"/>
      <c r="J59" s="670"/>
      <c r="K59" s="630">
        <f t="shared" si="0"/>
        <v>0</v>
      </c>
    </row>
    <row r="60" spans="1:11" s="587" customFormat="1">
      <c r="A60" s="631" t="s">
        <v>4548</v>
      </c>
      <c r="B60" s="762" t="s">
        <v>1111</v>
      </c>
      <c r="C60" s="499" t="s">
        <v>2539</v>
      </c>
      <c r="D60" s="627"/>
      <c r="E60" s="627"/>
      <c r="F60" s="624"/>
      <c r="G60" s="624"/>
      <c r="H60" s="628"/>
      <c r="I60" s="629"/>
      <c r="J60" s="670"/>
      <c r="K60" s="630">
        <f t="shared" si="0"/>
        <v>0</v>
      </c>
    </row>
    <row r="61" spans="1:11" s="587" customFormat="1">
      <c r="A61" s="631" t="s">
        <v>4549</v>
      </c>
      <c r="B61" s="762" t="s">
        <v>4528</v>
      </c>
      <c r="C61" s="499" t="s">
        <v>2539</v>
      </c>
      <c r="D61" s="627"/>
      <c r="E61" s="627"/>
      <c r="F61" s="624"/>
      <c r="G61" s="624"/>
      <c r="H61" s="628"/>
      <c r="I61" s="629"/>
      <c r="J61" s="670"/>
      <c r="K61" s="630">
        <f t="shared" si="0"/>
        <v>0</v>
      </c>
    </row>
    <row r="62" spans="1:11" s="587" customFormat="1">
      <c r="A62" s="631" t="s">
        <v>4550</v>
      </c>
      <c r="B62" s="502" t="s">
        <v>4529</v>
      </c>
      <c r="C62" s="499" t="s">
        <v>2539</v>
      </c>
      <c r="D62" s="627"/>
      <c r="E62" s="627"/>
      <c r="F62" s="624"/>
      <c r="G62" s="624"/>
      <c r="H62" s="628"/>
      <c r="I62" s="629"/>
      <c r="J62" s="670"/>
      <c r="K62" s="630">
        <f t="shared" si="0"/>
        <v>0</v>
      </c>
    </row>
    <row r="63" spans="1:11" s="587" customFormat="1">
      <c r="A63" s="631" t="s">
        <v>4551</v>
      </c>
      <c r="B63" s="762" t="s">
        <v>4530</v>
      </c>
      <c r="C63" s="499" t="s">
        <v>2539</v>
      </c>
      <c r="D63" s="627"/>
      <c r="E63" s="627"/>
      <c r="F63" s="624"/>
      <c r="G63" s="624"/>
      <c r="H63" s="628"/>
      <c r="I63" s="629"/>
      <c r="J63" s="670"/>
      <c r="K63" s="630">
        <f t="shared" si="0"/>
        <v>0</v>
      </c>
    </row>
    <row r="64" spans="1:11" s="587" customFormat="1">
      <c r="A64" s="631" t="s">
        <v>4552</v>
      </c>
      <c r="B64" s="762" t="s">
        <v>4531</v>
      </c>
      <c r="C64" s="499" t="s">
        <v>2539</v>
      </c>
      <c r="D64" s="627"/>
      <c r="E64" s="627"/>
      <c r="F64" s="624"/>
      <c r="G64" s="624"/>
      <c r="H64" s="628"/>
      <c r="I64" s="629"/>
      <c r="J64" s="670"/>
      <c r="K64" s="630">
        <f t="shared" si="0"/>
        <v>0</v>
      </c>
    </row>
    <row r="65" spans="1:11" s="587" customFormat="1">
      <c r="A65" s="631" t="s">
        <v>4553</v>
      </c>
      <c r="B65" s="762" t="s">
        <v>4532</v>
      </c>
      <c r="C65" s="499" t="s">
        <v>2539</v>
      </c>
      <c r="D65" s="627"/>
      <c r="E65" s="627"/>
      <c r="F65" s="624"/>
      <c r="G65" s="624"/>
      <c r="H65" s="628"/>
      <c r="I65" s="629"/>
      <c r="J65" s="670"/>
      <c r="K65" s="630">
        <f t="shared" si="0"/>
        <v>0</v>
      </c>
    </row>
    <row r="66" spans="1:11" s="587" customFormat="1">
      <c r="A66" s="631" t="s">
        <v>4554</v>
      </c>
      <c r="B66" s="762" t="s">
        <v>1112</v>
      </c>
      <c r="C66" s="499" t="s">
        <v>2539</v>
      </c>
      <c r="D66" s="627"/>
      <c r="E66" s="627"/>
      <c r="F66" s="624"/>
      <c r="G66" s="624"/>
      <c r="H66" s="628"/>
      <c r="I66" s="629"/>
      <c r="J66" s="670"/>
      <c r="K66" s="630">
        <f t="shared" si="0"/>
        <v>0</v>
      </c>
    </row>
    <row r="67" spans="1:11" s="587" customFormat="1">
      <c r="A67" s="631" t="s">
        <v>4555</v>
      </c>
      <c r="B67" s="762" t="s">
        <v>1113</v>
      </c>
      <c r="C67" s="499" t="s">
        <v>2539</v>
      </c>
      <c r="D67" s="627"/>
      <c r="E67" s="627"/>
      <c r="F67" s="624"/>
      <c r="G67" s="624"/>
      <c r="H67" s="628"/>
      <c r="I67" s="629"/>
      <c r="J67" s="670"/>
      <c r="K67" s="630">
        <f t="shared" si="0"/>
        <v>0</v>
      </c>
    </row>
    <row r="68" spans="1:11" s="587" customFormat="1">
      <c r="A68" s="631" t="s">
        <v>4556</v>
      </c>
      <c r="B68" s="762" t="s">
        <v>4533</v>
      </c>
      <c r="C68" s="499" t="s">
        <v>2539</v>
      </c>
      <c r="D68" s="627"/>
      <c r="E68" s="627"/>
      <c r="F68" s="624"/>
      <c r="G68" s="624"/>
      <c r="H68" s="628"/>
      <c r="I68" s="629"/>
      <c r="J68" s="670"/>
      <c r="K68" s="630">
        <f t="shared" si="0"/>
        <v>0</v>
      </c>
    </row>
    <row r="69" spans="1:11" s="587" customFormat="1">
      <c r="A69" s="631" t="s">
        <v>4557</v>
      </c>
      <c r="B69" s="762" t="s">
        <v>1114</v>
      </c>
      <c r="C69" s="499" t="s">
        <v>2539</v>
      </c>
      <c r="D69" s="627"/>
      <c r="E69" s="627"/>
      <c r="F69" s="624"/>
      <c r="G69" s="624"/>
      <c r="H69" s="628"/>
      <c r="I69" s="629"/>
      <c r="J69" s="670"/>
      <c r="K69" s="630">
        <f t="shared" si="0"/>
        <v>0</v>
      </c>
    </row>
    <row r="70" spans="1:11" s="587" customFormat="1">
      <c r="A70" s="631" t="s">
        <v>4558</v>
      </c>
      <c r="B70" s="762" t="s">
        <v>1115</v>
      </c>
      <c r="C70" s="499" t="s">
        <v>2539</v>
      </c>
      <c r="D70" s="627"/>
      <c r="E70" s="627"/>
      <c r="F70" s="624"/>
      <c r="G70" s="624"/>
      <c r="H70" s="628"/>
      <c r="I70" s="629"/>
      <c r="J70" s="670"/>
      <c r="K70" s="630">
        <f t="shared" si="0"/>
        <v>0</v>
      </c>
    </row>
    <row r="71" spans="1:11" s="587" customFormat="1">
      <c r="A71" s="631" t="s">
        <v>4559</v>
      </c>
      <c r="B71" s="762" t="s">
        <v>1116</v>
      </c>
      <c r="C71" s="499" t="s">
        <v>2539</v>
      </c>
      <c r="D71" s="627"/>
      <c r="E71" s="627"/>
      <c r="F71" s="624"/>
      <c r="G71" s="624"/>
      <c r="H71" s="628"/>
      <c r="I71" s="629"/>
      <c r="J71" s="670"/>
      <c r="K71" s="630">
        <f t="shared" si="0"/>
        <v>0</v>
      </c>
    </row>
    <row r="72" spans="1:11" s="587" customFormat="1">
      <c r="A72" s="631" t="s">
        <v>4560</v>
      </c>
      <c r="B72" s="502" t="s">
        <v>4534</v>
      </c>
      <c r="C72" s="499" t="s">
        <v>2539</v>
      </c>
      <c r="D72" s="627"/>
      <c r="E72" s="627"/>
      <c r="F72" s="624"/>
      <c r="G72" s="624"/>
      <c r="H72" s="628"/>
      <c r="I72" s="629"/>
      <c r="J72" s="670"/>
      <c r="K72" s="630">
        <f t="shared" si="0"/>
        <v>0</v>
      </c>
    </row>
    <row r="73" spans="1:11" s="587" customFormat="1">
      <c r="A73" s="631" t="s">
        <v>4561</v>
      </c>
      <c r="B73" s="502" t="s">
        <v>4535</v>
      </c>
      <c r="C73" s="499" t="s">
        <v>2539</v>
      </c>
      <c r="D73" s="627"/>
      <c r="E73" s="627"/>
      <c r="F73" s="624"/>
      <c r="G73" s="624"/>
      <c r="H73" s="628"/>
      <c r="I73" s="629"/>
      <c r="J73" s="670"/>
      <c r="K73" s="630">
        <f t="shared" si="0"/>
        <v>0</v>
      </c>
    </row>
    <row r="74" spans="1:11" s="587" customFormat="1">
      <c r="A74" s="631" t="s">
        <v>4562</v>
      </c>
      <c r="B74" s="502" t="s">
        <v>4536</v>
      </c>
      <c r="C74" s="499" t="s">
        <v>2539</v>
      </c>
      <c r="D74" s="627"/>
      <c r="E74" s="627"/>
      <c r="F74" s="624"/>
      <c r="G74" s="624"/>
      <c r="H74" s="628"/>
      <c r="I74" s="629"/>
      <c r="J74" s="670"/>
      <c r="K74" s="630">
        <f t="shared" si="0"/>
        <v>0</v>
      </c>
    </row>
    <row r="75" spans="1:11" s="587" customFormat="1">
      <c r="A75" s="631" t="s">
        <v>4563</v>
      </c>
      <c r="B75" s="502" t="s">
        <v>4537</v>
      </c>
      <c r="C75" s="499" t="s">
        <v>2539</v>
      </c>
      <c r="D75" s="627"/>
      <c r="E75" s="627"/>
      <c r="F75" s="624"/>
      <c r="G75" s="624"/>
      <c r="H75" s="628"/>
      <c r="I75" s="629"/>
      <c r="J75" s="670"/>
      <c r="K75" s="630">
        <f t="shared" si="0"/>
        <v>0</v>
      </c>
    </row>
    <row r="76" spans="1:11" s="587" customFormat="1">
      <c r="A76" s="631" t="s">
        <v>4564</v>
      </c>
      <c r="B76" s="502" t="s">
        <v>4538</v>
      </c>
      <c r="C76" s="499" t="s">
        <v>2539</v>
      </c>
      <c r="D76" s="627"/>
      <c r="E76" s="627"/>
      <c r="F76" s="624"/>
      <c r="G76" s="624"/>
      <c r="H76" s="628"/>
      <c r="I76" s="629"/>
      <c r="J76" s="670"/>
      <c r="K76" s="630">
        <f t="shared" si="0"/>
        <v>0</v>
      </c>
    </row>
    <row r="77" spans="1:11" s="587" customFormat="1">
      <c r="A77" s="631" t="s">
        <v>4565</v>
      </c>
      <c r="B77" s="502" t="s">
        <v>4539</v>
      </c>
      <c r="C77" s="499" t="s">
        <v>2539</v>
      </c>
      <c r="D77" s="627"/>
      <c r="E77" s="627"/>
      <c r="F77" s="624"/>
      <c r="G77" s="624"/>
      <c r="H77" s="628"/>
      <c r="I77" s="629"/>
      <c r="J77" s="670"/>
      <c r="K77" s="630">
        <f t="shared" si="0"/>
        <v>0</v>
      </c>
    </row>
    <row r="78" spans="1:11" s="587" customFormat="1">
      <c r="A78" s="631" t="s">
        <v>4566</v>
      </c>
      <c r="B78" s="502" t="s">
        <v>4540</v>
      </c>
      <c r="C78" s="499" t="s">
        <v>2539</v>
      </c>
      <c r="D78" s="627"/>
      <c r="E78" s="627"/>
      <c r="F78" s="624"/>
      <c r="G78" s="624"/>
      <c r="H78" s="628"/>
      <c r="I78" s="629"/>
      <c r="J78" s="670"/>
      <c r="K78" s="630">
        <f t="shared" ref="K78:K85" si="1">E78*I78</f>
        <v>0</v>
      </c>
    </row>
    <row r="79" spans="1:11" s="587" customFormat="1" ht="25.5">
      <c r="A79" s="446" t="s">
        <v>4567</v>
      </c>
      <c r="B79" s="763" t="s">
        <v>1117</v>
      </c>
      <c r="C79" s="496" t="s">
        <v>2539</v>
      </c>
      <c r="D79" s="627"/>
      <c r="E79" s="627"/>
      <c r="F79" s="624"/>
      <c r="G79" s="624"/>
      <c r="H79" s="628"/>
      <c r="I79" s="629"/>
      <c r="J79" s="670"/>
      <c r="K79" s="630">
        <f t="shared" si="1"/>
        <v>0</v>
      </c>
    </row>
    <row r="80" spans="1:11" s="587" customFormat="1" ht="25.5">
      <c r="A80" s="446" t="s">
        <v>4568</v>
      </c>
      <c r="B80" s="763" t="s">
        <v>1118</v>
      </c>
      <c r="C80" s="496" t="s">
        <v>2539</v>
      </c>
      <c r="D80" s="627"/>
      <c r="E80" s="627"/>
      <c r="F80" s="624"/>
      <c r="G80" s="624"/>
      <c r="H80" s="628"/>
      <c r="I80" s="629"/>
      <c r="J80" s="670"/>
      <c r="K80" s="630">
        <f t="shared" si="1"/>
        <v>0</v>
      </c>
    </row>
    <row r="81" spans="1:11" s="587" customFormat="1">
      <c r="A81" s="446" t="s">
        <v>4569</v>
      </c>
      <c r="B81" s="764" t="s">
        <v>1119</v>
      </c>
      <c r="C81" s="496" t="s">
        <v>2539</v>
      </c>
      <c r="D81" s="627"/>
      <c r="E81" s="627"/>
      <c r="F81" s="624"/>
      <c r="G81" s="624"/>
      <c r="H81" s="628"/>
      <c r="I81" s="629"/>
      <c r="J81" s="670"/>
      <c r="K81" s="630">
        <f t="shared" si="1"/>
        <v>0</v>
      </c>
    </row>
    <row r="82" spans="1:11" s="587" customFormat="1">
      <c r="A82" s="446" t="s">
        <v>4570</v>
      </c>
      <c r="B82" s="763" t="s">
        <v>4541</v>
      </c>
      <c r="C82" s="496" t="s">
        <v>2539</v>
      </c>
      <c r="D82" s="627"/>
      <c r="E82" s="627"/>
      <c r="F82" s="624"/>
      <c r="G82" s="624"/>
      <c r="H82" s="628"/>
      <c r="I82" s="629"/>
      <c r="J82" s="670"/>
      <c r="K82" s="630">
        <f t="shared" si="1"/>
        <v>0</v>
      </c>
    </row>
    <row r="83" spans="1:11" s="587" customFormat="1">
      <c r="A83" s="446" t="s">
        <v>4571</v>
      </c>
      <c r="B83" s="763" t="s">
        <v>4542</v>
      </c>
      <c r="C83" s="496" t="s">
        <v>2539</v>
      </c>
      <c r="D83" s="627"/>
      <c r="E83" s="627"/>
      <c r="F83" s="624"/>
      <c r="G83" s="624"/>
      <c r="H83" s="628"/>
      <c r="I83" s="629"/>
      <c r="J83" s="670"/>
      <c r="K83" s="630">
        <f t="shared" si="1"/>
        <v>0</v>
      </c>
    </row>
    <row r="84" spans="1:11" s="587" customFormat="1" ht="37.5" customHeight="1">
      <c r="A84" s="577" t="s">
        <v>4572</v>
      </c>
      <c r="B84" s="578" t="s">
        <v>2724</v>
      </c>
      <c r="C84" s="577" t="s">
        <v>2539</v>
      </c>
      <c r="D84" s="572"/>
      <c r="E84" s="572"/>
      <c r="F84" s="573"/>
      <c r="G84" s="573"/>
      <c r="H84" s="571"/>
      <c r="I84" s="574"/>
      <c r="J84" s="575"/>
      <c r="K84" s="576">
        <f t="shared" si="1"/>
        <v>0</v>
      </c>
    </row>
    <row r="85" spans="1:11" s="587" customFormat="1" ht="25.5">
      <c r="A85" s="631"/>
      <c r="B85" s="632" t="s">
        <v>2726</v>
      </c>
      <c r="C85" s="84" t="s">
        <v>20</v>
      </c>
      <c r="D85" s="627"/>
      <c r="E85" s="87"/>
      <c r="F85" s="118"/>
      <c r="G85" s="118"/>
      <c r="H85" s="84"/>
      <c r="I85" s="119"/>
      <c r="J85" s="670"/>
      <c r="K85" s="630">
        <f t="shared" si="1"/>
        <v>0</v>
      </c>
    </row>
    <row r="86" spans="1:11" s="587" customFormat="1" ht="21.95" customHeight="1">
      <c r="A86" s="1131" t="s">
        <v>2294</v>
      </c>
      <c r="B86" s="1131"/>
      <c r="C86" s="1131"/>
      <c r="D86" s="1131"/>
      <c r="E86" s="1131"/>
      <c r="F86" s="1131"/>
      <c r="G86" s="1131"/>
      <c r="H86" s="1131"/>
      <c r="I86" s="1131"/>
      <c r="J86" s="1131"/>
      <c r="K86" s="634">
        <f>SUM(K13:K85)</f>
        <v>0</v>
      </c>
    </row>
    <row r="87" spans="1:11" s="587" customFormat="1" ht="21.95" customHeight="1">
      <c r="A87" s="1131" t="s">
        <v>2295</v>
      </c>
      <c r="B87" s="1131"/>
      <c r="C87" s="1131"/>
      <c r="D87" s="1131"/>
      <c r="E87" s="1131"/>
      <c r="F87" s="1131"/>
      <c r="G87" s="1131"/>
      <c r="H87" s="1131"/>
      <c r="I87" s="1131"/>
      <c r="J87" s="1131"/>
      <c r="K87" s="634">
        <f>SUMPRODUCT(J13:J85,K13:K85)</f>
        <v>0</v>
      </c>
    </row>
    <row r="88" spans="1:11" s="587" customFormat="1" ht="21.95" customHeight="1">
      <c r="A88" s="1131" t="s">
        <v>2296</v>
      </c>
      <c r="B88" s="1131"/>
      <c r="C88" s="1131"/>
      <c r="D88" s="1131"/>
      <c r="E88" s="1131"/>
      <c r="F88" s="1131"/>
      <c r="G88" s="1131"/>
      <c r="H88" s="1131"/>
      <c r="I88" s="1131"/>
      <c r="J88" s="1131"/>
      <c r="K88" s="634">
        <f>SUM(K86:K87)</f>
        <v>0</v>
      </c>
    </row>
    <row r="89" spans="1:11" s="587" customFormat="1" ht="21.95" customHeight="1">
      <c r="A89" s="1130" t="s">
        <v>2297</v>
      </c>
      <c r="B89" s="1130"/>
      <c r="C89" s="1130"/>
      <c r="D89" s="1130"/>
      <c r="E89" s="1130"/>
      <c r="F89" s="1130"/>
      <c r="G89" s="1130"/>
      <c r="H89" s="1130"/>
      <c r="I89" s="1130"/>
      <c r="J89" s="1130"/>
      <c r="K89" s="1130"/>
    </row>
    <row r="90" spans="1:11" s="587" customFormat="1" ht="21.95" customHeight="1">
      <c r="A90" s="1132" t="s">
        <v>2298</v>
      </c>
      <c r="B90" s="1132"/>
      <c r="C90" s="1132"/>
      <c r="D90" s="1132"/>
      <c r="E90" s="1132"/>
      <c r="F90" s="1132"/>
      <c r="G90" s="1132"/>
      <c r="H90" s="1132"/>
      <c r="I90" s="1132"/>
      <c r="J90" s="1132"/>
      <c r="K90" s="1132"/>
    </row>
    <row r="91" spans="1:11" s="587" customFormat="1" ht="21.95" customHeight="1">
      <c r="A91" s="1130" t="s">
        <v>2540</v>
      </c>
      <c r="B91" s="1130"/>
      <c r="C91" s="1130"/>
      <c r="D91" s="1130"/>
      <c r="E91" s="1130"/>
      <c r="F91" s="1130"/>
      <c r="G91" s="1130"/>
      <c r="H91" s="1130"/>
      <c r="I91" s="1130"/>
      <c r="J91" s="635" t="s">
        <v>2299</v>
      </c>
      <c r="K91" s="636" t="s">
        <v>2300</v>
      </c>
    </row>
    <row r="92" spans="1:11" s="587" customFormat="1" ht="21.95" customHeight="1">
      <c r="A92" s="1130" t="s">
        <v>2301</v>
      </c>
      <c r="B92" s="1130"/>
      <c r="C92" s="1130"/>
      <c r="D92" s="1130"/>
      <c r="E92" s="1130"/>
      <c r="F92" s="1130"/>
      <c r="G92" s="1130"/>
      <c r="H92" s="1130"/>
      <c r="I92" s="1130"/>
      <c r="J92" s="635" t="s">
        <v>2299</v>
      </c>
      <c r="K92" s="636" t="s">
        <v>2300</v>
      </c>
    </row>
    <row r="93" spans="1:11" s="587" customFormat="1">
      <c r="A93" s="584"/>
      <c r="B93" s="580"/>
      <c r="C93" s="581"/>
      <c r="D93" s="88"/>
      <c r="E93" s="582"/>
      <c r="F93" s="583"/>
      <c r="G93" s="583"/>
      <c r="H93" s="584"/>
      <c r="I93" s="585"/>
      <c r="J93" s="672"/>
      <c r="K93" s="586"/>
    </row>
    <row r="94" spans="1:11" s="587" customFormat="1">
      <c r="A94" s="584"/>
      <c r="B94" s="580"/>
      <c r="C94" s="581"/>
      <c r="D94" s="88"/>
      <c r="E94" s="582"/>
      <c r="F94" s="583"/>
      <c r="G94" s="583"/>
      <c r="H94" s="584"/>
      <c r="I94" s="585"/>
      <c r="J94" s="672"/>
      <c r="K94" s="586"/>
    </row>
    <row r="95" spans="1:11" s="587" customFormat="1">
      <c r="A95" s="584"/>
      <c r="B95" s="580"/>
      <c r="C95" s="581"/>
      <c r="D95" s="88"/>
      <c r="E95" s="582"/>
      <c r="F95" s="583"/>
      <c r="G95" s="583"/>
      <c r="H95" s="584"/>
      <c r="I95" s="585"/>
      <c r="J95" s="672"/>
      <c r="K95" s="586"/>
    </row>
    <row r="96" spans="1:11" s="587" customFormat="1">
      <c r="A96" s="584"/>
      <c r="B96" s="580"/>
      <c r="C96" s="581"/>
      <c r="D96" s="88"/>
      <c r="E96" s="582"/>
      <c r="F96" s="583"/>
      <c r="G96" s="583"/>
      <c r="H96" s="584"/>
      <c r="I96" s="585"/>
      <c r="J96" s="672"/>
      <c r="K96" s="586"/>
    </row>
    <row r="97" spans="4:4" s="587" customFormat="1">
      <c r="D97" s="88"/>
    </row>
    <row r="98" spans="4:4" s="587" customFormat="1">
      <c r="D98" s="88"/>
    </row>
    <row r="99" spans="4:4" s="587" customFormat="1">
      <c r="D99" s="88"/>
    </row>
    <row r="100" spans="4:4" s="587" customFormat="1">
      <c r="D100" s="88"/>
    </row>
    <row r="101" spans="4:4" s="587" customFormat="1">
      <c r="D101" s="88"/>
    </row>
    <row r="102" spans="4:4" s="587" customFormat="1">
      <c r="D102" s="88"/>
    </row>
  </sheetData>
  <mergeCells count="8">
    <mergeCell ref="A13:B13"/>
    <mergeCell ref="A92:I92"/>
    <mergeCell ref="A86:J86"/>
    <mergeCell ref="A87:J87"/>
    <mergeCell ref="A88:J88"/>
    <mergeCell ref="A89:K89"/>
    <mergeCell ref="A90:K90"/>
    <mergeCell ref="A91:I91"/>
  </mergeCells>
  <phoneticPr fontId="35" type="noConversion"/>
  <pageMargins left="0.7" right="0.7" top="0.75" bottom="0.75" header="0.3" footer="0.3"/>
</worksheet>
</file>

<file path=xl/worksheets/sheet104.xml><?xml version="1.0" encoding="utf-8"?>
<worksheet xmlns="http://schemas.openxmlformats.org/spreadsheetml/2006/main" xmlns:r="http://schemas.openxmlformats.org/officeDocument/2006/relationships">
  <sheetPr codeName="List104"/>
  <dimension ref="A1:EK27"/>
  <sheetViews>
    <sheetView showZeros="0" topLeftCell="A2" zoomScale="80" zoomScaleNormal="80" workbookViewId="0">
      <selection activeCell="A37" sqref="A1:XFD1048576"/>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3255</v>
      </c>
      <c r="B13" s="1129"/>
      <c r="C13" s="688"/>
      <c r="D13" s="720"/>
      <c r="E13" s="720">
        <v>0</v>
      </c>
      <c r="F13" s="721"/>
      <c r="G13" s="721"/>
      <c r="H13" s="719"/>
      <c r="I13" s="722"/>
      <c r="J13" s="723"/>
      <c r="K13" s="724">
        <f>E13*I13</f>
        <v>0</v>
      </c>
    </row>
    <row r="14" spans="1:141" ht="25.5">
      <c r="A14" s="631" t="s">
        <v>1314</v>
      </c>
      <c r="B14" s="632" t="s">
        <v>2727</v>
      </c>
      <c r="C14" s="631" t="s">
        <v>2539</v>
      </c>
      <c r="D14" s="627"/>
      <c r="E14" s="627"/>
      <c r="F14" s="624"/>
      <c r="G14" s="624"/>
      <c r="H14" s="628"/>
      <c r="I14" s="629"/>
      <c r="J14" s="670"/>
      <c r="K14" s="630">
        <f t="shared" ref="K14:K20" si="0">E14*I14</f>
        <v>0</v>
      </c>
    </row>
    <row r="15" spans="1:141" ht="25.5">
      <c r="A15" s="631" t="s">
        <v>1315</v>
      </c>
      <c r="B15" s="632" t="s">
        <v>2430</v>
      </c>
      <c r="C15" s="631" t="s">
        <v>2539</v>
      </c>
      <c r="D15" s="627"/>
      <c r="E15" s="627"/>
      <c r="F15" s="624"/>
      <c r="G15" s="624"/>
      <c r="H15" s="628"/>
      <c r="I15" s="629"/>
      <c r="J15" s="670"/>
      <c r="K15" s="630">
        <f t="shared" si="0"/>
        <v>0</v>
      </c>
    </row>
    <row r="16" spans="1:141" ht="25.5">
      <c r="A16" s="631" t="s">
        <v>1316</v>
      </c>
      <c r="B16" s="632" t="s">
        <v>2431</v>
      </c>
      <c r="C16" s="631" t="s">
        <v>2539</v>
      </c>
      <c r="D16" s="627"/>
      <c r="E16" s="627"/>
      <c r="F16" s="624"/>
      <c r="G16" s="624"/>
      <c r="H16" s="628"/>
      <c r="I16" s="629"/>
      <c r="J16" s="670"/>
      <c r="K16" s="630">
        <f t="shared" si="0"/>
        <v>0</v>
      </c>
    </row>
    <row r="17" spans="1:11" s="587" customFormat="1" ht="25.5">
      <c r="A17" s="631" t="s">
        <v>1317</v>
      </c>
      <c r="B17" s="632" t="s">
        <v>2378</v>
      </c>
      <c r="C17" s="631" t="s">
        <v>2539</v>
      </c>
      <c r="D17" s="627"/>
      <c r="E17" s="627"/>
      <c r="F17" s="624"/>
      <c r="G17" s="624"/>
      <c r="H17" s="628"/>
      <c r="I17" s="629"/>
      <c r="J17" s="670"/>
      <c r="K17" s="630">
        <f t="shared" si="0"/>
        <v>0</v>
      </c>
    </row>
    <row r="18" spans="1:11" s="587" customFormat="1" ht="25.5">
      <c r="A18" s="631" t="s">
        <v>1318</v>
      </c>
      <c r="B18" s="632" t="s">
        <v>2432</v>
      </c>
      <c r="C18" s="631" t="s">
        <v>2539</v>
      </c>
      <c r="D18" s="627"/>
      <c r="E18" s="627"/>
      <c r="F18" s="624"/>
      <c r="G18" s="624"/>
      <c r="H18" s="628"/>
      <c r="I18" s="629"/>
      <c r="J18" s="670"/>
      <c r="K18" s="630">
        <f t="shared" si="0"/>
        <v>0</v>
      </c>
    </row>
    <row r="19" spans="1:11" s="587" customFormat="1" ht="25.5">
      <c r="A19" s="631" t="s">
        <v>1319</v>
      </c>
      <c r="B19" s="632" t="s">
        <v>2433</v>
      </c>
      <c r="C19" s="631" t="s">
        <v>2539</v>
      </c>
      <c r="D19" s="627"/>
      <c r="E19" s="627"/>
      <c r="F19" s="624"/>
      <c r="G19" s="624"/>
      <c r="H19" s="628"/>
      <c r="I19" s="629"/>
      <c r="J19" s="670"/>
      <c r="K19" s="630">
        <f t="shared" si="0"/>
        <v>0</v>
      </c>
    </row>
    <row r="20" spans="1:11" s="587" customFormat="1" ht="18.75" customHeight="1">
      <c r="A20" s="631" t="s">
        <v>1320</v>
      </c>
      <c r="B20" s="632" t="s">
        <v>2434</v>
      </c>
      <c r="C20" s="631" t="s">
        <v>2539</v>
      </c>
      <c r="D20" s="627"/>
      <c r="E20" s="627"/>
      <c r="F20" s="624"/>
      <c r="G20" s="624"/>
      <c r="H20" s="628"/>
      <c r="I20" s="629"/>
      <c r="J20" s="670"/>
      <c r="K20" s="630">
        <f t="shared" si="0"/>
        <v>0</v>
      </c>
    </row>
    <row r="21" spans="1:11" s="587" customFormat="1" ht="21.95" customHeight="1">
      <c r="A21" s="1131" t="s">
        <v>2294</v>
      </c>
      <c r="B21" s="1131"/>
      <c r="C21" s="1131"/>
      <c r="D21" s="1131"/>
      <c r="E21" s="1131"/>
      <c r="F21" s="1131"/>
      <c r="G21" s="1131"/>
      <c r="H21" s="1131"/>
      <c r="I21" s="1131"/>
      <c r="J21" s="1131"/>
      <c r="K21" s="634">
        <f>SUM(K13:K20)</f>
        <v>0</v>
      </c>
    </row>
    <row r="22" spans="1:11" s="587" customFormat="1" ht="21.95" customHeight="1">
      <c r="A22" s="1131" t="s">
        <v>2295</v>
      </c>
      <c r="B22" s="1131"/>
      <c r="C22" s="1131"/>
      <c r="D22" s="1131"/>
      <c r="E22" s="1131"/>
      <c r="F22" s="1131"/>
      <c r="G22" s="1131"/>
      <c r="H22" s="1131"/>
      <c r="I22" s="1131"/>
      <c r="J22" s="1131"/>
      <c r="K22" s="634">
        <f>SUMPRODUCT(J13:J20,K13:K20)</f>
        <v>0</v>
      </c>
    </row>
    <row r="23" spans="1:11" s="587" customFormat="1" ht="21.95" customHeight="1">
      <c r="A23" s="1131" t="s">
        <v>2296</v>
      </c>
      <c r="B23" s="1131"/>
      <c r="C23" s="1131"/>
      <c r="D23" s="1131"/>
      <c r="E23" s="1131"/>
      <c r="F23" s="1131"/>
      <c r="G23" s="1131"/>
      <c r="H23" s="1131"/>
      <c r="I23" s="1131"/>
      <c r="J23" s="1131"/>
      <c r="K23" s="634">
        <f>SUM(K21:K22)</f>
        <v>0</v>
      </c>
    </row>
    <row r="24" spans="1:11" s="587" customFormat="1" ht="21.95" customHeight="1">
      <c r="A24" s="1130" t="s">
        <v>2297</v>
      </c>
      <c r="B24" s="1130"/>
      <c r="C24" s="1130"/>
      <c r="D24" s="1130"/>
      <c r="E24" s="1130"/>
      <c r="F24" s="1130"/>
      <c r="G24" s="1130"/>
      <c r="H24" s="1130"/>
      <c r="I24" s="1130"/>
      <c r="J24" s="1130"/>
      <c r="K24" s="1130"/>
    </row>
    <row r="25" spans="1:11" s="587" customFormat="1" ht="21.95" customHeight="1">
      <c r="A25" s="1132" t="s">
        <v>2298</v>
      </c>
      <c r="B25" s="1132"/>
      <c r="C25" s="1132"/>
      <c r="D25" s="1132"/>
      <c r="E25" s="1132"/>
      <c r="F25" s="1132"/>
      <c r="G25" s="1132"/>
      <c r="H25" s="1132"/>
      <c r="I25" s="1132"/>
      <c r="J25" s="1132"/>
      <c r="K25" s="1132"/>
    </row>
    <row r="26" spans="1:11" s="587" customFormat="1" ht="21.95" customHeight="1">
      <c r="A26" s="1130" t="s">
        <v>2540</v>
      </c>
      <c r="B26" s="1130"/>
      <c r="C26" s="1130"/>
      <c r="D26" s="1130"/>
      <c r="E26" s="1130"/>
      <c r="F26" s="1130"/>
      <c r="G26" s="1130"/>
      <c r="H26" s="1130"/>
      <c r="I26" s="1130"/>
      <c r="J26" s="635" t="s">
        <v>2299</v>
      </c>
      <c r="K26" s="636" t="s">
        <v>2300</v>
      </c>
    </row>
    <row r="27" spans="1:11" s="587" customFormat="1" ht="21.95" customHeight="1">
      <c r="A27" s="1130" t="s">
        <v>2301</v>
      </c>
      <c r="B27" s="1130"/>
      <c r="C27" s="1130"/>
      <c r="D27" s="1130"/>
      <c r="E27" s="1130"/>
      <c r="F27" s="1130"/>
      <c r="G27" s="1130"/>
      <c r="H27" s="1130"/>
      <c r="I27" s="1130"/>
      <c r="J27" s="635" t="s">
        <v>2299</v>
      </c>
      <c r="K27" s="636" t="s">
        <v>2300</v>
      </c>
    </row>
  </sheetData>
  <mergeCells count="8">
    <mergeCell ref="A13:B13"/>
    <mergeCell ref="A27:I27"/>
    <mergeCell ref="A21:J21"/>
    <mergeCell ref="A22:J22"/>
    <mergeCell ref="A23:J23"/>
    <mergeCell ref="A24:K24"/>
    <mergeCell ref="A25:K25"/>
    <mergeCell ref="A26:I26"/>
  </mergeCells>
  <pageMargins left="0.7" right="0.7" top="0.75" bottom="0.75" header="0.3" footer="0.3"/>
</worksheet>
</file>

<file path=xl/worksheets/sheet105.xml><?xml version="1.0" encoding="utf-8"?>
<worksheet xmlns="http://schemas.openxmlformats.org/spreadsheetml/2006/main" xmlns:r="http://schemas.openxmlformats.org/officeDocument/2006/relationships">
  <sheetPr codeName="List105"/>
  <dimension ref="A1:EK25"/>
  <sheetViews>
    <sheetView showZeros="0" zoomScale="80" zoomScaleNormal="80" workbookViewId="0">
      <selection activeCell="A37" sqref="A1:XFD1048576"/>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3256</v>
      </c>
      <c r="B13" s="1129"/>
      <c r="C13" s="688"/>
      <c r="D13" s="720"/>
      <c r="E13" s="720">
        <v>0</v>
      </c>
      <c r="F13" s="721"/>
      <c r="G13" s="721"/>
      <c r="H13" s="719"/>
      <c r="I13" s="722"/>
      <c r="J13" s="723"/>
      <c r="K13" s="724">
        <f>E13*I13</f>
        <v>0</v>
      </c>
    </row>
    <row r="14" spans="1:141">
      <c r="A14" s="631" t="s">
        <v>1321</v>
      </c>
      <c r="B14" s="632" t="s">
        <v>289</v>
      </c>
      <c r="C14" s="631" t="s">
        <v>2539</v>
      </c>
      <c r="D14" s="627"/>
      <c r="E14" s="627"/>
      <c r="F14" s="624"/>
      <c r="G14" s="624"/>
      <c r="H14" s="628"/>
      <c r="I14" s="629"/>
      <c r="J14" s="670"/>
      <c r="K14" s="630">
        <f t="shared" ref="K14:K18" si="0">E14*I14</f>
        <v>0</v>
      </c>
    </row>
    <row r="15" spans="1:141">
      <c r="A15" s="631" t="s">
        <v>1322</v>
      </c>
      <c r="B15" s="632" t="s">
        <v>290</v>
      </c>
      <c r="C15" s="631" t="s">
        <v>2539</v>
      </c>
      <c r="D15" s="627"/>
      <c r="E15" s="627"/>
      <c r="F15" s="624"/>
      <c r="G15" s="624"/>
      <c r="H15" s="628"/>
      <c r="I15" s="629"/>
      <c r="J15" s="670"/>
      <c r="K15" s="630">
        <f t="shared" si="0"/>
        <v>0</v>
      </c>
    </row>
    <row r="16" spans="1:141">
      <c r="A16" s="631" t="s">
        <v>1323</v>
      </c>
      <c r="B16" s="632" t="s">
        <v>291</v>
      </c>
      <c r="C16" s="631" t="s">
        <v>2539</v>
      </c>
      <c r="D16" s="627"/>
      <c r="E16" s="627"/>
      <c r="F16" s="624"/>
      <c r="G16" s="624"/>
      <c r="H16" s="628"/>
      <c r="I16" s="629"/>
      <c r="J16" s="670"/>
      <c r="K16" s="630">
        <f t="shared" si="0"/>
        <v>0</v>
      </c>
    </row>
    <row r="17" spans="1:11" s="587" customFormat="1" ht="25.5">
      <c r="A17" s="631" t="s">
        <v>1324</v>
      </c>
      <c r="B17" s="632" t="s">
        <v>3218</v>
      </c>
      <c r="C17" s="631" t="s">
        <v>2539</v>
      </c>
      <c r="D17" s="627"/>
      <c r="E17" s="627"/>
      <c r="F17" s="624"/>
      <c r="G17" s="624"/>
      <c r="H17" s="628"/>
      <c r="I17" s="629"/>
      <c r="J17" s="670"/>
      <c r="K17" s="630">
        <f t="shared" si="0"/>
        <v>0</v>
      </c>
    </row>
    <row r="18" spans="1:11" s="587" customFormat="1" ht="25.5">
      <c r="A18" s="631" t="s">
        <v>1325</v>
      </c>
      <c r="B18" s="632" t="s">
        <v>368</v>
      </c>
      <c r="C18" s="631" t="s">
        <v>2539</v>
      </c>
      <c r="D18" s="627"/>
      <c r="E18" s="627"/>
      <c r="F18" s="624"/>
      <c r="G18" s="624"/>
      <c r="H18" s="628"/>
      <c r="I18" s="629"/>
      <c r="J18" s="670"/>
      <c r="K18" s="630">
        <f t="shared" si="0"/>
        <v>0</v>
      </c>
    </row>
    <row r="19" spans="1:11" s="587" customFormat="1" ht="21.95" customHeight="1">
      <c r="A19" s="1131" t="s">
        <v>2294</v>
      </c>
      <c r="B19" s="1131"/>
      <c r="C19" s="1131"/>
      <c r="D19" s="1131"/>
      <c r="E19" s="1131"/>
      <c r="F19" s="1131"/>
      <c r="G19" s="1131"/>
      <c r="H19" s="1131"/>
      <c r="I19" s="1131"/>
      <c r="J19" s="1131"/>
      <c r="K19" s="634">
        <f>SUM(K13:K18)</f>
        <v>0</v>
      </c>
    </row>
    <row r="20" spans="1:11" s="587" customFormat="1" ht="21.95" customHeight="1">
      <c r="A20" s="1131" t="s">
        <v>2295</v>
      </c>
      <c r="B20" s="1131"/>
      <c r="C20" s="1131"/>
      <c r="D20" s="1131"/>
      <c r="E20" s="1131"/>
      <c r="F20" s="1131"/>
      <c r="G20" s="1131"/>
      <c r="H20" s="1131"/>
      <c r="I20" s="1131"/>
      <c r="J20" s="1131"/>
      <c r="K20" s="634">
        <f>SUMPRODUCT(J13:J18,K13:K18)</f>
        <v>0</v>
      </c>
    </row>
    <row r="21" spans="1:11" s="587" customFormat="1" ht="21.95" customHeight="1">
      <c r="A21" s="1131" t="s">
        <v>2296</v>
      </c>
      <c r="B21" s="1131"/>
      <c r="C21" s="1131"/>
      <c r="D21" s="1131"/>
      <c r="E21" s="1131"/>
      <c r="F21" s="1131"/>
      <c r="G21" s="1131"/>
      <c r="H21" s="1131"/>
      <c r="I21" s="1131"/>
      <c r="J21" s="1131"/>
      <c r="K21" s="634">
        <f>SUM(K19:K20)</f>
        <v>0</v>
      </c>
    </row>
    <row r="22" spans="1:11" s="587" customFormat="1" ht="21.95" customHeight="1">
      <c r="A22" s="1130" t="s">
        <v>2297</v>
      </c>
      <c r="B22" s="1130"/>
      <c r="C22" s="1130"/>
      <c r="D22" s="1130"/>
      <c r="E22" s="1130"/>
      <c r="F22" s="1130"/>
      <c r="G22" s="1130"/>
      <c r="H22" s="1130"/>
      <c r="I22" s="1130"/>
      <c r="J22" s="1130"/>
      <c r="K22" s="1130"/>
    </row>
    <row r="23" spans="1:11" s="587" customFormat="1" ht="21.95" customHeight="1">
      <c r="A23" s="1132" t="s">
        <v>2298</v>
      </c>
      <c r="B23" s="1132"/>
      <c r="C23" s="1132"/>
      <c r="D23" s="1132"/>
      <c r="E23" s="1132"/>
      <c r="F23" s="1132"/>
      <c r="G23" s="1132"/>
      <c r="H23" s="1132"/>
      <c r="I23" s="1132"/>
      <c r="J23" s="1132"/>
      <c r="K23" s="1132"/>
    </row>
    <row r="24" spans="1:11" s="587" customFormat="1" ht="21.95" customHeight="1">
      <c r="A24" s="1130" t="s">
        <v>2540</v>
      </c>
      <c r="B24" s="1130"/>
      <c r="C24" s="1130"/>
      <c r="D24" s="1130"/>
      <c r="E24" s="1130"/>
      <c r="F24" s="1130"/>
      <c r="G24" s="1130"/>
      <c r="H24" s="1130"/>
      <c r="I24" s="1130"/>
      <c r="J24" s="635" t="s">
        <v>2299</v>
      </c>
      <c r="K24" s="636" t="s">
        <v>2300</v>
      </c>
    </row>
    <row r="25" spans="1:11" s="587" customFormat="1" ht="21.95" customHeight="1">
      <c r="A25" s="1130" t="s">
        <v>2301</v>
      </c>
      <c r="B25" s="1130"/>
      <c r="C25" s="1130"/>
      <c r="D25" s="1130"/>
      <c r="E25" s="1130"/>
      <c r="F25" s="1130"/>
      <c r="G25" s="1130"/>
      <c r="H25" s="1130"/>
      <c r="I25" s="1130"/>
      <c r="J25" s="635" t="s">
        <v>2299</v>
      </c>
      <c r="K25" s="636" t="s">
        <v>2300</v>
      </c>
    </row>
  </sheetData>
  <mergeCells count="8">
    <mergeCell ref="A13:B13"/>
    <mergeCell ref="A25:I25"/>
    <mergeCell ref="A19:J19"/>
    <mergeCell ref="A20:J20"/>
    <mergeCell ref="A21:J21"/>
    <mergeCell ref="A22:K22"/>
    <mergeCell ref="A23:K23"/>
    <mergeCell ref="A24:I24"/>
  </mergeCells>
  <pageMargins left="0.7" right="0.7" top="0.75" bottom="0.75" header="0.3" footer="0.3"/>
</worksheet>
</file>

<file path=xl/worksheets/sheet106.xml><?xml version="1.0" encoding="utf-8"?>
<worksheet xmlns="http://schemas.openxmlformats.org/spreadsheetml/2006/main" xmlns:r="http://schemas.openxmlformats.org/officeDocument/2006/relationships">
  <sheetPr codeName="List106"/>
  <dimension ref="A1:EK30"/>
  <sheetViews>
    <sheetView showZeros="0" topLeftCell="A8" zoomScale="80" zoomScaleNormal="80" workbookViewId="0">
      <selection activeCell="A37" sqref="A1:XFD1048576"/>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3257</v>
      </c>
      <c r="B13" s="1129"/>
      <c r="C13" s="688"/>
      <c r="D13" s="720"/>
      <c r="E13" s="720">
        <v>0</v>
      </c>
      <c r="F13" s="721"/>
      <c r="G13" s="721"/>
      <c r="H13" s="719"/>
      <c r="I13" s="722"/>
      <c r="J13" s="723"/>
      <c r="K13" s="724">
        <f>E13*I13</f>
        <v>0</v>
      </c>
    </row>
    <row r="14" spans="1:141" ht="38.25">
      <c r="A14" s="631" t="s">
        <v>1362</v>
      </c>
      <c r="B14" s="49" t="s">
        <v>2411</v>
      </c>
      <c r="C14" s="631" t="s">
        <v>2539</v>
      </c>
      <c r="D14" s="627"/>
      <c r="E14" s="627"/>
      <c r="F14" s="624"/>
      <c r="G14" s="624"/>
      <c r="H14" s="628"/>
      <c r="I14" s="629"/>
      <c r="J14" s="670"/>
      <c r="K14" s="630">
        <f t="shared" ref="K14:K23" si="0">E14*I14</f>
        <v>0</v>
      </c>
    </row>
    <row r="15" spans="1:141" ht="51">
      <c r="A15" s="631" t="s">
        <v>1363</v>
      </c>
      <c r="B15" s="49" t="s">
        <v>2664</v>
      </c>
      <c r="C15" s="631" t="s">
        <v>2539</v>
      </c>
      <c r="D15" s="627"/>
      <c r="E15" s="627"/>
      <c r="F15" s="624"/>
      <c r="G15" s="624"/>
      <c r="H15" s="628"/>
      <c r="I15" s="629"/>
      <c r="J15" s="670"/>
      <c r="K15" s="630">
        <f t="shared" si="0"/>
        <v>0</v>
      </c>
    </row>
    <row r="16" spans="1:141" ht="38.25">
      <c r="A16" s="631" t="s">
        <v>1364</v>
      </c>
      <c r="B16" s="49" t="s">
        <v>2315</v>
      </c>
      <c r="C16" s="631" t="s">
        <v>2539</v>
      </c>
      <c r="D16" s="627"/>
      <c r="E16" s="627"/>
      <c r="F16" s="624"/>
      <c r="G16" s="624"/>
      <c r="H16" s="628"/>
      <c r="I16" s="629"/>
      <c r="J16" s="670"/>
      <c r="K16" s="630">
        <f t="shared" si="0"/>
        <v>0</v>
      </c>
    </row>
    <row r="17" spans="1:11" s="587" customFormat="1" ht="25.5">
      <c r="A17" s="631" t="s">
        <v>1365</v>
      </c>
      <c r="B17" s="49" t="s">
        <v>2412</v>
      </c>
      <c r="C17" s="631" t="s">
        <v>2539</v>
      </c>
      <c r="D17" s="627"/>
      <c r="E17" s="627"/>
      <c r="F17" s="624"/>
      <c r="G17" s="624"/>
      <c r="H17" s="628"/>
      <c r="I17" s="629"/>
      <c r="J17" s="670"/>
      <c r="K17" s="630">
        <f t="shared" si="0"/>
        <v>0</v>
      </c>
    </row>
    <row r="18" spans="1:11" s="587" customFormat="1" ht="25.5">
      <c r="A18" s="631" t="s">
        <v>1366</v>
      </c>
      <c r="B18" s="49" t="s">
        <v>2413</v>
      </c>
      <c r="C18" s="631" t="s">
        <v>2539</v>
      </c>
      <c r="D18" s="627"/>
      <c r="E18" s="627"/>
      <c r="F18" s="624"/>
      <c r="G18" s="624"/>
      <c r="H18" s="628"/>
      <c r="I18" s="629"/>
      <c r="J18" s="670"/>
      <c r="K18" s="630">
        <f t="shared" si="0"/>
        <v>0</v>
      </c>
    </row>
    <row r="19" spans="1:11" s="587" customFormat="1" ht="89.25">
      <c r="A19" s="631" t="s">
        <v>1367</v>
      </c>
      <c r="B19" s="49" t="s">
        <v>2665</v>
      </c>
      <c r="C19" s="631" t="s">
        <v>2539</v>
      </c>
      <c r="D19" s="627"/>
      <c r="E19" s="627"/>
      <c r="F19" s="624"/>
      <c r="G19" s="624"/>
      <c r="H19" s="628"/>
      <c r="I19" s="629"/>
      <c r="J19" s="670"/>
      <c r="K19" s="630">
        <f t="shared" si="0"/>
        <v>0</v>
      </c>
    </row>
    <row r="20" spans="1:11" s="587" customFormat="1" ht="38.25">
      <c r="A20" s="631" t="s">
        <v>1368</v>
      </c>
      <c r="B20" s="49" t="s">
        <v>377</v>
      </c>
      <c r="C20" s="631" t="s">
        <v>2539</v>
      </c>
      <c r="D20" s="627"/>
      <c r="E20" s="627"/>
      <c r="F20" s="624"/>
      <c r="G20" s="624"/>
      <c r="H20" s="628"/>
      <c r="I20" s="629"/>
      <c r="J20" s="670"/>
      <c r="K20" s="630">
        <f t="shared" si="0"/>
        <v>0</v>
      </c>
    </row>
    <row r="21" spans="1:11" s="587" customFormat="1" ht="51">
      <c r="A21" s="631" t="s">
        <v>1369</v>
      </c>
      <c r="B21" s="49" t="s">
        <v>2316</v>
      </c>
      <c r="C21" s="631" t="s">
        <v>2539</v>
      </c>
      <c r="D21" s="627"/>
      <c r="E21" s="627"/>
      <c r="F21" s="624"/>
      <c r="G21" s="624"/>
      <c r="H21" s="628"/>
      <c r="I21" s="629"/>
      <c r="J21" s="670"/>
      <c r="K21" s="630">
        <f t="shared" si="0"/>
        <v>0</v>
      </c>
    </row>
    <row r="22" spans="1:11" s="587" customFormat="1" ht="25.5">
      <c r="A22" s="631" t="s">
        <v>1370</v>
      </c>
      <c r="B22" s="49" t="s">
        <v>2414</v>
      </c>
      <c r="C22" s="631" t="s">
        <v>2539</v>
      </c>
      <c r="D22" s="627"/>
      <c r="E22" s="627"/>
      <c r="F22" s="624"/>
      <c r="G22" s="624"/>
      <c r="H22" s="628"/>
      <c r="I22" s="629"/>
      <c r="J22" s="670"/>
      <c r="K22" s="630">
        <f t="shared" si="0"/>
        <v>0</v>
      </c>
    </row>
    <row r="23" spans="1:11" s="587" customFormat="1" ht="51">
      <c r="A23" s="631" t="s">
        <v>1371</v>
      </c>
      <c r="B23" s="49" t="s">
        <v>378</v>
      </c>
      <c r="C23" s="631" t="s">
        <v>2539</v>
      </c>
      <c r="D23" s="627"/>
      <c r="E23" s="627"/>
      <c r="F23" s="624"/>
      <c r="G23" s="624"/>
      <c r="H23" s="628"/>
      <c r="I23" s="629"/>
      <c r="J23" s="670"/>
      <c r="K23" s="630">
        <f t="shared" si="0"/>
        <v>0</v>
      </c>
    </row>
    <row r="24" spans="1:11" s="587" customFormat="1" ht="21.95" customHeight="1">
      <c r="A24" s="1131" t="s">
        <v>2294</v>
      </c>
      <c r="B24" s="1131"/>
      <c r="C24" s="1131"/>
      <c r="D24" s="1131"/>
      <c r="E24" s="1131"/>
      <c r="F24" s="1131"/>
      <c r="G24" s="1131"/>
      <c r="H24" s="1131"/>
      <c r="I24" s="1131"/>
      <c r="J24" s="1131"/>
      <c r="K24" s="634">
        <f>SUM(K13:K23)</f>
        <v>0</v>
      </c>
    </row>
    <row r="25" spans="1:11" s="587" customFormat="1" ht="21.95" customHeight="1">
      <c r="A25" s="1131" t="s">
        <v>2295</v>
      </c>
      <c r="B25" s="1131"/>
      <c r="C25" s="1131"/>
      <c r="D25" s="1131"/>
      <c r="E25" s="1131"/>
      <c r="F25" s="1131"/>
      <c r="G25" s="1131"/>
      <c r="H25" s="1131"/>
      <c r="I25" s="1131"/>
      <c r="J25" s="1131"/>
      <c r="K25" s="634">
        <f>SUMPRODUCT(J13:J23,K13:K23)</f>
        <v>0</v>
      </c>
    </row>
    <row r="26" spans="1:11" s="587" customFormat="1" ht="21.95" customHeight="1">
      <c r="A26" s="1131" t="s">
        <v>2296</v>
      </c>
      <c r="B26" s="1131"/>
      <c r="C26" s="1131"/>
      <c r="D26" s="1131"/>
      <c r="E26" s="1131"/>
      <c r="F26" s="1131"/>
      <c r="G26" s="1131"/>
      <c r="H26" s="1131"/>
      <c r="I26" s="1131"/>
      <c r="J26" s="1131"/>
      <c r="K26" s="634">
        <f>SUM(K24:K25)</f>
        <v>0</v>
      </c>
    </row>
    <row r="27" spans="1:11" s="587" customFormat="1" ht="21.95" customHeight="1">
      <c r="A27" s="1130" t="s">
        <v>2297</v>
      </c>
      <c r="B27" s="1130"/>
      <c r="C27" s="1130"/>
      <c r="D27" s="1130"/>
      <c r="E27" s="1130"/>
      <c r="F27" s="1130"/>
      <c r="G27" s="1130"/>
      <c r="H27" s="1130"/>
      <c r="I27" s="1130"/>
      <c r="J27" s="1130"/>
      <c r="K27" s="1130"/>
    </row>
    <row r="28" spans="1:11" s="587" customFormat="1" ht="21.95" customHeight="1">
      <c r="A28" s="1132" t="s">
        <v>2298</v>
      </c>
      <c r="B28" s="1132"/>
      <c r="C28" s="1132"/>
      <c r="D28" s="1132"/>
      <c r="E28" s="1132"/>
      <c r="F28" s="1132"/>
      <c r="G28" s="1132"/>
      <c r="H28" s="1132"/>
      <c r="I28" s="1132"/>
      <c r="J28" s="1132"/>
      <c r="K28" s="1132"/>
    </row>
    <row r="29" spans="1:11" s="587" customFormat="1" ht="21.95" customHeight="1">
      <c r="A29" s="1130" t="s">
        <v>2540</v>
      </c>
      <c r="B29" s="1130"/>
      <c r="C29" s="1130"/>
      <c r="D29" s="1130"/>
      <c r="E29" s="1130"/>
      <c r="F29" s="1130"/>
      <c r="G29" s="1130"/>
      <c r="H29" s="1130"/>
      <c r="I29" s="1130"/>
      <c r="J29" s="635" t="s">
        <v>2299</v>
      </c>
      <c r="K29" s="636" t="s">
        <v>2300</v>
      </c>
    </row>
    <row r="30" spans="1:11" s="587" customFormat="1" ht="21.95" customHeight="1">
      <c r="A30" s="1130" t="s">
        <v>2301</v>
      </c>
      <c r="B30" s="1130"/>
      <c r="C30" s="1130"/>
      <c r="D30" s="1130"/>
      <c r="E30" s="1130"/>
      <c r="F30" s="1130"/>
      <c r="G30" s="1130"/>
      <c r="H30" s="1130"/>
      <c r="I30" s="1130"/>
      <c r="J30" s="635" t="s">
        <v>2299</v>
      </c>
      <c r="K30" s="636" t="s">
        <v>2300</v>
      </c>
    </row>
  </sheetData>
  <mergeCells count="8">
    <mergeCell ref="A13:B13"/>
    <mergeCell ref="A30:I30"/>
    <mergeCell ref="A24:J24"/>
    <mergeCell ref="A25:J25"/>
    <mergeCell ref="A26:J26"/>
    <mergeCell ref="A27:K27"/>
    <mergeCell ref="A28:K28"/>
    <mergeCell ref="A29:I29"/>
  </mergeCells>
  <phoneticPr fontId="35" type="noConversion"/>
  <pageMargins left="0.7" right="0.7" top="0.75" bottom="0.75" header="0.3" footer="0.3"/>
  <pageSetup paperSize="9" orientation="portrait" horizontalDpi="4294967295" verticalDpi="4294967295" r:id="rId1"/>
</worksheet>
</file>

<file path=xl/worksheets/sheet107.xml><?xml version="1.0" encoding="utf-8"?>
<worksheet xmlns="http://schemas.openxmlformats.org/spreadsheetml/2006/main" xmlns:r="http://schemas.openxmlformats.org/officeDocument/2006/relationships">
  <sheetPr codeName="List107"/>
  <dimension ref="A1:EK21"/>
  <sheetViews>
    <sheetView showZeros="0" zoomScale="80" zoomScaleNormal="80" workbookViewId="0">
      <selection activeCell="A37" sqref="A1:XFD1048576"/>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3258</v>
      </c>
      <c r="B13" s="1129"/>
      <c r="C13" s="688"/>
      <c r="D13" s="720"/>
      <c r="E13" s="720">
        <v>0</v>
      </c>
      <c r="F13" s="721"/>
      <c r="G13" s="721"/>
      <c r="H13" s="719"/>
      <c r="I13" s="722"/>
      <c r="J13" s="723"/>
      <c r="K13" s="724">
        <f>E13*I13</f>
        <v>0</v>
      </c>
    </row>
    <row r="14" spans="1:141" ht="38.25">
      <c r="A14" s="631" t="s">
        <v>1372</v>
      </c>
      <c r="B14" s="632" t="s">
        <v>3220</v>
      </c>
      <c r="C14" s="631" t="s">
        <v>2539</v>
      </c>
      <c r="D14" s="627"/>
      <c r="E14" s="627"/>
      <c r="F14" s="624"/>
      <c r="G14" s="624"/>
      <c r="H14" s="628"/>
      <c r="I14" s="629"/>
      <c r="J14" s="670"/>
      <c r="K14" s="630">
        <f t="shared" ref="K14" si="0">E14*I14</f>
        <v>0</v>
      </c>
    </row>
    <row r="15" spans="1:141" ht="21.95" customHeight="1">
      <c r="A15" s="1131" t="s">
        <v>2294</v>
      </c>
      <c r="B15" s="1131"/>
      <c r="C15" s="1131"/>
      <c r="D15" s="1131"/>
      <c r="E15" s="1131"/>
      <c r="F15" s="1131"/>
      <c r="G15" s="1131"/>
      <c r="H15" s="1131"/>
      <c r="I15" s="1131"/>
      <c r="J15" s="1131"/>
      <c r="K15" s="634">
        <f>SUM(K13:K14)</f>
        <v>0</v>
      </c>
    </row>
    <row r="16" spans="1:141" ht="21.95" customHeight="1">
      <c r="A16" s="1131" t="s">
        <v>2295</v>
      </c>
      <c r="B16" s="1131"/>
      <c r="C16" s="1131"/>
      <c r="D16" s="1131"/>
      <c r="E16" s="1131"/>
      <c r="F16" s="1131"/>
      <c r="G16" s="1131"/>
      <c r="H16" s="1131"/>
      <c r="I16" s="1131"/>
      <c r="J16" s="1131"/>
      <c r="K16" s="634">
        <f>SUMPRODUCT(J13:J14,K13:K14)</f>
        <v>0</v>
      </c>
    </row>
    <row r="17" spans="1:11" s="587" customFormat="1" ht="21.95" customHeight="1">
      <c r="A17" s="1131" t="s">
        <v>2296</v>
      </c>
      <c r="B17" s="1131"/>
      <c r="C17" s="1131"/>
      <c r="D17" s="1131"/>
      <c r="E17" s="1131"/>
      <c r="F17" s="1131"/>
      <c r="G17" s="1131"/>
      <c r="H17" s="1131"/>
      <c r="I17" s="1131"/>
      <c r="J17" s="1131"/>
      <c r="K17" s="634">
        <f>SUM(K15:K16)</f>
        <v>0</v>
      </c>
    </row>
    <row r="18" spans="1:11" s="587" customFormat="1" ht="21.95" customHeight="1">
      <c r="A18" s="1130" t="s">
        <v>2297</v>
      </c>
      <c r="B18" s="1130"/>
      <c r="C18" s="1130"/>
      <c r="D18" s="1130"/>
      <c r="E18" s="1130"/>
      <c r="F18" s="1130"/>
      <c r="G18" s="1130"/>
      <c r="H18" s="1130"/>
      <c r="I18" s="1130"/>
      <c r="J18" s="1130"/>
      <c r="K18" s="1130"/>
    </row>
    <row r="19" spans="1:11" s="587" customFormat="1" ht="21.95" customHeight="1">
      <c r="A19" s="1132" t="s">
        <v>2298</v>
      </c>
      <c r="B19" s="1132"/>
      <c r="C19" s="1132"/>
      <c r="D19" s="1132"/>
      <c r="E19" s="1132"/>
      <c r="F19" s="1132"/>
      <c r="G19" s="1132"/>
      <c r="H19" s="1132"/>
      <c r="I19" s="1132"/>
      <c r="J19" s="1132"/>
      <c r="K19" s="1132"/>
    </row>
    <row r="20" spans="1:11" s="587" customFormat="1" ht="21.95" customHeight="1">
      <c r="A20" s="1130" t="s">
        <v>2540</v>
      </c>
      <c r="B20" s="1130"/>
      <c r="C20" s="1130"/>
      <c r="D20" s="1130"/>
      <c r="E20" s="1130"/>
      <c r="F20" s="1130"/>
      <c r="G20" s="1130"/>
      <c r="H20" s="1130"/>
      <c r="I20" s="1130"/>
      <c r="J20" s="635" t="s">
        <v>2299</v>
      </c>
      <c r="K20" s="636" t="s">
        <v>2300</v>
      </c>
    </row>
    <row r="21" spans="1:11" s="587" customFormat="1" ht="21.95" customHeight="1">
      <c r="A21" s="1130" t="s">
        <v>2301</v>
      </c>
      <c r="B21" s="1130"/>
      <c r="C21" s="1130"/>
      <c r="D21" s="1130"/>
      <c r="E21" s="1130"/>
      <c r="F21" s="1130"/>
      <c r="G21" s="1130"/>
      <c r="H21" s="1130"/>
      <c r="I21" s="1130"/>
      <c r="J21" s="635" t="s">
        <v>2299</v>
      </c>
      <c r="K21" s="636" t="s">
        <v>2300</v>
      </c>
    </row>
  </sheetData>
  <mergeCells count="8">
    <mergeCell ref="A13:B13"/>
    <mergeCell ref="A21:I21"/>
    <mergeCell ref="A15:J15"/>
    <mergeCell ref="A16:J16"/>
    <mergeCell ref="A17:J17"/>
    <mergeCell ref="A18:K18"/>
    <mergeCell ref="A19:K19"/>
    <mergeCell ref="A20:I20"/>
  </mergeCells>
  <pageMargins left="0.7" right="0.7" top="0.75" bottom="0.75" header="0.3" footer="0.3"/>
</worksheet>
</file>

<file path=xl/worksheets/sheet108.xml><?xml version="1.0" encoding="utf-8"?>
<worksheet xmlns="http://schemas.openxmlformats.org/spreadsheetml/2006/main" xmlns:r="http://schemas.openxmlformats.org/officeDocument/2006/relationships">
  <sheetPr codeName="List108"/>
  <dimension ref="A1:EK25"/>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3259</v>
      </c>
      <c r="B13" s="1129"/>
      <c r="C13" s="688"/>
      <c r="D13" s="720"/>
      <c r="E13" s="720">
        <v>0</v>
      </c>
      <c r="F13" s="721"/>
      <c r="G13" s="721"/>
      <c r="H13" s="719"/>
      <c r="I13" s="722"/>
      <c r="J13" s="723"/>
      <c r="K13" s="724">
        <f>E13*I13</f>
        <v>0</v>
      </c>
    </row>
    <row r="14" spans="1:141" ht="38.25">
      <c r="A14" s="631" t="s">
        <v>1373</v>
      </c>
      <c r="B14" s="116" t="s">
        <v>2728</v>
      </c>
      <c r="C14" s="631" t="s">
        <v>2539</v>
      </c>
      <c r="D14" s="627"/>
      <c r="E14" s="627"/>
      <c r="F14" s="624"/>
      <c r="G14" s="624"/>
      <c r="H14" s="628"/>
      <c r="I14" s="629"/>
      <c r="J14" s="670"/>
      <c r="K14" s="630">
        <f t="shared" ref="K14:K18" si="0">E14*I14</f>
        <v>0</v>
      </c>
    </row>
    <row r="15" spans="1:141" ht="38.25">
      <c r="A15" s="631" t="s">
        <v>1374</v>
      </c>
      <c r="B15" s="117" t="s">
        <v>2729</v>
      </c>
      <c r="C15" s="631" t="s">
        <v>2539</v>
      </c>
      <c r="D15" s="627"/>
      <c r="E15" s="627"/>
      <c r="F15" s="624"/>
      <c r="G15" s="624"/>
      <c r="H15" s="628"/>
      <c r="I15" s="629"/>
      <c r="J15" s="670"/>
      <c r="K15" s="630">
        <f t="shared" si="0"/>
        <v>0</v>
      </c>
    </row>
    <row r="16" spans="1:141" ht="38.25">
      <c r="A16" s="631" t="s">
        <v>1375</v>
      </c>
      <c r="B16" s="117" t="s">
        <v>2379</v>
      </c>
      <c r="C16" s="631" t="s">
        <v>2539</v>
      </c>
      <c r="D16" s="627"/>
      <c r="E16" s="627"/>
      <c r="F16" s="624"/>
      <c r="G16" s="624"/>
      <c r="H16" s="628"/>
      <c r="I16" s="629"/>
      <c r="J16" s="670"/>
      <c r="K16" s="630">
        <f t="shared" si="0"/>
        <v>0</v>
      </c>
    </row>
    <row r="17" spans="1:11" s="587" customFormat="1" ht="25.5">
      <c r="A17" s="631" t="s">
        <v>1376</v>
      </c>
      <c r="B17" s="117" t="s">
        <v>1124</v>
      </c>
      <c r="C17" s="631" t="s">
        <v>2539</v>
      </c>
      <c r="D17" s="627"/>
      <c r="E17" s="627"/>
      <c r="F17" s="624"/>
      <c r="G17" s="624"/>
      <c r="H17" s="628"/>
      <c r="I17" s="629"/>
      <c r="J17" s="670"/>
      <c r="K17" s="630">
        <f t="shared" si="0"/>
        <v>0</v>
      </c>
    </row>
    <row r="18" spans="1:11" s="587" customFormat="1" ht="25.5">
      <c r="A18" s="631" t="s">
        <v>1377</v>
      </c>
      <c r="B18" s="632" t="s">
        <v>1125</v>
      </c>
      <c r="C18" s="631" t="s">
        <v>2539</v>
      </c>
      <c r="D18" s="627"/>
      <c r="E18" s="627"/>
      <c r="F18" s="624"/>
      <c r="G18" s="624"/>
      <c r="H18" s="628"/>
      <c r="I18" s="629"/>
      <c r="J18" s="670"/>
      <c r="K18" s="630">
        <f t="shared" si="0"/>
        <v>0</v>
      </c>
    </row>
    <row r="19" spans="1:11" s="587" customFormat="1" ht="21.95" customHeight="1">
      <c r="A19" s="1131" t="s">
        <v>2294</v>
      </c>
      <c r="B19" s="1131"/>
      <c r="C19" s="1131"/>
      <c r="D19" s="1131"/>
      <c r="E19" s="1131"/>
      <c r="F19" s="1131"/>
      <c r="G19" s="1131"/>
      <c r="H19" s="1131"/>
      <c r="I19" s="1131"/>
      <c r="J19" s="1131"/>
      <c r="K19" s="634">
        <f>SUM(K13:K18)</f>
        <v>0</v>
      </c>
    </row>
    <row r="20" spans="1:11" s="587" customFormat="1" ht="21.95" customHeight="1">
      <c r="A20" s="1131" t="s">
        <v>2295</v>
      </c>
      <c r="B20" s="1131"/>
      <c r="C20" s="1131"/>
      <c r="D20" s="1131"/>
      <c r="E20" s="1131"/>
      <c r="F20" s="1131"/>
      <c r="G20" s="1131"/>
      <c r="H20" s="1131"/>
      <c r="I20" s="1131"/>
      <c r="J20" s="1131"/>
      <c r="K20" s="634">
        <f>SUMPRODUCT(J13:J18,K13:K18)</f>
        <v>0</v>
      </c>
    </row>
    <row r="21" spans="1:11" s="587" customFormat="1" ht="21.95" customHeight="1">
      <c r="A21" s="1131" t="s">
        <v>2296</v>
      </c>
      <c r="B21" s="1131"/>
      <c r="C21" s="1131"/>
      <c r="D21" s="1131"/>
      <c r="E21" s="1131"/>
      <c r="F21" s="1131"/>
      <c r="G21" s="1131"/>
      <c r="H21" s="1131"/>
      <c r="I21" s="1131"/>
      <c r="J21" s="1131"/>
      <c r="K21" s="634">
        <f>SUM(K19:K20)</f>
        <v>0</v>
      </c>
    </row>
    <row r="22" spans="1:11" s="587" customFormat="1" ht="21.95" customHeight="1">
      <c r="A22" s="1130" t="s">
        <v>2297</v>
      </c>
      <c r="B22" s="1130"/>
      <c r="C22" s="1130"/>
      <c r="D22" s="1130"/>
      <c r="E22" s="1130"/>
      <c r="F22" s="1130"/>
      <c r="G22" s="1130"/>
      <c r="H22" s="1130"/>
      <c r="I22" s="1130"/>
      <c r="J22" s="1130"/>
      <c r="K22" s="1130"/>
    </row>
    <row r="23" spans="1:11" s="587" customFormat="1" ht="21.95" customHeight="1">
      <c r="A23" s="1132" t="s">
        <v>2298</v>
      </c>
      <c r="B23" s="1132"/>
      <c r="C23" s="1132"/>
      <c r="D23" s="1132"/>
      <c r="E23" s="1132"/>
      <c r="F23" s="1132"/>
      <c r="G23" s="1132"/>
      <c r="H23" s="1132"/>
      <c r="I23" s="1132"/>
      <c r="J23" s="1132"/>
      <c r="K23" s="1132"/>
    </row>
    <row r="24" spans="1:11" s="587" customFormat="1" ht="21.95" customHeight="1">
      <c r="A24" s="1130" t="s">
        <v>2540</v>
      </c>
      <c r="B24" s="1130"/>
      <c r="C24" s="1130"/>
      <c r="D24" s="1130"/>
      <c r="E24" s="1130"/>
      <c r="F24" s="1130"/>
      <c r="G24" s="1130"/>
      <c r="H24" s="1130"/>
      <c r="I24" s="1130"/>
      <c r="J24" s="635" t="s">
        <v>2299</v>
      </c>
      <c r="K24" s="636" t="s">
        <v>2300</v>
      </c>
    </row>
    <row r="25" spans="1:11" s="587" customFormat="1" ht="21.95" customHeight="1">
      <c r="A25" s="1130" t="s">
        <v>2301</v>
      </c>
      <c r="B25" s="1130"/>
      <c r="C25" s="1130"/>
      <c r="D25" s="1130"/>
      <c r="E25" s="1130"/>
      <c r="F25" s="1130"/>
      <c r="G25" s="1130"/>
      <c r="H25" s="1130"/>
      <c r="I25" s="1130"/>
      <c r="J25" s="635" t="s">
        <v>2299</v>
      </c>
      <c r="K25" s="636" t="s">
        <v>2300</v>
      </c>
    </row>
  </sheetData>
  <mergeCells count="8">
    <mergeCell ref="A13:B13"/>
    <mergeCell ref="A25:I25"/>
    <mergeCell ref="A19:J19"/>
    <mergeCell ref="A20:J20"/>
    <mergeCell ref="A21:J21"/>
    <mergeCell ref="A22:K22"/>
    <mergeCell ref="A23:K23"/>
    <mergeCell ref="A24:I24"/>
  </mergeCells>
  <pageMargins left="0.7" right="0.7" top="0.75" bottom="0.75" header="0.3" footer="0.3"/>
</worksheet>
</file>

<file path=xl/worksheets/sheet109.xml><?xml version="1.0" encoding="utf-8"?>
<worksheet xmlns="http://schemas.openxmlformats.org/spreadsheetml/2006/main" xmlns:r="http://schemas.openxmlformats.org/officeDocument/2006/relationships">
  <sheetPr codeName="List109"/>
  <dimension ref="A1:EK68"/>
  <sheetViews>
    <sheetView showZeros="0" topLeftCell="A8"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3260</v>
      </c>
      <c r="B13" s="1129"/>
      <c r="C13" s="688"/>
      <c r="D13" s="720"/>
      <c r="E13" s="720">
        <v>0</v>
      </c>
      <c r="F13" s="721"/>
      <c r="G13" s="721"/>
      <c r="H13" s="719"/>
      <c r="I13" s="722"/>
      <c r="J13" s="723"/>
      <c r="K13" s="724">
        <f>E13*I13</f>
        <v>0</v>
      </c>
      <c r="L13" s="55"/>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41" ht="51">
      <c r="A14" s="624"/>
      <c r="B14" s="625" t="s">
        <v>2302</v>
      </c>
      <c r="C14" s="626"/>
      <c r="D14" s="627"/>
      <c r="E14" s="627">
        <v>0</v>
      </c>
      <c r="F14" s="624"/>
      <c r="G14" s="624"/>
      <c r="H14" s="628"/>
      <c r="I14" s="629"/>
      <c r="J14" s="670"/>
      <c r="K14" s="630">
        <f t="shared" ref="K14:K37"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5.5">
      <c r="A15" s="573" t="s">
        <v>318</v>
      </c>
      <c r="B15" s="652" t="s">
        <v>1126</v>
      </c>
      <c r="C15" s="571" t="s">
        <v>2539</v>
      </c>
      <c r="D15" s="572"/>
      <c r="E15" s="572"/>
      <c r="F15" s="573"/>
      <c r="G15" s="573"/>
      <c r="H15" s="571"/>
      <c r="I15" s="574"/>
      <c r="J15" s="575"/>
      <c r="K15" s="576">
        <f t="shared" si="0"/>
        <v>0</v>
      </c>
    </row>
    <row r="16" spans="1:141">
      <c r="A16" s="1133"/>
      <c r="B16" s="633" t="s">
        <v>1859</v>
      </c>
      <c r="C16" s="628"/>
      <c r="D16" s="627"/>
      <c r="E16" s="627"/>
      <c r="F16" s="624"/>
      <c r="G16" s="624"/>
      <c r="H16" s="628"/>
      <c r="I16" s="629"/>
      <c r="J16" s="670"/>
      <c r="K16" s="630">
        <f t="shared" si="0"/>
        <v>0</v>
      </c>
    </row>
    <row r="17" spans="1:11" s="587" customFormat="1" ht="25.5">
      <c r="A17" s="1134"/>
      <c r="B17" s="633" t="s">
        <v>2398</v>
      </c>
      <c r="C17" s="628"/>
      <c r="D17" s="627"/>
      <c r="E17" s="627"/>
      <c r="F17" s="624"/>
      <c r="G17" s="624"/>
      <c r="H17" s="628"/>
      <c r="I17" s="629"/>
      <c r="J17" s="670"/>
      <c r="K17" s="630">
        <f t="shared" si="0"/>
        <v>0</v>
      </c>
    </row>
    <row r="18" spans="1:11" s="587" customFormat="1">
      <c r="A18" s="1135"/>
      <c r="B18" s="633" t="s">
        <v>1127</v>
      </c>
      <c r="C18" s="628"/>
      <c r="D18" s="627"/>
      <c r="E18" s="627"/>
      <c r="F18" s="624"/>
      <c r="G18" s="624"/>
      <c r="H18" s="628"/>
      <c r="I18" s="629"/>
      <c r="J18" s="670"/>
      <c r="K18" s="630">
        <f t="shared" si="0"/>
        <v>0</v>
      </c>
    </row>
    <row r="19" spans="1:11" s="587" customFormat="1" ht="19.5" customHeight="1">
      <c r="A19" s="573" t="s">
        <v>319</v>
      </c>
      <c r="B19" s="652" t="s">
        <v>2283</v>
      </c>
      <c r="C19" s="571" t="s">
        <v>2539</v>
      </c>
      <c r="D19" s="572"/>
      <c r="E19" s="572"/>
      <c r="F19" s="573"/>
      <c r="G19" s="573"/>
      <c r="H19" s="571"/>
      <c r="I19" s="574"/>
      <c r="J19" s="575"/>
      <c r="K19" s="576">
        <f t="shared" si="0"/>
        <v>0</v>
      </c>
    </row>
    <row r="20" spans="1:11" s="587" customFormat="1" ht="25.5">
      <c r="A20" s="1133"/>
      <c r="B20" s="651" t="s">
        <v>2380</v>
      </c>
      <c r="C20" s="628"/>
      <c r="D20" s="627"/>
      <c r="E20" s="627"/>
      <c r="F20" s="624"/>
      <c r="G20" s="624"/>
      <c r="H20" s="628"/>
      <c r="I20" s="629"/>
      <c r="J20" s="670"/>
      <c r="K20" s="630">
        <f t="shared" si="0"/>
        <v>0</v>
      </c>
    </row>
    <row r="21" spans="1:11" s="587" customFormat="1">
      <c r="A21" s="1134"/>
      <c r="B21" s="651" t="s">
        <v>1128</v>
      </c>
      <c r="C21" s="628"/>
      <c r="D21" s="627"/>
      <c r="E21" s="627"/>
      <c r="F21" s="624"/>
      <c r="G21" s="624"/>
      <c r="H21" s="628"/>
      <c r="I21" s="629"/>
      <c r="J21" s="670"/>
      <c r="K21" s="630">
        <f t="shared" si="0"/>
        <v>0</v>
      </c>
    </row>
    <row r="22" spans="1:11" s="587" customFormat="1">
      <c r="A22" s="1134"/>
      <c r="B22" s="632" t="s">
        <v>12</v>
      </c>
      <c r="C22" s="628"/>
      <c r="D22" s="627"/>
      <c r="E22" s="627"/>
      <c r="F22" s="624"/>
      <c r="G22" s="624"/>
      <c r="H22" s="628"/>
      <c r="I22" s="629"/>
      <c r="J22" s="670"/>
      <c r="K22" s="630">
        <f t="shared" si="0"/>
        <v>0</v>
      </c>
    </row>
    <row r="23" spans="1:11" s="587" customFormat="1" ht="25.5">
      <c r="A23" s="1135"/>
      <c r="B23" s="651" t="s">
        <v>1129</v>
      </c>
      <c r="C23" s="628"/>
      <c r="D23" s="627"/>
      <c r="E23" s="627"/>
      <c r="F23" s="624"/>
      <c r="G23" s="624"/>
      <c r="H23" s="628"/>
      <c r="I23" s="629"/>
      <c r="J23" s="670"/>
      <c r="K23" s="630">
        <f t="shared" si="0"/>
        <v>0</v>
      </c>
    </row>
    <row r="24" spans="1:11" s="587" customFormat="1" ht="21.75" customHeight="1">
      <c r="A24" s="573" t="s">
        <v>320</v>
      </c>
      <c r="B24" s="578" t="s">
        <v>2284</v>
      </c>
      <c r="C24" s="577" t="s">
        <v>2539</v>
      </c>
      <c r="D24" s="572"/>
      <c r="E24" s="572"/>
      <c r="F24" s="573"/>
      <c r="G24" s="573"/>
      <c r="H24" s="571"/>
      <c r="I24" s="574"/>
      <c r="J24" s="575"/>
      <c r="K24" s="576">
        <f t="shared" si="0"/>
        <v>0</v>
      </c>
    </row>
    <row r="25" spans="1:11" s="587" customFormat="1">
      <c r="A25" s="1133"/>
      <c r="B25" s="632" t="s">
        <v>1130</v>
      </c>
      <c r="C25" s="631"/>
      <c r="D25" s="627"/>
      <c r="E25" s="627"/>
      <c r="F25" s="624"/>
      <c r="G25" s="624"/>
      <c r="H25" s="628"/>
      <c r="I25" s="629"/>
      <c r="J25" s="670"/>
      <c r="K25" s="630">
        <f t="shared" si="0"/>
        <v>0</v>
      </c>
    </row>
    <row r="26" spans="1:11" s="587" customFormat="1">
      <c r="A26" s="1134"/>
      <c r="B26" s="632" t="s">
        <v>44</v>
      </c>
      <c r="C26" s="631"/>
      <c r="D26" s="627"/>
      <c r="E26" s="627"/>
      <c r="F26" s="624"/>
      <c r="G26" s="624"/>
      <c r="H26" s="628"/>
      <c r="I26" s="629"/>
      <c r="J26" s="670"/>
      <c r="K26" s="630">
        <f t="shared" si="0"/>
        <v>0</v>
      </c>
    </row>
    <row r="27" spans="1:11" s="587" customFormat="1">
      <c r="A27" s="1135"/>
      <c r="B27" s="632" t="s">
        <v>12</v>
      </c>
      <c r="C27" s="631"/>
      <c r="D27" s="627"/>
      <c r="E27" s="627"/>
      <c r="F27" s="624"/>
      <c r="G27" s="624"/>
      <c r="H27" s="628"/>
      <c r="I27" s="629"/>
      <c r="J27" s="670"/>
      <c r="K27" s="630">
        <f t="shared" si="0"/>
        <v>0</v>
      </c>
    </row>
    <row r="28" spans="1:11" s="587" customFormat="1" ht="20.25" customHeight="1">
      <c r="A28" s="555" t="s">
        <v>321</v>
      </c>
      <c r="B28" s="578" t="s">
        <v>10</v>
      </c>
      <c r="C28" s="577" t="s">
        <v>2539</v>
      </c>
      <c r="D28" s="572"/>
      <c r="E28" s="572"/>
      <c r="F28" s="573"/>
      <c r="G28" s="573"/>
      <c r="H28" s="571"/>
      <c r="I28" s="574"/>
      <c r="J28" s="575"/>
      <c r="K28" s="576">
        <f t="shared" si="0"/>
        <v>0</v>
      </c>
    </row>
    <row r="29" spans="1:11" s="587" customFormat="1">
      <c r="A29" s="1133"/>
      <c r="B29" s="632" t="s">
        <v>1131</v>
      </c>
      <c r="C29" s="631"/>
      <c r="D29" s="627"/>
      <c r="E29" s="627"/>
      <c r="F29" s="624"/>
      <c r="G29" s="624"/>
      <c r="H29" s="628"/>
      <c r="I29" s="629"/>
      <c r="J29" s="670"/>
      <c r="K29" s="630">
        <f t="shared" si="0"/>
        <v>0</v>
      </c>
    </row>
    <row r="30" spans="1:11" s="587" customFormat="1">
      <c r="A30" s="1135"/>
      <c r="B30" s="632" t="s">
        <v>1132</v>
      </c>
      <c r="C30" s="631"/>
      <c r="D30" s="627"/>
      <c r="E30" s="627"/>
      <c r="F30" s="624"/>
      <c r="G30" s="624"/>
      <c r="H30" s="628"/>
      <c r="I30" s="629"/>
      <c r="J30" s="670"/>
      <c r="K30" s="630">
        <f t="shared" si="0"/>
        <v>0</v>
      </c>
    </row>
    <row r="31" spans="1:11" s="587" customFormat="1" ht="24" customHeight="1">
      <c r="A31" s="555" t="s">
        <v>322</v>
      </c>
      <c r="B31" s="314" t="s">
        <v>10</v>
      </c>
      <c r="C31" s="577" t="s">
        <v>2539</v>
      </c>
      <c r="D31" s="572"/>
      <c r="E31" s="572"/>
      <c r="F31" s="573"/>
      <c r="G31" s="573"/>
      <c r="H31" s="571"/>
      <c r="I31" s="574"/>
      <c r="J31" s="575"/>
      <c r="K31" s="576">
        <f t="shared" si="0"/>
        <v>0</v>
      </c>
    </row>
    <row r="32" spans="1:11" s="587" customFormat="1">
      <c r="A32" s="1133"/>
      <c r="B32" s="651" t="s">
        <v>1131</v>
      </c>
      <c r="C32" s="631"/>
      <c r="D32" s="627"/>
      <c r="E32" s="627"/>
      <c r="F32" s="624"/>
      <c r="G32" s="624"/>
      <c r="H32" s="628"/>
      <c r="I32" s="629"/>
      <c r="J32" s="670"/>
      <c r="K32" s="630">
        <f t="shared" si="0"/>
        <v>0</v>
      </c>
    </row>
    <row r="33" spans="1:11" s="587" customFormat="1">
      <c r="A33" s="1135"/>
      <c r="B33" s="632" t="s">
        <v>1133</v>
      </c>
      <c r="C33" s="631"/>
      <c r="D33" s="627"/>
      <c r="E33" s="627"/>
      <c r="F33" s="624"/>
      <c r="G33" s="624"/>
      <c r="H33" s="628"/>
      <c r="I33" s="629"/>
      <c r="J33" s="670"/>
      <c r="K33" s="630">
        <f t="shared" si="0"/>
        <v>0</v>
      </c>
    </row>
    <row r="34" spans="1:11" s="587" customFormat="1" ht="23.25" customHeight="1">
      <c r="A34" s="555" t="s">
        <v>323</v>
      </c>
      <c r="B34" s="578" t="s">
        <v>1134</v>
      </c>
      <c r="C34" s="577" t="s">
        <v>2539</v>
      </c>
      <c r="D34" s="572"/>
      <c r="E34" s="572"/>
      <c r="F34" s="573"/>
      <c r="G34" s="573"/>
      <c r="H34" s="571"/>
      <c r="I34" s="574"/>
      <c r="J34" s="575"/>
      <c r="K34" s="576">
        <f t="shared" si="0"/>
        <v>0</v>
      </c>
    </row>
    <row r="35" spans="1:11" s="587" customFormat="1">
      <c r="A35" s="518"/>
      <c r="B35" s="632" t="s">
        <v>1858</v>
      </c>
      <c r="C35" s="631"/>
      <c r="D35" s="627"/>
      <c r="E35" s="627"/>
      <c r="F35" s="624"/>
      <c r="G35" s="624"/>
      <c r="H35" s="628"/>
      <c r="I35" s="629"/>
      <c r="J35" s="670"/>
      <c r="K35" s="630">
        <f t="shared" si="0"/>
        <v>0</v>
      </c>
    </row>
    <row r="36" spans="1:11" s="587" customFormat="1">
      <c r="A36" s="518"/>
      <c r="B36" s="632" t="s">
        <v>2435</v>
      </c>
      <c r="C36" s="631"/>
      <c r="D36" s="627"/>
      <c r="E36" s="627"/>
      <c r="F36" s="624"/>
      <c r="G36" s="624"/>
      <c r="H36" s="628"/>
      <c r="I36" s="629"/>
      <c r="J36" s="670"/>
      <c r="K36" s="630">
        <f t="shared" si="0"/>
        <v>0</v>
      </c>
    </row>
    <row r="37" spans="1:11" s="587" customFormat="1" ht="38.25">
      <c r="A37" s="624"/>
      <c r="B37" s="633" t="s">
        <v>1907</v>
      </c>
      <c r="C37" s="628" t="s">
        <v>20</v>
      </c>
      <c r="D37" s="627"/>
      <c r="E37" s="627"/>
      <c r="F37" s="624"/>
      <c r="G37" s="624"/>
      <c r="H37" s="628"/>
      <c r="I37" s="629"/>
      <c r="J37" s="670"/>
      <c r="K37" s="630">
        <f t="shared" si="0"/>
        <v>0</v>
      </c>
    </row>
    <row r="38" spans="1:11" s="587" customFormat="1" ht="21.95" customHeight="1">
      <c r="A38" s="1131" t="s">
        <v>2294</v>
      </c>
      <c r="B38" s="1131"/>
      <c r="C38" s="1131"/>
      <c r="D38" s="1131"/>
      <c r="E38" s="1131"/>
      <c r="F38" s="1131"/>
      <c r="G38" s="1131"/>
      <c r="H38" s="1131"/>
      <c r="I38" s="1131"/>
      <c r="J38" s="1131"/>
      <c r="K38" s="634">
        <f>SUM(K13:K37)</f>
        <v>0</v>
      </c>
    </row>
    <row r="39" spans="1:11" s="587" customFormat="1" ht="21.95" customHeight="1">
      <c r="A39" s="1131" t="s">
        <v>2295</v>
      </c>
      <c r="B39" s="1131"/>
      <c r="C39" s="1131"/>
      <c r="D39" s="1131"/>
      <c r="E39" s="1131"/>
      <c r="F39" s="1131"/>
      <c r="G39" s="1131"/>
      <c r="H39" s="1131"/>
      <c r="I39" s="1131"/>
      <c r="J39" s="1131"/>
      <c r="K39" s="634">
        <f>SUMPRODUCT(J13:J37,K13:K37)</f>
        <v>0</v>
      </c>
    </row>
    <row r="40" spans="1:11" s="587" customFormat="1" ht="21.95" customHeight="1">
      <c r="A40" s="1131" t="s">
        <v>2296</v>
      </c>
      <c r="B40" s="1131"/>
      <c r="C40" s="1131"/>
      <c r="D40" s="1131"/>
      <c r="E40" s="1131"/>
      <c r="F40" s="1131"/>
      <c r="G40" s="1131"/>
      <c r="H40" s="1131"/>
      <c r="I40" s="1131"/>
      <c r="J40" s="1131"/>
      <c r="K40" s="634">
        <f>SUM(K38:K39)</f>
        <v>0</v>
      </c>
    </row>
    <row r="41" spans="1:11" s="587" customFormat="1" ht="21.95" customHeight="1">
      <c r="A41" s="1130" t="s">
        <v>2297</v>
      </c>
      <c r="B41" s="1130"/>
      <c r="C41" s="1130"/>
      <c r="D41" s="1130"/>
      <c r="E41" s="1130"/>
      <c r="F41" s="1130"/>
      <c r="G41" s="1130"/>
      <c r="H41" s="1130"/>
      <c r="I41" s="1130"/>
      <c r="J41" s="1130"/>
      <c r="K41" s="1130"/>
    </row>
    <row r="42" spans="1:11" s="587" customFormat="1" ht="21.95" customHeight="1">
      <c r="A42" s="1132" t="s">
        <v>2298</v>
      </c>
      <c r="B42" s="1132"/>
      <c r="C42" s="1132"/>
      <c r="D42" s="1132"/>
      <c r="E42" s="1132"/>
      <c r="F42" s="1132"/>
      <c r="G42" s="1132"/>
      <c r="H42" s="1132"/>
      <c r="I42" s="1132"/>
      <c r="J42" s="1132"/>
      <c r="K42" s="1132"/>
    </row>
    <row r="43" spans="1:11" s="587" customFormat="1" ht="21.95" customHeight="1">
      <c r="A43" s="1130" t="s">
        <v>2540</v>
      </c>
      <c r="B43" s="1130"/>
      <c r="C43" s="1130"/>
      <c r="D43" s="1130"/>
      <c r="E43" s="1130"/>
      <c r="F43" s="1130"/>
      <c r="G43" s="1130"/>
      <c r="H43" s="1130"/>
      <c r="I43" s="1130"/>
      <c r="J43" s="635" t="s">
        <v>2299</v>
      </c>
      <c r="K43" s="636" t="s">
        <v>2300</v>
      </c>
    </row>
    <row r="44" spans="1:11" s="587" customFormat="1" ht="21.95" customHeight="1">
      <c r="A44" s="1130" t="s">
        <v>2301</v>
      </c>
      <c r="B44" s="1130"/>
      <c r="C44" s="1130"/>
      <c r="D44" s="1130"/>
      <c r="E44" s="1130"/>
      <c r="F44" s="1130"/>
      <c r="G44" s="1130"/>
      <c r="H44" s="1130"/>
      <c r="I44" s="1130"/>
      <c r="J44" s="635" t="s">
        <v>2299</v>
      </c>
      <c r="K44" s="636" t="s">
        <v>2300</v>
      </c>
    </row>
    <row r="45" spans="1:11" s="587" customFormat="1">
      <c r="A45" s="584"/>
      <c r="B45" s="580"/>
      <c r="C45" s="581"/>
      <c r="D45" s="647"/>
      <c r="E45" s="582"/>
      <c r="F45" s="583"/>
      <c r="G45" s="583"/>
      <c r="H45" s="584"/>
      <c r="I45" s="585"/>
      <c r="J45" s="672"/>
      <c r="K45" s="586"/>
    </row>
    <row r="46" spans="1:11" s="587" customFormat="1">
      <c r="A46" s="584"/>
      <c r="B46" s="580"/>
      <c r="C46" s="581"/>
      <c r="D46" s="647"/>
      <c r="E46" s="582"/>
      <c r="F46" s="583"/>
      <c r="G46" s="583"/>
      <c r="H46" s="584"/>
      <c r="I46" s="585"/>
      <c r="J46" s="672"/>
      <c r="K46" s="586"/>
    </row>
    <row r="47" spans="1:11" s="587" customFormat="1">
      <c r="A47" s="584"/>
      <c r="B47" s="580"/>
      <c r="C47" s="581"/>
      <c r="D47" s="647"/>
      <c r="E47" s="582"/>
      <c r="F47" s="583"/>
      <c r="G47" s="583"/>
      <c r="H47" s="584"/>
      <c r="I47" s="585"/>
      <c r="J47" s="672"/>
      <c r="K47" s="586"/>
    </row>
    <row r="48" spans="1:11" s="587" customFormat="1">
      <c r="A48" s="584"/>
      <c r="B48" s="580"/>
      <c r="C48" s="581"/>
      <c r="D48" s="647"/>
      <c r="E48" s="582"/>
      <c r="F48" s="583"/>
      <c r="G48" s="583"/>
      <c r="H48" s="584"/>
      <c r="I48" s="585"/>
      <c r="J48" s="672"/>
      <c r="K48" s="586"/>
    </row>
    <row r="49" spans="4:4" s="587" customFormat="1">
      <c r="D49" s="647"/>
    </row>
    <row r="50" spans="4:4" s="587" customFormat="1">
      <c r="D50" s="647"/>
    </row>
    <row r="51" spans="4:4" s="587" customFormat="1">
      <c r="D51" s="647"/>
    </row>
    <row r="52" spans="4:4" s="587" customFormat="1">
      <c r="D52" s="647"/>
    </row>
    <row r="53" spans="4:4" s="587" customFormat="1">
      <c r="D53" s="647"/>
    </row>
    <row r="54" spans="4:4" s="587" customFormat="1">
      <c r="D54" s="647"/>
    </row>
    <row r="55" spans="4:4" s="587" customFormat="1">
      <c r="D55" s="647"/>
    </row>
    <row r="56" spans="4:4" s="587" customFormat="1">
      <c r="D56" s="647"/>
    </row>
    <row r="57" spans="4:4" s="587" customFormat="1">
      <c r="D57" s="647"/>
    </row>
    <row r="58" spans="4:4" s="587" customFormat="1">
      <c r="D58" s="647"/>
    </row>
    <row r="59" spans="4:4" s="587" customFormat="1">
      <c r="D59" s="647"/>
    </row>
    <row r="60" spans="4:4" s="587" customFormat="1">
      <c r="D60" s="647"/>
    </row>
    <row r="61" spans="4:4" s="587" customFormat="1">
      <c r="D61" s="647"/>
    </row>
    <row r="62" spans="4:4" s="587" customFormat="1">
      <c r="D62" s="647"/>
    </row>
    <row r="63" spans="4:4" s="587" customFormat="1">
      <c r="D63" s="647"/>
    </row>
    <row r="64" spans="4:4" s="587" customFormat="1">
      <c r="D64" s="647"/>
    </row>
    <row r="65" spans="4:4" s="587" customFormat="1">
      <c r="D65" s="647"/>
    </row>
    <row r="66" spans="4:4" s="587" customFormat="1">
      <c r="D66" s="647"/>
    </row>
    <row r="67" spans="4:4" s="587" customFormat="1">
      <c r="D67" s="647"/>
    </row>
    <row r="68" spans="4:4" s="587" customFormat="1">
      <c r="D68" s="647"/>
    </row>
  </sheetData>
  <mergeCells count="13">
    <mergeCell ref="A13:B13"/>
    <mergeCell ref="A44:I44"/>
    <mergeCell ref="A38:J38"/>
    <mergeCell ref="A39:J39"/>
    <mergeCell ref="A40:J40"/>
    <mergeCell ref="A41:K41"/>
    <mergeCell ref="A42:K42"/>
    <mergeCell ref="A43:I43"/>
    <mergeCell ref="A16:A18"/>
    <mergeCell ref="A20:A23"/>
    <mergeCell ref="A25:A27"/>
    <mergeCell ref="A29:A30"/>
    <mergeCell ref="A32:A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List11">
    <tabColor rgb="FFFFFF00"/>
  </sheetPr>
  <dimension ref="A1:EK72"/>
  <sheetViews>
    <sheetView showZeros="0" topLeftCell="A16"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3141</v>
      </c>
      <c r="B13" s="1129"/>
      <c r="C13" s="688"/>
      <c r="D13" s="720"/>
      <c r="E13" s="720"/>
      <c r="F13" s="721"/>
      <c r="G13" s="721"/>
      <c r="H13" s="719"/>
      <c r="I13" s="722"/>
      <c r="J13" s="723"/>
      <c r="K13" s="724">
        <f>E13*I13</f>
        <v>0</v>
      </c>
      <c r="L13" s="55"/>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41" ht="57.75" customHeight="1">
      <c r="A14" s="626"/>
      <c r="B14" s="625" t="s">
        <v>2538</v>
      </c>
      <c r="C14" s="626"/>
      <c r="D14" s="627"/>
      <c r="E14" s="627">
        <v>0</v>
      </c>
      <c r="F14" s="624"/>
      <c r="G14" s="624"/>
      <c r="H14" s="628"/>
      <c r="I14" s="629"/>
      <c r="J14" s="670"/>
      <c r="K14" s="630">
        <f t="shared" ref="K14:K41"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0.100000000000001" customHeight="1">
      <c r="A15" s="458" t="s">
        <v>103</v>
      </c>
      <c r="B15" s="652" t="s">
        <v>136</v>
      </c>
      <c r="C15" s="571" t="s">
        <v>2539</v>
      </c>
      <c r="D15" s="572"/>
      <c r="E15" s="572"/>
      <c r="F15" s="573"/>
      <c r="G15" s="573"/>
      <c r="H15" s="571"/>
      <c r="I15" s="574"/>
      <c r="J15" s="575"/>
      <c r="K15" s="576">
        <f t="shared" si="0"/>
        <v>0</v>
      </c>
      <c r="L15" s="55"/>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row>
    <row r="16" spans="1:141" ht="20.100000000000001" customHeight="1">
      <c r="A16" s="1155"/>
      <c r="B16" s="633" t="s">
        <v>1</v>
      </c>
      <c r="C16" s="628"/>
      <c r="D16" s="627"/>
      <c r="E16" s="627">
        <v>0</v>
      </c>
      <c r="F16" s="624"/>
      <c r="G16" s="624"/>
      <c r="H16" s="628"/>
      <c r="I16" s="629"/>
      <c r="J16" s="670"/>
      <c r="K16" s="630">
        <f t="shared" si="0"/>
        <v>0</v>
      </c>
      <c r="L16" s="55"/>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row>
    <row r="17" spans="1:134" ht="20.100000000000001" customHeight="1">
      <c r="A17" s="1156"/>
      <c r="B17" s="633" t="s">
        <v>137</v>
      </c>
      <c r="C17" s="628"/>
      <c r="D17" s="627"/>
      <c r="E17" s="627">
        <v>0</v>
      </c>
      <c r="F17" s="624"/>
      <c r="G17" s="624"/>
      <c r="H17" s="628"/>
      <c r="I17" s="629"/>
      <c r="J17" s="670"/>
      <c r="K17" s="630">
        <f t="shared" si="0"/>
        <v>0</v>
      </c>
      <c r="L17" s="55"/>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row>
    <row r="18" spans="1:134" ht="40.5" customHeight="1">
      <c r="A18" s="1156"/>
      <c r="B18" s="633" t="s">
        <v>138</v>
      </c>
      <c r="C18" s="628"/>
      <c r="D18" s="627"/>
      <c r="E18" s="627">
        <v>0</v>
      </c>
      <c r="F18" s="624"/>
      <c r="G18" s="624"/>
      <c r="H18" s="628"/>
      <c r="I18" s="629"/>
      <c r="J18" s="670"/>
      <c r="K18" s="630">
        <f t="shared" si="0"/>
        <v>0</v>
      </c>
      <c r="L18" s="55"/>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row>
    <row r="19" spans="1:134" ht="31.5" customHeight="1">
      <c r="A19" s="1156"/>
      <c r="B19" s="633" t="s">
        <v>139</v>
      </c>
      <c r="C19" s="628"/>
      <c r="D19" s="627"/>
      <c r="E19" s="627">
        <v>0</v>
      </c>
      <c r="F19" s="624"/>
      <c r="G19" s="624"/>
      <c r="H19" s="628"/>
      <c r="I19" s="629"/>
      <c r="J19" s="670"/>
      <c r="K19" s="630">
        <f t="shared" si="0"/>
        <v>0</v>
      </c>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row>
    <row r="20" spans="1:134" ht="20.100000000000001" customHeight="1">
      <c r="A20" s="1157"/>
      <c r="B20" s="633" t="s">
        <v>140</v>
      </c>
      <c r="C20" s="628"/>
      <c r="D20" s="627"/>
      <c r="E20" s="627"/>
      <c r="F20" s="624"/>
      <c r="G20" s="624"/>
      <c r="H20" s="628"/>
      <c r="I20" s="629"/>
      <c r="J20" s="670"/>
      <c r="K20" s="630">
        <f t="shared" si="0"/>
        <v>0</v>
      </c>
      <c r="L20" s="55"/>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row>
    <row r="21" spans="1:134" ht="20.100000000000001" customHeight="1">
      <c r="A21" s="458" t="s">
        <v>219</v>
      </c>
      <c r="B21" s="308" t="s">
        <v>141</v>
      </c>
      <c r="C21" s="571" t="s">
        <v>2539</v>
      </c>
      <c r="D21" s="572"/>
      <c r="E21" s="572"/>
      <c r="F21" s="573"/>
      <c r="G21" s="573"/>
      <c r="H21" s="571"/>
      <c r="I21" s="574"/>
      <c r="J21" s="575"/>
      <c r="K21" s="576">
        <f t="shared" si="0"/>
        <v>0</v>
      </c>
      <c r="L21" s="55"/>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row>
    <row r="22" spans="1:134" ht="20.100000000000001" customHeight="1">
      <c r="A22" s="1158"/>
      <c r="B22" s="633" t="s">
        <v>1</v>
      </c>
      <c r="C22" s="628"/>
      <c r="D22" s="627"/>
      <c r="E22" s="627"/>
      <c r="F22" s="624"/>
      <c r="G22" s="624"/>
      <c r="H22" s="628"/>
      <c r="I22" s="629"/>
      <c r="J22" s="670"/>
      <c r="K22" s="630">
        <f t="shared" si="0"/>
        <v>0</v>
      </c>
      <c r="L22" s="55"/>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row>
    <row r="23" spans="1:134" ht="20.100000000000001" customHeight="1">
      <c r="A23" s="1159"/>
      <c r="B23" s="633" t="s">
        <v>3118</v>
      </c>
      <c r="C23" s="628"/>
      <c r="D23" s="627"/>
      <c r="E23" s="627"/>
      <c r="F23" s="624"/>
      <c r="G23" s="624"/>
      <c r="H23" s="628"/>
      <c r="I23" s="629"/>
      <c r="J23" s="670"/>
      <c r="K23" s="630">
        <f t="shared" si="0"/>
        <v>0</v>
      </c>
      <c r="L23" s="55"/>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row>
    <row r="24" spans="1:134" ht="20.100000000000001" customHeight="1">
      <c r="A24" s="1159"/>
      <c r="B24" s="633" t="s">
        <v>142</v>
      </c>
      <c r="C24" s="628"/>
      <c r="D24" s="627"/>
      <c r="E24" s="627"/>
      <c r="F24" s="624"/>
      <c r="G24" s="624"/>
      <c r="H24" s="628"/>
      <c r="I24" s="629"/>
      <c r="J24" s="670"/>
      <c r="K24" s="630">
        <f t="shared" si="0"/>
        <v>0</v>
      </c>
      <c r="L24" s="55"/>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row>
    <row r="25" spans="1:134" ht="20.100000000000001" customHeight="1">
      <c r="A25" s="1160"/>
      <c r="B25" s="633" t="s">
        <v>143</v>
      </c>
      <c r="C25" s="628"/>
      <c r="D25" s="627"/>
      <c r="E25" s="627"/>
      <c r="F25" s="624"/>
      <c r="G25" s="624"/>
      <c r="H25" s="628"/>
      <c r="I25" s="629"/>
      <c r="J25" s="670"/>
      <c r="K25" s="630">
        <f t="shared" si="0"/>
        <v>0</v>
      </c>
      <c r="L25" s="55"/>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row>
    <row r="26" spans="1:134" ht="20.100000000000001" customHeight="1">
      <c r="A26" s="458" t="s">
        <v>220</v>
      </c>
      <c r="B26" s="652" t="s">
        <v>10</v>
      </c>
      <c r="C26" s="571" t="s">
        <v>2539</v>
      </c>
      <c r="D26" s="572"/>
      <c r="E26" s="572"/>
      <c r="F26" s="573"/>
      <c r="G26" s="573"/>
      <c r="H26" s="571"/>
      <c r="I26" s="574"/>
      <c r="J26" s="575"/>
      <c r="K26" s="576">
        <f t="shared" si="0"/>
        <v>0</v>
      </c>
      <c r="L26" s="55"/>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row>
    <row r="27" spans="1:134" ht="20.100000000000001" customHeight="1">
      <c r="A27" s="1155"/>
      <c r="B27" s="633" t="s">
        <v>171</v>
      </c>
      <c r="C27" s="628"/>
      <c r="D27" s="627"/>
      <c r="E27" s="627"/>
      <c r="F27" s="624"/>
      <c r="G27" s="624"/>
      <c r="H27" s="628"/>
      <c r="I27" s="629"/>
      <c r="J27" s="670"/>
      <c r="K27" s="630">
        <f t="shared" si="0"/>
        <v>0</v>
      </c>
      <c r="L27" s="55"/>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row>
    <row r="28" spans="1:134" ht="20.100000000000001" customHeight="1">
      <c r="A28" s="1156"/>
      <c r="B28" s="633" t="s">
        <v>66</v>
      </c>
      <c r="C28" s="628"/>
      <c r="D28" s="627"/>
      <c r="E28" s="627"/>
      <c r="F28" s="624"/>
      <c r="G28" s="624"/>
      <c r="H28" s="628"/>
      <c r="I28" s="629"/>
      <c r="J28" s="670"/>
      <c r="K28" s="630">
        <f t="shared" si="0"/>
        <v>0</v>
      </c>
      <c r="L28" s="55"/>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row>
    <row r="29" spans="1:134" ht="20.100000000000001" customHeight="1">
      <c r="A29" s="1156"/>
      <c r="B29" s="633" t="s">
        <v>144</v>
      </c>
      <c r="C29" s="628"/>
      <c r="D29" s="627"/>
      <c r="E29" s="627"/>
      <c r="F29" s="624"/>
      <c r="G29" s="624"/>
      <c r="H29" s="628"/>
      <c r="I29" s="629"/>
      <c r="J29" s="670"/>
      <c r="K29" s="630">
        <f t="shared" si="0"/>
        <v>0</v>
      </c>
      <c r="L29" s="55"/>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row>
    <row r="30" spans="1:134" ht="20.100000000000001" customHeight="1">
      <c r="A30" s="1157"/>
      <c r="B30" s="625" t="s">
        <v>12</v>
      </c>
      <c r="C30" s="628"/>
      <c r="D30" s="627"/>
      <c r="E30" s="627"/>
      <c r="F30" s="624"/>
      <c r="G30" s="624"/>
      <c r="H30" s="628"/>
      <c r="I30" s="629"/>
      <c r="J30" s="670"/>
      <c r="K30" s="630">
        <f t="shared" si="0"/>
        <v>0</v>
      </c>
      <c r="L30" s="5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row>
    <row r="31" spans="1:134" ht="52.5" customHeight="1">
      <c r="A31" s="458" t="s">
        <v>259</v>
      </c>
      <c r="B31" s="476" t="s">
        <v>3567</v>
      </c>
      <c r="C31" s="571" t="s">
        <v>2539</v>
      </c>
      <c r="D31" s="572"/>
      <c r="E31" s="572"/>
      <c r="F31" s="573"/>
      <c r="G31" s="573"/>
      <c r="H31" s="571"/>
      <c r="I31" s="574"/>
      <c r="J31" s="575"/>
      <c r="K31" s="576">
        <f t="shared" si="0"/>
        <v>0</v>
      </c>
      <c r="L31" s="55"/>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row>
    <row r="32" spans="1:134" ht="20.100000000000001" customHeight="1">
      <c r="A32" s="1155"/>
      <c r="B32" s="477" t="s">
        <v>1</v>
      </c>
      <c r="C32" s="628"/>
      <c r="D32" s="627"/>
      <c r="E32" s="627"/>
      <c r="F32" s="624"/>
      <c r="G32" s="624"/>
      <c r="H32" s="628"/>
      <c r="I32" s="629"/>
      <c r="J32" s="670"/>
      <c r="K32" s="630">
        <f t="shared" si="0"/>
        <v>0</v>
      </c>
      <c r="L32" s="55"/>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row>
    <row r="33" spans="1:134" ht="20.100000000000001" customHeight="1">
      <c r="A33" s="1156"/>
      <c r="B33" s="477" t="s">
        <v>184</v>
      </c>
      <c r="C33" s="628"/>
      <c r="D33" s="627"/>
      <c r="E33" s="627"/>
      <c r="F33" s="624"/>
      <c r="G33" s="624"/>
      <c r="H33" s="628"/>
      <c r="I33" s="629"/>
      <c r="J33" s="670"/>
      <c r="K33" s="630">
        <f t="shared" si="0"/>
        <v>0</v>
      </c>
      <c r="L33" s="55"/>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row>
    <row r="34" spans="1:134" ht="20.100000000000001" customHeight="1">
      <c r="A34" s="1156"/>
      <c r="B34" s="477" t="s">
        <v>3568</v>
      </c>
      <c r="C34" s="628"/>
      <c r="D34" s="627"/>
      <c r="E34" s="627"/>
      <c r="F34" s="624"/>
      <c r="G34" s="624"/>
      <c r="H34" s="628"/>
      <c r="I34" s="629"/>
      <c r="J34" s="670"/>
      <c r="K34" s="630">
        <f t="shared" si="0"/>
        <v>0</v>
      </c>
      <c r="L34" s="55"/>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row>
    <row r="35" spans="1:134" ht="20.100000000000001" customHeight="1">
      <c r="A35" s="1156"/>
      <c r="B35" s="477" t="s">
        <v>2</v>
      </c>
      <c r="C35" s="628"/>
      <c r="D35" s="627"/>
      <c r="E35" s="627"/>
      <c r="F35" s="624"/>
      <c r="G35" s="624"/>
      <c r="H35" s="628"/>
      <c r="I35" s="629"/>
      <c r="J35" s="670"/>
      <c r="K35" s="630">
        <f t="shared" si="0"/>
        <v>0</v>
      </c>
      <c r="L35" s="55"/>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row>
    <row r="36" spans="1:134" ht="20.100000000000001" customHeight="1">
      <c r="A36" s="1157"/>
      <c r="B36" s="477" t="s">
        <v>3569</v>
      </c>
      <c r="C36" s="628"/>
      <c r="D36" s="627"/>
      <c r="E36" s="627"/>
      <c r="F36" s="624"/>
      <c r="G36" s="624"/>
      <c r="H36" s="628"/>
      <c r="I36" s="629"/>
      <c r="J36" s="670"/>
      <c r="K36" s="630">
        <f t="shared" si="0"/>
        <v>0</v>
      </c>
      <c r="L36" s="55"/>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row>
    <row r="37" spans="1:134" ht="33.75" customHeight="1">
      <c r="A37" s="458" t="s">
        <v>3570</v>
      </c>
      <c r="B37" s="652" t="s">
        <v>18</v>
      </c>
      <c r="C37" s="571" t="s">
        <v>2539</v>
      </c>
      <c r="D37" s="572"/>
      <c r="E37" s="572"/>
      <c r="F37" s="573"/>
      <c r="G37" s="573"/>
      <c r="H37" s="571"/>
      <c r="I37" s="574"/>
      <c r="J37" s="575"/>
      <c r="K37" s="576">
        <f t="shared" si="0"/>
        <v>0</v>
      </c>
      <c r="L37" s="55"/>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row>
    <row r="38" spans="1:134" ht="20.100000000000001" customHeight="1">
      <c r="A38" s="1155"/>
      <c r="B38" s="633" t="s">
        <v>1</v>
      </c>
      <c r="C38" s="628"/>
      <c r="D38" s="627"/>
      <c r="E38" s="627"/>
      <c r="F38" s="624"/>
      <c r="G38" s="624"/>
      <c r="H38" s="628"/>
      <c r="I38" s="629"/>
      <c r="J38" s="670"/>
      <c r="K38" s="630">
        <f t="shared" si="0"/>
        <v>0</v>
      </c>
      <c r="L38" s="55"/>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row>
    <row r="39" spans="1:134" ht="20.100000000000001" customHeight="1">
      <c r="A39" s="1156"/>
      <c r="B39" s="633" t="s">
        <v>145</v>
      </c>
      <c r="C39" s="628"/>
      <c r="D39" s="627"/>
      <c r="E39" s="627"/>
      <c r="F39" s="624"/>
      <c r="G39" s="624"/>
      <c r="H39" s="628"/>
      <c r="I39" s="629"/>
      <c r="J39" s="670"/>
      <c r="K39" s="630">
        <f t="shared" si="0"/>
        <v>0</v>
      </c>
      <c r="L39" s="55"/>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row>
    <row r="40" spans="1:134" ht="20.100000000000001" customHeight="1">
      <c r="A40" s="1157"/>
      <c r="B40" s="633" t="s">
        <v>19</v>
      </c>
      <c r="C40" s="628"/>
      <c r="D40" s="627"/>
      <c r="E40" s="627"/>
      <c r="F40" s="624"/>
      <c r="G40" s="624"/>
      <c r="H40" s="628"/>
      <c r="I40" s="629"/>
      <c r="J40" s="670"/>
      <c r="K40" s="630">
        <f t="shared" si="0"/>
        <v>0</v>
      </c>
      <c r="L40" s="55"/>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row>
    <row r="41" spans="1:134" ht="45" customHeight="1">
      <c r="A41" s="624"/>
      <c r="B41" s="633" t="s">
        <v>1907</v>
      </c>
      <c r="C41" s="628" t="s">
        <v>20</v>
      </c>
      <c r="D41" s="627"/>
      <c r="E41" s="627"/>
      <c r="F41" s="624"/>
      <c r="G41" s="624"/>
      <c r="H41" s="628"/>
      <c r="I41" s="629"/>
      <c r="J41" s="670"/>
      <c r="K41" s="630">
        <f t="shared" si="0"/>
        <v>0</v>
      </c>
    </row>
    <row r="42" spans="1:134" ht="21.95" customHeight="1">
      <c r="A42" s="1131" t="s">
        <v>2294</v>
      </c>
      <c r="B42" s="1131"/>
      <c r="C42" s="1131"/>
      <c r="D42" s="1131"/>
      <c r="E42" s="1131"/>
      <c r="F42" s="1131"/>
      <c r="G42" s="1131"/>
      <c r="H42" s="1131"/>
      <c r="I42" s="1131"/>
      <c r="J42" s="1131"/>
      <c r="K42" s="634">
        <f>SUM(K13:K41)</f>
        <v>0</v>
      </c>
    </row>
    <row r="43" spans="1:134" ht="21.95" customHeight="1">
      <c r="A43" s="1131" t="s">
        <v>2295</v>
      </c>
      <c r="B43" s="1131"/>
      <c r="C43" s="1131"/>
      <c r="D43" s="1131"/>
      <c r="E43" s="1131"/>
      <c r="F43" s="1131"/>
      <c r="G43" s="1131"/>
      <c r="H43" s="1131"/>
      <c r="I43" s="1131"/>
      <c r="J43" s="1131"/>
      <c r="K43" s="634">
        <f>SUMPRODUCT(J13:J41,K13:K41)</f>
        <v>0</v>
      </c>
    </row>
    <row r="44" spans="1:134" ht="21.95" customHeight="1">
      <c r="A44" s="1131" t="s">
        <v>2296</v>
      </c>
      <c r="B44" s="1131"/>
      <c r="C44" s="1131"/>
      <c r="D44" s="1131"/>
      <c r="E44" s="1131"/>
      <c r="F44" s="1131"/>
      <c r="G44" s="1131"/>
      <c r="H44" s="1131"/>
      <c r="I44" s="1131"/>
      <c r="J44" s="1131"/>
      <c r="K44" s="634">
        <f>SUM(K42:K43)</f>
        <v>0</v>
      </c>
    </row>
    <row r="45" spans="1:134" ht="21.95" customHeight="1">
      <c r="A45" s="1130" t="s">
        <v>2297</v>
      </c>
      <c r="B45" s="1130"/>
      <c r="C45" s="1130"/>
      <c r="D45" s="1130"/>
      <c r="E45" s="1130"/>
      <c r="F45" s="1130"/>
      <c r="G45" s="1130"/>
      <c r="H45" s="1130"/>
      <c r="I45" s="1130"/>
      <c r="J45" s="1130"/>
      <c r="K45" s="1130"/>
    </row>
    <row r="46" spans="1:134" ht="21.95" customHeight="1">
      <c r="A46" s="1132" t="s">
        <v>2298</v>
      </c>
      <c r="B46" s="1132"/>
      <c r="C46" s="1132"/>
      <c r="D46" s="1132"/>
      <c r="E46" s="1132"/>
      <c r="F46" s="1132"/>
      <c r="G46" s="1132"/>
      <c r="H46" s="1132"/>
      <c r="I46" s="1132"/>
      <c r="J46" s="1132"/>
      <c r="K46" s="1132"/>
    </row>
    <row r="47" spans="1:134" ht="21.95" customHeight="1">
      <c r="A47" s="1130" t="s">
        <v>2540</v>
      </c>
      <c r="B47" s="1130"/>
      <c r="C47" s="1130"/>
      <c r="D47" s="1130"/>
      <c r="E47" s="1130"/>
      <c r="F47" s="1130"/>
      <c r="G47" s="1130"/>
      <c r="H47" s="1130"/>
      <c r="I47" s="1130"/>
      <c r="J47" s="635" t="s">
        <v>2299</v>
      </c>
      <c r="K47" s="636" t="s">
        <v>2300</v>
      </c>
    </row>
    <row r="48" spans="1:134" ht="21.95" customHeight="1">
      <c r="A48" s="1130" t="s">
        <v>2301</v>
      </c>
      <c r="B48" s="1130"/>
      <c r="C48" s="1130"/>
      <c r="D48" s="1130"/>
      <c r="E48" s="1130"/>
      <c r="F48" s="1130"/>
      <c r="G48" s="1130"/>
      <c r="H48" s="1130"/>
      <c r="I48" s="1130"/>
      <c r="J48" s="635" t="s">
        <v>2299</v>
      </c>
      <c r="K48" s="636" t="s">
        <v>2300</v>
      </c>
    </row>
    <row r="49" spans="4:4" s="587" customFormat="1">
      <c r="D49" s="647"/>
    </row>
    <row r="50" spans="4:4" s="587" customFormat="1">
      <c r="D50" s="647"/>
    </row>
    <row r="51" spans="4:4" s="587" customFormat="1">
      <c r="D51" s="647"/>
    </row>
    <row r="52" spans="4:4" s="587" customFormat="1">
      <c r="D52" s="647"/>
    </row>
    <row r="53" spans="4:4" s="587" customFormat="1">
      <c r="D53" s="647"/>
    </row>
    <row r="54" spans="4:4" s="587" customFormat="1">
      <c r="D54" s="647"/>
    </row>
    <row r="55" spans="4:4" s="587" customFormat="1">
      <c r="D55" s="647"/>
    </row>
    <row r="56" spans="4:4" s="587" customFormat="1">
      <c r="D56" s="647"/>
    </row>
    <row r="57" spans="4:4" s="587" customFormat="1">
      <c r="D57" s="647"/>
    </row>
    <row r="58" spans="4:4" s="587" customFormat="1">
      <c r="D58" s="647"/>
    </row>
    <row r="59" spans="4:4" s="587" customFormat="1">
      <c r="D59" s="647"/>
    </row>
    <row r="60" spans="4:4" s="587" customFormat="1">
      <c r="D60" s="647"/>
    </row>
    <row r="61" spans="4:4" s="587" customFormat="1">
      <c r="D61" s="647"/>
    </row>
    <row r="62" spans="4:4" s="587" customFormat="1">
      <c r="D62" s="647"/>
    </row>
    <row r="63" spans="4:4" s="587" customFormat="1">
      <c r="D63" s="647"/>
    </row>
    <row r="64" spans="4:4" s="587" customFormat="1">
      <c r="D64" s="647"/>
    </row>
    <row r="65" spans="4:4" s="587" customFormat="1">
      <c r="D65" s="647"/>
    </row>
    <row r="66" spans="4:4" s="587" customFormat="1">
      <c r="D66" s="647"/>
    </row>
    <row r="67" spans="4:4" s="587" customFormat="1">
      <c r="D67" s="647"/>
    </row>
    <row r="68" spans="4:4" s="587" customFormat="1">
      <c r="D68" s="647"/>
    </row>
    <row r="69" spans="4:4" s="587" customFormat="1">
      <c r="D69" s="647"/>
    </row>
    <row r="70" spans="4:4" s="587" customFormat="1">
      <c r="D70" s="647"/>
    </row>
    <row r="71" spans="4:4" s="587" customFormat="1">
      <c r="D71" s="647"/>
    </row>
    <row r="72" spans="4:4" s="587" customFormat="1">
      <c r="D72" s="647"/>
    </row>
  </sheetData>
  <mergeCells count="13">
    <mergeCell ref="A13:B13"/>
    <mergeCell ref="A48:I48"/>
    <mergeCell ref="A42:J42"/>
    <mergeCell ref="A43:J43"/>
    <mergeCell ref="A44:J44"/>
    <mergeCell ref="A45:K45"/>
    <mergeCell ref="A46:K46"/>
    <mergeCell ref="A47:I47"/>
    <mergeCell ref="A16:A20"/>
    <mergeCell ref="A22:A25"/>
    <mergeCell ref="A27:A30"/>
    <mergeCell ref="A38:A40"/>
    <mergeCell ref="A32:A36"/>
  </mergeCells>
  <pageMargins left="0.7" right="0.7" top="0.75" bottom="0.75" header="0.3" footer="0.3"/>
</worksheet>
</file>

<file path=xl/worksheets/sheet110.xml><?xml version="1.0" encoding="utf-8"?>
<worksheet xmlns="http://schemas.openxmlformats.org/spreadsheetml/2006/main" xmlns:r="http://schemas.openxmlformats.org/officeDocument/2006/relationships">
  <sheetPr codeName="List110"/>
  <dimension ref="A1:EK32"/>
  <sheetViews>
    <sheetView showZeros="0" zoomScale="80" zoomScaleNormal="80" workbookViewId="0">
      <selection activeCell="A37" sqref="A1:XFD1048576"/>
    </sheetView>
  </sheetViews>
  <sheetFormatPr defaultColWidth="9.140625" defaultRowHeight="12.75"/>
  <cols>
    <col min="1" max="1" width="7.28515625" style="109" customWidth="1"/>
    <col min="2" max="2" width="41.85546875" style="110" customWidth="1"/>
    <col min="3" max="3" width="7.42578125" style="380" customWidth="1"/>
    <col min="4" max="5" width="13.42578125" style="111" customWidth="1"/>
    <col min="6" max="7" width="13.42578125" style="96" customWidth="1"/>
    <col min="8" max="8" width="13.42578125" style="109" customWidth="1"/>
    <col min="9" max="9" width="13.7109375" style="112" customWidth="1"/>
    <col min="10" max="10" width="17.28515625" style="672" customWidth="1"/>
    <col min="11" max="11" width="17.28515625" style="113" customWidth="1"/>
    <col min="12" max="12" width="17.28515625" style="96" customWidth="1"/>
    <col min="13" max="16384" width="9.140625" style="97"/>
  </cols>
  <sheetData>
    <row r="1" spans="1:141" ht="19.5" customHeight="1">
      <c r="A1" s="233" t="s">
        <v>2469</v>
      </c>
    </row>
    <row r="2" spans="1:141" ht="19.5" customHeight="1">
      <c r="A2" s="233" t="s">
        <v>2464</v>
      </c>
    </row>
    <row r="4" spans="1:141" s="239" customFormat="1" ht="22.5" customHeight="1">
      <c r="A4" s="207" t="s">
        <v>2468</v>
      </c>
      <c r="B4" s="207"/>
      <c r="C4" s="207"/>
      <c r="D4" s="208"/>
      <c r="E4" s="208"/>
      <c r="F4" s="209"/>
      <c r="G4" s="209"/>
      <c r="H4" s="207"/>
      <c r="I4" s="210"/>
      <c r="J4" s="684"/>
      <c r="K4" s="210"/>
      <c r="L4" s="238"/>
    </row>
    <row r="5" spans="1:141" s="239" customFormat="1" ht="8.1" customHeight="1">
      <c r="A5" s="207"/>
      <c r="B5" s="207"/>
      <c r="C5" s="207"/>
      <c r="D5" s="208"/>
      <c r="E5" s="208"/>
      <c r="F5" s="209"/>
      <c r="G5" s="209"/>
      <c r="H5" s="207"/>
      <c r="I5" s="210"/>
      <c r="J5" s="684"/>
      <c r="K5" s="210"/>
      <c r="L5" s="238"/>
    </row>
    <row r="6" spans="1:141" s="256" customFormat="1" ht="27" customHeight="1">
      <c r="A6" s="251" t="s">
        <v>2465</v>
      </c>
      <c r="B6" s="213"/>
      <c r="C6" s="213"/>
      <c r="D6" s="252"/>
      <c r="E6" s="252"/>
      <c r="F6" s="253"/>
      <c r="G6" s="253"/>
      <c r="H6" s="213"/>
      <c r="I6" s="254"/>
      <c r="J6" s="706"/>
      <c r="K6" s="254"/>
      <c r="L6" s="255"/>
    </row>
    <row r="7" spans="1:141" s="273" customFormat="1" ht="27" customHeight="1">
      <c r="A7" s="197" t="s">
        <v>2466</v>
      </c>
      <c r="B7" s="197"/>
      <c r="C7" s="197"/>
      <c r="D7" s="269"/>
      <c r="E7" s="269"/>
      <c r="F7" s="270"/>
      <c r="G7" s="270"/>
      <c r="H7" s="197"/>
      <c r="I7" s="271"/>
      <c r="J7" s="711"/>
      <c r="K7" s="271"/>
      <c r="L7" s="272"/>
    </row>
    <row r="8" spans="1:141" s="182" customFormat="1" ht="8.1" customHeight="1">
      <c r="A8" s="199"/>
      <c r="B8" s="207"/>
      <c r="C8" s="207"/>
      <c r="D8" s="208"/>
      <c r="E8" s="208"/>
      <c r="F8" s="209"/>
      <c r="G8" s="209"/>
      <c r="H8" s="207"/>
      <c r="I8" s="210"/>
      <c r="J8" s="684"/>
      <c r="K8" s="210"/>
      <c r="L8" s="187"/>
    </row>
    <row r="9" spans="1:141" s="295" customFormat="1" ht="16.5">
      <c r="A9" s="290" t="s">
        <v>2467</v>
      </c>
      <c r="B9" s="290"/>
      <c r="C9" s="290"/>
      <c r="D9" s="291"/>
      <c r="E9" s="291"/>
      <c r="F9" s="292"/>
      <c r="G9" s="292"/>
      <c r="H9" s="290"/>
      <c r="I9" s="293"/>
      <c r="J9" s="715"/>
      <c r="K9" s="293"/>
      <c r="L9" s="294"/>
    </row>
    <row r="10" spans="1:141" s="182" customFormat="1">
      <c r="C10" s="233"/>
      <c r="D10" s="186"/>
      <c r="E10" s="186"/>
      <c r="F10" s="187"/>
      <c r="G10" s="187"/>
      <c r="I10" s="188"/>
      <c r="J10" s="678"/>
      <c r="K10" s="188"/>
      <c r="L10" s="187"/>
    </row>
    <row r="11" spans="1:141" s="587" customFormat="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3261</v>
      </c>
      <c r="B13" s="1129"/>
      <c r="C13" s="688"/>
      <c r="D13" s="720"/>
      <c r="E13" s="720">
        <v>0</v>
      </c>
      <c r="F13" s="721"/>
      <c r="G13" s="721"/>
      <c r="H13" s="719"/>
      <c r="I13" s="722"/>
      <c r="J13" s="723"/>
      <c r="K13" s="724">
        <f>E13*I13</f>
        <v>0</v>
      </c>
    </row>
    <row r="14" spans="1:141" ht="24" customHeight="1">
      <c r="A14" s="360" t="s">
        <v>318</v>
      </c>
      <c r="B14" s="361" t="s">
        <v>3539</v>
      </c>
      <c r="C14" s="326" t="s">
        <v>2539</v>
      </c>
      <c r="D14" s="572"/>
      <c r="E14" s="572"/>
      <c r="F14" s="573"/>
      <c r="G14" s="573"/>
      <c r="H14" s="571"/>
      <c r="I14" s="574"/>
      <c r="J14" s="575"/>
      <c r="K14" s="576">
        <f t="shared" ref="K14:K25" si="0">E14*I14</f>
        <v>0</v>
      </c>
    </row>
    <row r="15" spans="1:141">
      <c r="A15" s="1194"/>
      <c r="B15" s="115" t="s">
        <v>167</v>
      </c>
      <c r="C15" s="106"/>
      <c r="D15" s="627"/>
      <c r="E15" s="627"/>
      <c r="F15" s="624"/>
      <c r="G15" s="624"/>
      <c r="H15" s="628"/>
      <c r="I15" s="629"/>
      <c r="J15" s="670"/>
      <c r="K15" s="630">
        <f t="shared" si="0"/>
        <v>0</v>
      </c>
    </row>
    <row r="16" spans="1:141">
      <c r="A16" s="1195"/>
      <c r="B16" s="115" t="s">
        <v>1135</v>
      </c>
      <c r="C16" s="106"/>
      <c r="D16" s="627"/>
      <c r="E16" s="627"/>
      <c r="F16" s="624"/>
      <c r="G16" s="624"/>
      <c r="H16" s="628"/>
      <c r="I16" s="629"/>
      <c r="J16" s="670"/>
      <c r="K16" s="630">
        <f t="shared" si="0"/>
        <v>0</v>
      </c>
    </row>
    <row r="17" spans="1:12">
      <c r="A17" s="1196"/>
      <c r="B17" s="115" t="s">
        <v>1136</v>
      </c>
      <c r="C17" s="106"/>
      <c r="D17" s="627"/>
      <c r="E17" s="627"/>
      <c r="F17" s="624"/>
      <c r="G17" s="624"/>
      <c r="H17" s="628"/>
      <c r="I17" s="629"/>
      <c r="J17" s="670"/>
      <c r="K17" s="630">
        <f t="shared" si="0"/>
        <v>0</v>
      </c>
    </row>
    <row r="18" spans="1:12" ht="21" customHeight="1">
      <c r="A18" s="360" t="s">
        <v>319</v>
      </c>
      <c r="B18" s="361" t="s">
        <v>3540</v>
      </c>
      <c r="C18" s="326" t="s">
        <v>2539</v>
      </c>
      <c r="D18" s="572"/>
      <c r="E18" s="572"/>
      <c r="F18" s="573"/>
      <c r="G18" s="573"/>
      <c r="H18" s="571"/>
      <c r="I18" s="574"/>
      <c r="J18" s="575"/>
      <c r="K18" s="576">
        <f t="shared" si="0"/>
        <v>0</v>
      </c>
    </row>
    <row r="19" spans="1:12" ht="25.5">
      <c r="A19" s="1194"/>
      <c r="B19" s="115" t="s">
        <v>1137</v>
      </c>
      <c r="C19" s="106"/>
      <c r="D19" s="627"/>
      <c r="E19" s="627"/>
      <c r="F19" s="624"/>
      <c r="G19" s="624"/>
      <c r="H19" s="628"/>
      <c r="I19" s="629"/>
      <c r="J19" s="670"/>
      <c r="K19" s="630">
        <f t="shared" si="0"/>
        <v>0</v>
      </c>
    </row>
    <row r="20" spans="1:12">
      <c r="A20" s="1196"/>
      <c r="B20" s="115" t="s">
        <v>1138</v>
      </c>
      <c r="C20" s="106"/>
      <c r="D20" s="627"/>
      <c r="E20" s="627"/>
      <c r="F20" s="624"/>
      <c r="G20" s="624"/>
      <c r="H20" s="628"/>
      <c r="I20" s="629"/>
      <c r="J20" s="670"/>
      <c r="K20" s="630">
        <f t="shared" si="0"/>
        <v>0</v>
      </c>
    </row>
    <row r="21" spans="1:12" ht="25.5">
      <c r="A21" s="360" t="s">
        <v>320</v>
      </c>
      <c r="B21" s="361" t="s">
        <v>3541</v>
      </c>
      <c r="C21" s="326" t="s">
        <v>2539</v>
      </c>
      <c r="D21" s="572"/>
      <c r="E21" s="572"/>
      <c r="F21" s="573"/>
      <c r="G21" s="573"/>
      <c r="H21" s="571"/>
      <c r="I21" s="574"/>
      <c r="J21" s="575"/>
      <c r="K21" s="576">
        <f t="shared" si="0"/>
        <v>0</v>
      </c>
    </row>
    <row r="22" spans="1:12">
      <c r="A22" s="105"/>
      <c r="B22" s="115" t="s">
        <v>1139</v>
      </c>
      <c r="C22" s="106"/>
      <c r="D22" s="627"/>
      <c r="E22" s="627"/>
      <c r="F22" s="624"/>
      <c r="G22" s="624"/>
      <c r="H22" s="628"/>
      <c r="I22" s="629"/>
      <c r="J22" s="670"/>
      <c r="K22" s="630">
        <f t="shared" si="0"/>
        <v>0</v>
      </c>
    </row>
    <row r="23" spans="1:12" ht="25.5">
      <c r="A23" s="573" t="s">
        <v>321</v>
      </c>
      <c r="B23" s="308" t="s">
        <v>1140</v>
      </c>
      <c r="C23" s="571" t="s">
        <v>2539</v>
      </c>
      <c r="D23" s="572"/>
      <c r="E23" s="572"/>
      <c r="F23" s="573"/>
      <c r="G23" s="573"/>
      <c r="H23" s="571"/>
      <c r="I23" s="574"/>
      <c r="J23" s="575"/>
      <c r="K23" s="576">
        <f t="shared" si="0"/>
        <v>0</v>
      </c>
    </row>
    <row r="24" spans="1:12" ht="16.5" customHeight="1">
      <c r="A24" s="573" t="s">
        <v>322</v>
      </c>
      <c r="B24" s="308" t="s">
        <v>1141</v>
      </c>
      <c r="C24" s="571" t="s">
        <v>2539</v>
      </c>
      <c r="D24" s="572"/>
      <c r="E24" s="572"/>
      <c r="F24" s="573"/>
      <c r="G24" s="573"/>
      <c r="H24" s="571"/>
      <c r="I24" s="574"/>
      <c r="J24" s="575"/>
      <c r="K24" s="576">
        <f t="shared" si="0"/>
        <v>0</v>
      </c>
    </row>
    <row r="25" spans="1:12" s="587" customFormat="1" ht="38.25">
      <c r="A25" s="624"/>
      <c r="B25" s="633" t="s">
        <v>1907</v>
      </c>
      <c r="C25" s="628" t="s">
        <v>20</v>
      </c>
      <c r="D25" s="627"/>
      <c r="E25" s="627"/>
      <c r="F25" s="624"/>
      <c r="G25" s="624"/>
      <c r="H25" s="628"/>
      <c r="I25" s="629"/>
      <c r="J25" s="670"/>
      <c r="K25" s="630">
        <f t="shared" si="0"/>
        <v>0</v>
      </c>
      <c r="L25" s="583"/>
    </row>
    <row r="26" spans="1:12" ht="21.95" customHeight="1">
      <c r="A26" s="1131" t="s">
        <v>2294</v>
      </c>
      <c r="B26" s="1131"/>
      <c r="C26" s="1131"/>
      <c r="D26" s="1131"/>
      <c r="E26" s="1131"/>
      <c r="F26" s="1131"/>
      <c r="G26" s="1131"/>
      <c r="H26" s="1131"/>
      <c r="I26" s="1131"/>
      <c r="J26" s="1131"/>
      <c r="K26" s="634">
        <f>SUM(K13:K25)</f>
        <v>0</v>
      </c>
    </row>
    <row r="27" spans="1:12" ht="21.95" customHeight="1">
      <c r="A27" s="1131" t="s">
        <v>2295</v>
      </c>
      <c r="B27" s="1131"/>
      <c r="C27" s="1131"/>
      <c r="D27" s="1131"/>
      <c r="E27" s="1131"/>
      <c r="F27" s="1131"/>
      <c r="G27" s="1131"/>
      <c r="H27" s="1131"/>
      <c r="I27" s="1131"/>
      <c r="J27" s="1131"/>
      <c r="K27" s="634">
        <f>SUMPRODUCT(J13:J25,K13:K25)</f>
        <v>0</v>
      </c>
    </row>
    <row r="28" spans="1:12" ht="21.95" customHeight="1">
      <c r="A28" s="1131" t="s">
        <v>2296</v>
      </c>
      <c r="B28" s="1131"/>
      <c r="C28" s="1131"/>
      <c r="D28" s="1131"/>
      <c r="E28" s="1131"/>
      <c r="F28" s="1131"/>
      <c r="G28" s="1131"/>
      <c r="H28" s="1131"/>
      <c r="I28" s="1131"/>
      <c r="J28" s="1131"/>
      <c r="K28" s="634">
        <f>SUM(K26:K27)</f>
        <v>0</v>
      </c>
    </row>
    <row r="29" spans="1:12" ht="21.95" customHeight="1">
      <c r="A29" s="1130" t="s">
        <v>2297</v>
      </c>
      <c r="B29" s="1130"/>
      <c r="C29" s="1130"/>
      <c r="D29" s="1130"/>
      <c r="E29" s="1130"/>
      <c r="F29" s="1130"/>
      <c r="G29" s="1130"/>
      <c r="H29" s="1130"/>
      <c r="I29" s="1130"/>
      <c r="J29" s="1130"/>
      <c r="K29" s="1130"/>
    </row>
    <row r="30" spans="1:12" ht="21.95" customHeight="1">
      <c r="A30" s="1132" t="s">
        <v>2298</v>
      </c>
      <c r="B30" s="1132"/>
      <c r="C30" s="1132"/>
      <c r="D30" s="1132"/>
      <c r="E30" s="1132"/>
      <c r="F30" s="1132"/>
      <c r="G30" s="1132"/>
      <c r="H30" s="1132"/>
      <c r="I30" s="1132"/>
      <c r="J30" s="1132"/>
      <c r="K30" s="1132"/>
    </row>
    <row r="31" spans="1:12" ht="21.95" customHeight="1">
      <c r="A31" s="1130" t="s">
        <v>2540</v>
      </c>
      <c r="B31" s="1130"/>
      <c r="C31" s="1130"/>
      <c r="D31" s="1130"/>
      <c r="E31" s="1130"/>
      <c r="F31" s="1130"/>
      <c r="G31" s="1130"/>
      <c r="H31" s="1130"/>
      <c r="I31" s="1130"/>
      <c r="J31" s="635" t="s">
        <v>2299</v>
      </c>
      <c r="K31" s="636" t="s">
        <v>2300</v>
      </c>
    </row>
    <row r="32" spans="1:12" ht="21.95" customHeight="1">
      <c r="A32" s="1130" t="s">
        <v>2301</v>
      </c>
      <c r="B32" s="1130"/>
      <c r="C32" s="1130"/>
      <c r="D32" s="1130"/>
      <c r="E32" s="1130"/>
      <c r="F32" s="1130"/>
      <c r="G32" s="1130"/>
      <c r="H32" s="1130"/>
      <c r="I32" s="1130"/>
      <c r="J32" s="635" t="s">
        <v>2299</v>
      </c>
      <c r="K32" s="636" t="s">
        <v>2300</v>
      </c>
    </row>
  </sheetData>
  <mergeCells count="10">
    <mergeCell ref="A13:B13"/>
    <mergeCell ref="A32:I32"/>
    <mergeCell ref="A26:J26"/>
    <mergeCell ref="A27:J27"/>
    <mergeCell ref="A28:J28"/>
    <mergeCell ref="A29:K29"/>
    <mergeCell ref="A30:K30"/>
    <mergeCell ref="A31:I31"/>
    <mergeCell ref="A15:A17"/>
    <mergeCell ref="A19:A20"/>
  </mergeCells>
  <pageMargins left="0.7" right="0.7" top="0.75" bottom="0.75" header="0.3" footer="0.3"/>
</worksheet>
</file>

<file path=xl/worksheets/sheet111.xml><?xml version="1.0" encoding="utf-8"?>
<worksheet xmlns="http://schemas.openxmlformats.org/spreadsheetml/2006/main" xmlns:r="http://schemas.openxmlformats.org/officeDocument/2006/relationships">
  <sheetPr codeName="List111"/>
  <dimension ref="A1:EK122"/>
  <sheetViews>
    <sheetView showZeros="0" topLeftCell="A57" zoomScale="80" zoomScaleNormal="80" workbookViewId="0">
      <selection activeCell="A37" sqref="A1:XFD1048576"/>
    </sheetView>
  </sheetViews>
  <sheetFormatPr defaultColWidth="9.140625" defaultRowHeight="12.75"/>
  <cols>
    <col min="1" max="1" width="7.28515625" style="109" customWidth="1"/>
    <col min="2" max="2" width="41.85546875" style="110" customWidth="1"/>
    <col min="3" max="3" width="7.42578125" style="380" customWidth="1"/>
    <col min="4" max="5" width="13.42578125" style="111" customWidth="1"/>
    <col min="6" max="7" width="13.42578125" style="96" customWidth="1"/>
    <col min="8" max="8" width="13.42578125" style="109" customWidth="1"/>
    <col min="9" max="9" width="13.7109375" style="112" customWidth="1"/>
    <col min="10" max="10" width="17.28515625" style="672" customWidth="1"/>
    <col min="11" max="11" width="17.28515625" style="113" customWidth="1"/>
    <col min="12" max="12" width="17.28515625" style="96" customWidth="1"/>
    <col min="13" max="16384" width="9.140625" style="97"/>
  </cols>
  <sheetData>
    <row r="1" spans="1:141" ht="19.5" customHeight="1">
      <c r="A1" s="233" t="s">
        <v>2469</v>
      </c>
    </row>
    <row r="2" spans="1:141" ht="19.5" customHeight="1">
      <c r="A2" s="233" t="s">
        <v>2464</v>
      </c>
    </row>
    <row r="4" spans="1:141" s="239" customFormat="1" ht="22.5" customHeight="1">
      <c r="A4" s="207" t="s">
        <v>2468</v>
      </c>
      <c r="B4" s="207"/>
      <c r="C4" s="207"/>
      <c r="D4" s="208"/>
      <c r="E4" s="208"/>
      <c r="F4" s="209"/>
      <c r="G4" s="209"/>
      <c r="H4" s="207"/>
      <c r="I4" s="210"/>
      <c r="J4" s="684"/>
      <c r="K4" s="210"/>
      <c r="L4" s="238"/>
    </row>
    <row r="5" spans="1:141" s="239" customFormat="1" ht="8.1" customHeight="1">
      <c r="A5" s="207"/>
      <c r="B5" s="207"/>
      <c r="C5" s="207"/>
      <c r="D5" s="208"/>
      <c r="E5" s="208"/>
      <c r="F5" s="209"/>
      <c r="G5" s="209"/>
      <c r="H5" s="207"/>
      <c r="I5" s="210"/>
      <c r="J5" s="684"/>
      <c r="K5" s="210"/>
      <c r="L5" s="238"/>
    </row>
    <row r="6" spans="1:141" s="256" customFormat="1" ht="27" customHeight="1">
      <c r="A6" s="251" t="s">
        <v>2465</v>
      </c>
      <c r="B6" s="213"/>
      <c r="C6" s="213"/>
      <c r="D6" s="252"/>
      <c r="E6" s="252"/>
      <c r="F6" s="253"/>
      <c r="G6" s="253"/>
      <c r="H6" s="213"/>
      <c r="I6" s="254"/>
      <c r="J6" s="706"/>
      <c r="K6" s="254"/>
      <c r="L6" s="255"/>
    </row>
    <row r="7" spans="1:141" s="273" customFormat="1" ht="27" customHeight="1">
      <c r="A7" s="197" t="s">
        <v>2466</v>
      </c>
      <c r="B7" s="197"/>
      <c r="C7" s="197"/>
      <c r="D7" s="269"/>
      <c r="E7" s="269"/>
      <c r="F7" s="270"/>
      <c r="G7" s="270"/>
      <c r="H7" s="197"/>
      <c r="I7" s="271"/>
      <c r="J7" s="711"/>
      <c r="K7" s="271"/>
      <c r="L7" s="272"/>
    </row>
    <row r="8" spans="1:141" s="182" customFormat="1" ht="8.1" customHeight="1">
      <c r="A8" s="199"/>
      <c r="B8" s="207"/>
      <c r="C8" s="207"/>
      <c r="D8" s="208"/>
      <c r="E8" s="208"/>
      <c r="F8" s="209"/>
      <c r="G8" s="209"/>
      <c r="H8" s="207"/>
      <c r="I8" s="210"/>
      <c r="J8" s="684"/>
      <c r="K8" s="210"/>
      <c r="L8" s="187"/>
    </row>
    <row r="9" spans="1:141" s="295" customFormat="1" ht="16.5">
      <c r="A9" s="290" t="s">
        <v>2467</v>
      </c>
      <c r="B9" s="290"/>
      <c r="C9" s="290"/>
      <c r="D9" s="291"/>
      <c r="E9" s="291"/>
      <c r="F9" s="292"/>
      <c r="G9" s="292"/>
      <c r="H9" s="290"/>
      <c r="I9" s="293"/>
      <c r="J9" s="715"/>
      <c r="K9" s="293"/>
      <c r="L9" s="294"/>
    </row>
    <row r="10" spans="1:141" s="182" customFormat="1">
      <c r="C10" s="233"/>
      <c r="D10" s="186"/>
      <c r="E10" s="186"/>
      <c r="F10" s="187"/>
      <c r="G10" s="187"/>
      <c r="I10" s="188"/>
      <c r="J10" s="678"/>
      <c r="K10" s="188"/>
      <c r="L10" s="187"/>
    </row>
    <row r="11" spans="1:141" s="587" customFormat="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3262</v>
      </c>
      <c r="B13" s="1129"/>
      <c r="C13" s="688"/>
      <c r="D13" s="720"/>
      <c r="E13" s="720">
        <v>0</v>
      </c>
      <c r="F13" s="721"/>
      <c r="G13" s="721"/>
      <c r="H13" s="719"/>
      <c r="I13" s="722"/>
      <c r="J13" s="723"/>
      <c r="K13" s="724">
        <f>E13*I13</f>
        <v>0</v>
      </c>
    </row>
    <row r="14" spans="1:141" ht="38.25">
      <c r="A14" s="628"/>
      <c r="B14" s="625" t="s">
        <v>2692</v>
      </c>
      <c r="C14" s="626"/>
      <c r="D14" s="627"/>
      <c r="E14" s="627">
        <v>0</v>
      </c>
      <c r="F14" s="624"/>
      <c r="G14" s="624"/>
      <c r="H14" s="628"/>
      <c r="I14" s="629"/>
      <c r="J14" s="670"/>
      <c r="K14" s="630">
        <f t="shared" ref="K14:K77" si="0">E14*I14</f>
        <v>0</v>
      </c>
    </row>
    <row r="15" spans="1:141" ht="25.5">
      <c r="A15" s="573" t="s">
        <v>1378</v>
      </c>
      <c r="B15" s="308" t="s">
        <v>1142</v>
      </c>
      <c r="C15" s="457"/>
      <c r="D15" s="572"/>
      <c r="E15" s="572">
        <v>0</v>
      </c>
      <c r="F15" s="573"/>
      <c r="G15" s="573"/>
      <c r="H15" s="571"/>
      <c r="I15" s="574"/>
      <c r="J15" s="575"/>
      <c r="K15" s="576">
        <f t="shared" si="0"/>
        <v>0</v>
      </c>
    </row>
    <row r="16" spans="1:141">
      <c r="A16" s="624" t="s">
        <v>1379</v>
      </c>
      <c r="B16" s="633" t="s">
        <v>1143</v>
      </c>
      <c r="C16" s="628" t="s">
        <v>2539</v>
      </c>
      <c r="D16" s="627"/>
      <c r="E16" s="627"/>
      <c r="F16" s="624"/>
      <c r="G16" s="624"/>
      <c r="H16" s="628"/>
      <c r="I16" s="629"/>
      <c r="J16" s="670"/>
      <c r="K16" s="630">
        <f t="shared" si="0"/>
        <v>0</v>
      </c>
    </row>
    <row r="17" spans="1:11" s="97" customFormat="1">
      <c r="A17" s="624" t="s">
        <v>1380</v>
      </c>
      <c r="B17" s="633" t="s">
        <v>1144</v>
      </c>
      <c r="C17" s="628" t="s">
        <v>2539</v>
      </c>
      <c r="D17" s="627"/>
      <c r="E17" s="627"/>
      <c r="F17" s="624"/>
      <c r="G17" s="624"/>
      <c r="H17" s="628"/>
      <c r="I17" s="629"/>
      <c r="J17" s="670"/>
      <c r="K17" s="630">
        <f t="shared" si="0"/>
        <v>0</v>
      </c>
    </row>
    <row r="18" spans="1:11" s="97" customFormat="1">
      <c r="A18" s="624" t="s">
        <v>1381</v>
      </c>
      <c r="B18" s="633" t="s">
        <v>1145</v>
      </c>
      <c r="C18" s="398" t="s">
        <v>2539</v>
      </c>
      <c r="D18" s="627"/>
      <c r="E18" s="627"/>
      <c r="F18" s="624"/>
      <c r="G18" s="624"/>
      <c r="H18" s="628"/>
      <c r="I18" s="629"/>
      <c r="J18" s="670"/>
      <c r="K18" s="630">
        <f t="shared" si="0"/>
        <v>0</v>
      </c>
    </row>
    <row r="19" spans="1:11" s="97" customFormat="1">
      <c r="A19" s="624" t="s">
        <v>1382</v>
      </c>
      <c r="B19" s="16" t="s">
        <v>1146</v>
      </c>
      <c r="C19" s="398" t="s">
        <v>2539</v>
      </c>
      <c r="D19" s="627"/>
      <c r="E19" s="627"/>
      <c r="F19" s="624"/>
      <c r="G19" s="624"/>
      <c r="H19" s="628"/>
      <c r="I19" s="629"/>
      <c r="J19" s="670"/>
      <c r="K19" s="630">
        <f t="shared" si="0"/>
        <v>0</v>
      </c>
    </row>
    <row r="20" spans="1:11" s="97" customFormat="1">
      <c r="A20" s="624" t="s">
        <v>1383</v>
      </c>
      <c r="B20" s="16" t="s">
        <v>1147</v>
      </c>
      <c r="C20" s="398" t="s">
        <v>2539</v>
      </c>
      <c r="D20" s="627"/>
      <c r="E20" s="627"/>
      <c r="F20" s="624"/>
      <c r="G20" s="624"/>
      <c r="H20" s="628"/>
      <c r="I20" s="629"/>
      <c r="J20" s="670"/>
      <c r="K20" s="630">
        <f t="shared" si="0"/>
        <v>0</v>
      </c>
    </row>
    <row r="21" spans="1:11" s="97" customFormat="1">
      <c r="A21" s="624" t="s">
        <v>1384</v>
      </c>
      <c r="B21" s="16" t="s">
        <v>1148</v>
      </c>
      <c r="C21" s="398" t="s">
        <v>2539</v>
      </c>
      <c r="D21" s="627"/>
      <c r="E21" s="627"/>
      <c r="F21" s="624"/>
      <c r="G21" s="624"/>
      <c r="H21" s="628"/>
      <c r="I21" s="629"/>
      <c r="J21" s="670"/>
      <c r="K21" s="630">
        <f t="shared" si="0"/>
        <v>0</v>
      </c>
    </row>
    <row r="22" spans="1:11" s="97" customFormat="1">
      <c r="A22" s="624" t="s">
        <v>1385</v>
      </c>
      <c r="B22" s="16" t="s">
        <v>1149</v>
      </c>
      <c r="C22" s="398" t="s">
        <v>2539</v>
      </c>
      <c r="D22" s="627"/>
      <c r="E22" s="627"/>
      <c r="F22" s="624"/>
      <c r="G22" s="624"/>
      <c r="H22" s="628"/>
      <c r="I22" s="629"/>
      <c r="J22" s="670"/>
      <c r="K22" s="630">
        <f t="shared" si="0"/>
        <v>0</v>
      </c>
    </row>
    <row r="23" spans="1:11" s="97" customFormat="1">
      <c r="A23" s="624" t="s">
        <v>1386</v>
      </c>
      <c r="B23" s="16" t="s">
        <v>1150</v>
      </c>
      <c r="C23" s="398" t="s">
        <v>2539</v>
      </c>
      <c r="D23" s="627"/>
      <c r="E23" s="627"/>
      <c r="F23" s="624"/>
      <c r="G23" s="624"/>
      <c r="H23" s="628"/>
      <c r="I23" s="629"/>
      <c r="J23" s="670"/>
      <c r="K23" s="630">
        <f t="shared" si="0"/>
        <v>0</v>
      </c>
    </row>
    <row r="24" spans="1:11" s="97" customFormat="1">
      <c r="A24" s="624" t="s">
        <v>1387</v>
      </c>
      <c r="B24" s="16" t="s">
        <v>1151</v>
      </c>
      <c r="C24" s="398" t="s">
        <v>2539</v>
      </c>
      <c r="D24" s="627"/>
      <c r="E24" s="627"/>
      <c r="F24" s="624"/>
      <c r="G24" s="624"/>
      <c r="H24" s="628"/>
      <c r="I24" s="629"/>
      <c r="J24" s="670"/>
      <c r="K24" s="630">
        <f t="shared" si="0"/>
        <v>0</v>
      </c>
    </row>
    <row r="25" spans="1:11" s="97" customFormat="1" ht="25.5">
      <c r="A25" s="573" t="s">
        <v>1388</v>
      </c>
      <c r="B25" s="308" t="s">
        <v>1152</v>
      </c>
      <c r="C25" s="571"/>
      <c r="D25" s="572"/>
      <c r="E25" s="572"/>
      <c r="F25" s="573"/>
      <c r="G25" s="573"/>
      <c r="H25" s="571"/>
      <c r="I25" s="574"/>
      <c r="J25" s="575"/>
      <c r="K25" s="576">
        <f t="shared" si="0"/>
        <v>0</v>
      </c>
    </row>
    <row r="26" spans="1:11" s="97" customFormat="1">
      <c r="A26" s="624" t="s">
        <v>1389</v>
      </c>
      <c r="B26" s="633" t="s">
        <v>1153</v>
      </c>
      <c r="C26" s="628" t="s">
        <v>2539</v>
      </c>
      <c r="D26" s="627"/>
      <c r="E26" s="627"/>
      <c r="F26" s="624"/>
      <c r="G26" s="624"/>
      <c r="H26" s="628"/>
      <c r="I26" s="629"/>
      <c r="J26" s="670"/>
      <c r="K26" s="630">
        <f t="shared" si="0"/>
        <v>0</v>
      </c>
    </row>
    <row r="27" spans="1:11" s="97" customFormat="1">
      <c r="A27" s="624" t="s">
        <v>1390</v>
      </c>
      <c r="B27" s="633" t="s">
        <v>1154</v>
      </c>
      <c r="C27" s="628" t="s">
        <v>2539</v>
      </c>
      <c r="D27" s="627"/>
      <c r="E27" s="627"/>
      <c r="F27" s="624"/>
      <c r="G27" s="624"/>
      <c r="H27" s="628"/>
      <c r="I27" s="629"/>
      <c r="J27" s="670"/>
      <c r="K27" s="630">
        <f t="shared" si="0"/>
        <v>0</v>
      </c>
    </row>
    <row r="28" spans="1:11" s="97" customFormat="1">
      <c r="A28" s="624" t="s">
        <v>1391</v>
      </c>
      <c r="B28" s="633" t="s">
        <v>1155</v>
      </c>
      <c r="C28" s="628" t="s">
        <v>2539</v>
      </c>
      <c r="D28" s="627"/>
      <c r="E28" s="627"/>
      <c r="F28" s="624"/>
      <c r="G28" s="624"/>
      <c r="H28" s="628"/>
      <c r="I28" s="629"/>
      <c r="J28" s="670"/>
      <c r="K28" s="630">
        <f t="shared" si="0"/>
        <v>0</v>
      </c>
    </row>
    <row r="29" spans="1:11" s="97" customFormat="1">
      <c r="A29" s="624" t="s">
        <v>1392</v>
      </c>
      <c r="B29" s="633" t="s">
        <v>1156</v>
      </c>
      <c r="C29" s="628" t="s">
        <v>2539</v>
      </c>
      <c r="D29" s="627"/>
      <c r="E29" s="627"/>
      <c r="F29" s="624"/>
      <c r="G29" s="624"/>
      <c r="H29" s="628"/>
      <c r="I29" s="629"/>
      <c r="J29" s="670"/>
      <c r="K29" s="630">
        <f t="shared" si="0"/>
        <v>0</v>
      </c>
    </row>
    <row r="30" spans="1:11" s="97" customFormat="1">
      <c r="A30" s="624" t="s">
        <v>1393</v>
      </c>
      <c r="B30" s="633" t="s">
        <v>1157</v>
      </c>
      <c r="C30" s="628" t="s">
        <v>2539</v>
      </c>
      <c r="D30" s="627"/>
      <c r="E30" s="627"/>
      <c r="F30" s="624"/>
      <c r="G30" s="624"/>
      <c r="H30" s="628"/>
      <c r="I30" s="629"/>
      <c r="J30" s="670"/>
      <c r="K30" s="630">
        <f t="shared" si="0"/>
        <v>0</v>
      </c>
    </row>
    <row r="31" spans="1:11" s="97" customFormat="1">
      <c r="A31" s="624" t="s">
        <v>1394</v>
      </c>
      <c r="B31" s="633" t="s">
        <v>1158</v>
      </c>
      <c r="C31" s="628" t="s">
        <v>2539</v>
      </c>
      <c r="D31" s="627"/>
      <c r="E31" s="627"/>
      <c r="F31" s="624"/>
      <c r="G31" s="624"/>
      <c r="H31" s="628"/>
      <c r="I31" s="629"/>
      <c r="J31" s="670"/>
      <c r="K31" s="630">
        <f t="shared" si="0"/>
        <v>0</v>
      </c>
    </row>
    <row r="32" spans="1:11" s="97" customFormat="1">
      <c r="A32" s="624" t="s">
        <v>1395</v>
      </c>
      <c r="B32" s="633" t="s">
        <v>1159</v>
      </c>
      <c r="C32" s="628" t="s">
        <v>2539</v>
      </c>
      <c r="D32" s="627"/>
      <c r="E32" s="627"/>
      <c r="F32" s="624"/>
      <c r="G32" s="624"/>
      <c r="H32" s="628"/>
      <c r="I32" s="629"/>
      <c r="J32" s="670"/>
      <c r="K32" s="630">
        <f t="shared" si="0"/>
        <v>0</v>
      </c>
    </row>
    <row r="33" spans="1:11" s="97" customFormat="1" ht="25.5">
      <c r="A33" s="624" t="s">
        <v>1396</v>
      </c>
      <c r="B33" s="114" t="s">
        <v>1160</v>
      </c>
      <c r="C33" s="628" t="s">
        <v>2539</v>
      </c>
      <c r="D33" s="627"/>
      <c r="E33" s="627"/>
      <c r="F33" s="624"/>
      <c r="G33" s="624"/>
      <c r="H33" s="628"/>
      <c r="I33" s="629"/>
      <c r="J33" s="670"/>
      <c r="K33" s="630">
        <f t="shared" si="0"/>
        <v>0</v>
      </c>
    </row>
    <row r="34" spans="1:11" s="97" customFormat="1" ht="38.25">
      <c r="A34" s="571" t="s">
        <v>1397</v>
      </c>
      <c r="B34" s="308" t="s">
        <v>2381</v>
      </c>
      <c r="C34" s="571"/>
      <c r="D34" s="572"/>
      <c r="E34" s="572"/>
      <c r="F34" s="573"/>
      <c r="G34" s="573"/>
      <c r="H34" s="571"/>
      <c r="I34" s="574"/>
      <c r="J34" s="575"/>
      <c r="K34" s="576">
        <f t="shared" si="0"/>
        <v>0</v>
      </c>
    </row>
    <row r="35" spans="1:11" s="97" customFormat="1">
      <c r="A35" s="624" t="s">
        <v>1398</v>
      </c>
      <c r="B35" s="633" t="s">
        <v>1161</v>
      </c>
      <c r="C35" s="628" t="s">
        <v>2539</v>
      </c>
      <c r="D35" s="627"/>
      <c r="E35" s="627"/>
      <c r="F35" s="624"/>
      <c r="G35" s="624"/>
      <c r="H35" s="628"/>
      <c r="I35" s="629"/>
      <c r="J35" s="670"/>
      <c r="K35" s="630">
        <f t="shared" si="0"/>
        <v>0</v>
      </c>
    </row>
    <row r="36" spans="1:11" s="97" customFormat="1">
      <c r="A36" s="624" t="s">
        <v>1399</v>
      </c>
      <c r="B36" s="633" t="s">
        <v>1162</v>
      </c>
      <c r="C36" s="628" t="s">
        <v>2539</v>
      </c>
      <c r="D36" s="627"/>
      <c r="E36" s="627"/>
      <c r="F36" s="624"/>
      <c r="G36" s="624"/>
      <c r="H36" s="628"/>
      <c r="I36" s="629"/>
      <c r="J36" s="670"/>
      <c r="K36" s="630">
        <f t="shared" si="0"/>
        <v>0</v>
      </c>
    </row>
    <row r="37" spans="1:11" s="97" customFormat="1">
      <c r="A37" s="624" t="s">
        <v>1400</v>
      </c>
      <c r="B37" s="633" t="s">
        <v>1163</v>
      </c>
      <c r="C37" s="628" t="s">
        <v>2539</v>
      </c>
      <c r="D37" s="627"/>
      <c r="E37" s="627"/>
      <c r="F37" s="624"/>
      <c r="G37" s="624"/>
      <c r="H37" s="628"/>
      <c r="I37" s="629"/>
      <c r="J37" s="670"/>
      <c r="K37" s="630">
        <f t="shared" si="0"/>
        <v>0</v>
      </c>
    </row>
    <row r="38" spans="1:11" s="97" customFormat="1" ht="25.5">
      <c r="A38" s="573" t="s">
        <v>1401</v>
      </c>
      <c r="B38" s="308" t="s">
        <v>1164</v>
      </c>
      <c r="C38" s="571"/>
      <c r="D38" s="572"/>
      <c r="E38" s="572"/>
      <c r="F38" s="573"/>
      <c r="G38" s="573"/>
      <c r="H38" s="571"/>
      <c r="I38" s="574"/>
      <c r="J38" s="575"/>
      <c r="K38" s="576">
        <f t="shared" si="0"/>
        <v>0</v>
      </c>
    </row>
    <row r="39" spans="1:11" s="97" customFormat="1">
      <c r="A39" s="624" t="s">
        <v>1402</v>
      </c>
      <c r="B39" s="633" t="s">
        <v>1165</v>
      </c>
      <c r="C39" s="628" t="s">
        <v>2539</v>
      </c>
      <c r="D39" s="627"/>
      <c r="E39" s="627"/>
      <c r="F39" s="624"/>
      <c r="G39" s="624"/>
      <c r="H39" s="628"/>
      <c r="I39" s="629"/>
      <c r="J39" s="670"/>
      <c r="K39" s="630">
        <f t="shared" si="0"/>
        <v>0</v>
      </c>
    </row>
    <row r="40" spans="1:11" s="97" customFormat="1">
      <c r="A40" s="624" t="s">
        <v>1403</v>
      </c>
      <c r="B40" s="114" t="s">
        <v>1166</v>
      </c>
      <c r="C40" s="628" t="s">
        <v>2539</v>
      </c>
      <c r="D40" s="627"/>
      <c r="E40" s="627"/>
      <c r="F40" s="624"/>
      <c r="G40" s="624"/>
      <c r="H40" s="628"/>
      <c r="I40" s="629"/>
      <c r="J40" s="670"/>
      <c r="K40" s="630">
        <f t="shared" si="0"/>
        <v>0</v>
      </c>
    </row>
    <row r="41" spans="1:11" s="97" customFormat="1">
      <c r="A41" s="624" t="s">
        <v>1404</v>
      </c>
      <c r="B41" s="114" t="s">
        <v>1167</v>
      </c>
      <c r="C41" s="628" t="s">
        <v>2539</v>
      </c>
      <c r="D41" s="627"/>
      <c r="E41" s="627"/>
      <c r="F41" s="624"/>
      <c r="G41" s="624"/>
      <c r="H41" s="628"/>
      <c r="I41" s="629"/>
      <c r="J41" s="670"/>
      <c r="K41" s="630">
        <f t="shared" si="0"/>
        <v>0</v>
      </c>
    </row>
    <row r="42" spans="1:11" s="97" customFormat="1" ht="51">
      <c r="A42" s="624" t="s">
        <v>1405</v>
      </c>
      <c r="B42" s="114" t="s">
        <v>1168</v>
      </c>
      <c r="C42" s="628" t="s">
        <v>2539</v>
      </c>
      <c r="D42" s="627"/>
      <c r="E42" s="627"/>
      <c r="F42" s="624"/>
      <c r="G42" s="624"/>
      <c r="H42" s="628"/>
      <c r="I42" s="629"/>
      <c r="J42" s="670"/>
      <c r="K42" s="630">
        <f t="shared" si="0"/>
        <v>0</v>
      </c>
    </row>
    <row r="43" spans="1:11" s="97" customFormat="1" ht="25.5">
      <c r="A43" s="573" t="s">
        <v>1406</v>
      </c>
      <c r="B43" s="308" t="s">
        <v>2285</v>
      </c>
      <c r="C43" s="571"/>
      <c r="D43" s="572"/>
      <c r="E43" s="572"/>
      <c r="F43" s="573"/>
      <c r="G43" s="573"/>
      <c r="H43" s="571"/>
      <c r="I43" s="574"/>
      <c r="J43" s="575"/>
      <c r="K43" s="576">
        <f t="shared" si="0"/>
        <v>0</v>
      </c>
    </row>
    <row r="44" spans="1:11" s="97" customFormat="1">
      <c r="A44" s="624" t="s">
        <v>1407</v>
      </c>
      <c r="B44" s="633" t="s">
        <v>1169</v>
      </c>
      <c r="C44" s="628" t="s">
        <v>2539</v>
      </c>
      <c r="D44" s="627"/>
      <c r="E44" s="627"/>
      <c r="F44" s="624"/>
      <c r="G44" s="624"/>
      <c r="H44" s="628"/>
      <c r="I44" s="629"/>
      <c r="J44" s="670"/>
      <c r="K44" s="630">
        <f t="shared" si="0"/>
        <v>0</v>
      </c>
    </row>
    <row r="45" spans="1:11" s="97" customFormat="1">
      <c r="A45" s="624" t="s">
        <v>1408</v>
      </c>
      <c r="B45" s="633" t="s">
        <v>1170</v>
      </c>
      <c r="C45" s="628" t="s">
        <v>2539</v>
      </c>
      <c r="D45" s="627"/>
      <c r="E45" s="627"/>
      <c r="F45" s="624"/>
      <c r="G45" s="624"/>
      <c r="H45" s="628"/>
      <c r="I45" s="629"/>
      <c r="J45" s="670"/>
      <c r="K45" s="630">
        <f t="shared" si="0"/>
        <v>0</v>
      </c>
    </row>
    <row r="46" spans="1:11" s="97" customFormat="1">
      <c r="A46" s="624" t="s">
        <v>1409</v>
      </c>
      <c r="B46" s="633" t="s">
        <v>1171</v>
      </c>
      <c r="C46" s="628" t="s">
        <v>2539</v>
      </c>
      <c r="D46" s="627"/>
      <c r="E46" s="627"/>
      <c r="F46" s="624"/>
      <c r="G46" s="624"/>
      <c r="H46" s="628"/>
      <c r="I46" s="629"/>
      <c r="J46" s="670"/>
      <c r="K46" s="630">
        <f t="shared" si="0"/>
        <v>0</v>
      </c>
    </row>
    <row r="47" spans="1:11" s="97" customFormat="1">
      <c r="A47" s="624" t="s">
        <v>1410</v>
      </c>
      <c r="B47" s="633" t="s">
        <v>1172</v>
      </c>
      <c r="C47" s="628" t="s">
        <v>2539</v>
      </c>
      <c r="D47" s="627"/>
      <c r="E47" s="627"/>
      <c r="F47" s="624"/>
      <c r="G47" s="624"/>
      <c r="H47" s="628"/>
      <c r="I47" s="629"/>
      <c r="J47" s="670"/>
      <c r="K47" s="630">
        <f t="shared" si="0"/>
        <v>0</v>
      </c>
    </row>
    <row r="48" spans="1:11" s="97" customFormat="1">
      <c r="A48" s="624" t="s">
        <v>1411</v>
      </c>
      <c r="B48" s="633" t="s">
        <v>1173</v>
      </c>
      <c r="C48" s="628" t="s">
        <v>2539</v>
      </c>
      <c r="D48" s="627"/>
      <c r="E48" s="627"/>
      <c r="F48" s="624"/>
      <c r="G48" s="624"/>
      <c r="H48" s="628"/>
      <c r="I48" s="629"/>
      <c r="J48" s="670"/>
      <c r="K48" s="630">
        <f t="shared" si="0"/>
        <v>0</v>
      </c>
    </row>
    <row r="49" spans="1:11" s="97" customFormat="1">
      <c r="A49" s="624" t="s">
        <v>1412</v>
      </c>
      <c r="B49" s="633" t="s">
        <v>1174</v>
      </c>
      <c r="C49" s="628" t="s">
        <v>2539</v>
      </c>
      <c r="D49" s="627"/>
      <c r="E49" s="627"/>
      <c r="F49" s="624"/>
      <c r="G49" s="624"/>
      <c r="H49" s="628"/>
      <c r="I49" s="629"/>
      <c r="J49" s="670"/>
      <c r="K49" s="630">
        <f t="shared" si="0"/>
        <v>0</v>
      </c>
    </row>
    <row r="50" spans="1:11" s="97" customFormat="1">
      <c r="A50" s="624" t="s">
        <v>1413</v>
      </c>
      <c r="B50" s="114" t="s">
        <v>1175</v>
      </c>
      <c r="C50" s="628" t="s">
        <v>2539</v>
      </c>
      <c r="D50" s="627"/>
      <c r="E50" s="627"/>
      <c r="F50" s="624"/>
      <c r="G50" s="624"/>
      <c r="H50" s="628"/>
      <c r="I50" s="629"/>
      <c r="J50" s="670"/>
      <c r="K50" s="630">
        <f t="shared" si="0"/>
        <v>0</v>
      </c>
    </row>
    <row r="51" spans="1:11" s="97" customFormat="1">
      <c r="A51" s="624" t="s">
        <v>1414</v>
      </c>
      <c r="B51" s="114" t="s">
        <v>1176</v>
      </c>
      <c r="C51" s="628" t="s">
        <v>2539</v>
      </c>
      <c r="D51" s="627"/>
      <c r="E51" s="627"/>
      <c r="F51" s="624"/>
      <c r="G51" s="624"/>
      <c r="H51" s="628"/>
      <c r="I51" s="629"/>
      <c r="J51" s="670"/>
      <c r="K51" s="630">
        <f t="shared" si="0"/>
        <v>0</v>
      </c>
    </row>
    <row r="52" spans="1:11" s="97" customFormat="1">
      <c r="A52" s="624" t="s">
        <v>1415</v>
      </c>
      <c r="B52" s="114" t="s">
        <v>1177</v>
      </c>
      <c r="C52" s="628" t="s">
        <v>2539</v>
      </c>
      <c r="D52" s="627"/>
      <c r="E52" s="627"/>
      <c r="F52" s="624"/>
      <c r="G52" s="624"/>
      <c r="H52" s="628"/>
      <c r="I52" s="629"/>
      <c r="J52" s="670"/>
      <c r="K52" s="630">
        <f t="shared" si="0"/>
        <v>0</v>
      </c>
    </row>
    <row r="53" spans="1:11" s="97" customFormat="1" ht="25.5">
      <c r="A53" s="624" t="s">
        <v>1416</v>
      </c>
      <c r="B53" s="7" t="s">
        <v>1178</v>
      </c>
      <c r="C53" s="628" t="s">
        <v>2539</v>
      </c>
      <c r="D53" s="627"/>
      <c r="E53" s="627"/>
      <c r="F53" s="624"/>
      <c r="G53" s="624"/>
      <c r="H53" s="628"/>
      <c r="I53" s="629"/>
      <c r="J53" s="670"/>
      <c r="K53" s="630">
        <f t="shared" si="0"/>
        <v>0</v>
      </c>
    </row>
    <row r="54" spans="1:11" s="97" customFormat="1" ht="25.5">
      <c r="A54" s="624" t="s">
        <v>1417</v>
      </c>
      <c r="B54" s="7" t="s">
        <v>1179</v>
      </c>
      <c r="C54" s="628"/>
      <c r="D54" s="627"/>
      <c r="E54" s="627"/>
      <c r="F54" s="624"/>
      <c r="G54" s="624"/>
      <c r="H54" s="628"/>
      <c r="I54" s="629"/>
      <c r="J54" s="670"/>
      <c r="K54" s="630">
        <f t="shared" si="0"/>
        <v>0</v>
      </c>
    </row>
    <row r="55" spans="1:11" s="97" customFormat="1">
      <c r="A55" s="624" t="s">
        <v>1418</v>
      </c>
      <c r="B55" s="16" t="s">
        <v>2436</v>
      </c>
      <c r="C55" s="398" t="s">
        <v>2539</v>
      </c>
      <c r="D55" s="627"/>
      <c r="E55" s="627"/>
      <c r="F55" s="624"/>
      <c r="G55" s="624"/>
      <c r="H55" s="628"/>
      <c r="I55" s="629"/>
      <c r="J55" s="670"/>
      <c r="K55" s="630">
        <f t="shared" si="0"/>
        <v>0</v>
      </c>
    </row>
    <row r="56" spans="1:11" s="97" customFormat="1">
      <c r="A56" s="624" t="s">
        <v>1419</v>
      </c>
      <c r="B56" s="16" t="s">
        <v>2437</v>
      </c>
      <c r="C56" s="398" t="s">
        <v>2539</v>
      </c>
      <c r="D56" s="627"/>
      <c r="E56" s="627"/>
      <c r="F56" s="624"/>
      <c r="G56" s="624"/>
      <c r="H56" s="628"/>
      <c r="I56" s="629"/>
      <c r="J56" s="670"/>
      <c r="K56" s="630">
        <f t="shared" si="0"/>
        <v>0</v>
      </c>
    </row>
    <row r="57" spans="1:11" s="97" customFormat="1" ht="25.5">
      <c r="A57" s="573" t="s">
        <v>1420</v>
      </c>
      <c r="B57" s="362" t="s">
        <v>1180</v>
      </c>
      <c r="C57" s="399"/>
      <c r="D57" s="572"/>
      <c r="E57" s="572"/>
      <c r="F57" s="573"/>
      <c r="G57" s="573"/>
      <c r="H57" s="571"/>
      <c r="I57" s="574"/>
      <c r="J57" s="575"/>
      <c r="K57" s="576">
        <f t="shared" si="0"/>
        <v>0</v>
      </c>
    </row>
    <row r="58" spans="1:11" s="97" customFormat="1">
      <c r="A58" s="624" t="s">
        <v>1421</v>
      </c>
      <c r="B58" s="16" t="s">
        <v>2286</v>
      </c>
      <c r="C58" s="398" t="s">
        <v>2539</v>
      </c>
      <c r="D58" s="627"/>
      <c r="E58" s="627"/>
      <c r="F58" s="624"/>
      <c r="G58" s="624"/>
      <c r="H58" s="628"/>
      <c r="I58" s="629"/>
      <c r="J58" s="670"/>
      <c r="K58" s="630">
        <f t="shared" si="0"/>
        <v>0</v>
      </c>
    </row>
    <row r="59" spans="1:11" s="97" customFormat="1">
      <c r="A59" s="624" t="s">
        <v>1422</v>
      </c>
      <c r="B59" s="16" t="s">
        <v>2287</v>
      </c>
      <c r="C59" s="398" t="s">
        <v>2539</v>
      </c>
      <c r="D59" s="627"/>
      <c r="E59" s="627"/>
      <c r="F59" s="624"/>
      <c r="G59" s="624"/>
      <c r="H59" s="628"/>
      <c r="I59" s="629"/>
      <c r="J59" s="670"/>
      <c r="K59" s="630">
        <f t="shared" si="0"/>
        <v>0</v>
      </c>
    </row>
    <row r="60" spans="1:11" s="97" customFormat="1">
      <c r="A60" s="624" t="s">
        <v>1423</v>
      </c>
      <c r="B60" s="16" t="s">
        <v>1181</v>
      </c>
      <c r="C60" s="398" t="s">
        <v>2539</v>
      </c>
      <c r="D60" s="627"/>
      <c r="E60" s="627"/>
      <c r="F60" s="624"/>
      <c r="G60" s="624"/>
      <c r="H60" s="628"/>
      <c r="I60" s="629"/>
      <c r="J60" s="670"/>
      <c r="K60" s="630">
        <f t="shared" si="0"/>
        <v>0</v>
      </c>
    </row>
    <row r="61" spans="1:11" s="97" customFormat="1">
      <c r="A61" s="573" t="s">
        <v>1424</v>
      </c>
      <c r="B61" s="362" t="s">
        <v>1182</v>
      </c>
      <c r="C61" s="399"/>
      <c r="D61" s="572"/>
      <c r="E61" s="572"/>
      <c r="F61" s="573"/>
      <c r="G61" s="573"/>
      <c r="H61" s="571"/>
      <c r="I61" s="574"/>
      <c r="J61" s="575"/>
      <c r="K61" s="576">
        <f t="shared" si="0"/>
        <v>0</v>
      </c>
    </row>
    <row r="62" spans="1:11" s="97" customFormat="1">
      <c r="A62" s="624" t="s">
        <v>1425</v>
      </c>
      <c r="B62" s="16" t="s">
        <v>2438</v>
      </c>
      <c r="C62" s="398" t="s">
        <v>2539</v>
      </c>
      <c r="D62" s="627"/>
      <c r="E62" s="627"/>
      <c r="F62" s="624"/>
      <c r="G62" s="624"/>
      <c r="H62" s="628"/>
      <c r="I62" s="629"/>
      <c r="J62" s="670"/>
      <c r="K62" s="630">
        <f t="shared" si="0"/>
        <v>0</v>
      </c>
    </row>
    <row r="63" spans="1:11" s="97" customFormat="1">
      <c r="A63" s="624" t="s">
        <v>1426</v>
      </c>
      <c r="B63" s="16" t="s">
        <v>2439</v>
      </c>
      <c r="C63" s="398" t="s">
        <v>2539</v>
      </c>
      <c r="D63" s="627"/>
      <c r="E63" s="627"/>
      <c r="F63" s="624"/>
      <c r="G63" s="624"/>
      <c r="H63" s="628"/>
      <c r="I63" s="629"/>
      <c r="J63" s="670"/>
      <c r="K63" s="630">
        <f t="shared" si="0"/>
        <v>0</v>
      </c>
    </row>
    <row r="64" spans="1:11" s="97" customFormat="1">
      <c r="A64" s="624" t="s">
        <v>1427</v>
      </c>
      <c r="B64" s="7" t="s">
        <v>1183</v>
      </c>
      <c r="C64" s="398"/>
      <c r="D64" s="627"/>
      <c r="E64" s="627"/>
      <c r="F64" s="624"/>
      <c r="G64" s="624"/>
      <c r="H64" s="628"/>
      <c r="I64" s="629"/>
      <c r="J64" s="670"/>
      <c r="K64" s="630">
        <f t="shared" si="0"/>
        <v>0</v>
      </c>
    </row>
    <row r="65" spans="1:11" s="97" customFormat="1" ht="25.5">
      <c r="A65" s="624" t="s">
        <v>1428</v>
      </c>
      <c r="B65" s="16" t="s">
        <v>2440</v>
      </c>
      <c r="C65" s="398" t="s">
        <v>2539</v>
      </c>
      <c r="D65" s="627"/>
      <c r="E65" s="627"/>
      <c r="F65" s="624"/>
      <c r="G65" s="624"/>
      <c r="H65" s="628"/>
      <c r="I65" s="629"/>
      <c r="J65" s="670"/>
      <c r="K65" s="630">
        <f t="shared" si="0"/>
        <v>0</v>
      </c>
    </row>
    <row r="66" spans="1:11" s="97" customFormat="1" ht="25.5">
      <c r="A66" s="624" t="s">
        <v>1429</v>
      </c>
      <c r="B66" s="16" t="s">
        <v>2441</v>
      </c>
      <c r="C66" s="398" t="s">
        <v>2539</v>
      </c>
      <c r="D66" s="627"/>
      <c r="E66" s="627"/>
      <c r="F66" s="624"/>
      <c r="G66" s="624"/>
      <c r="H66" s="628"/>
      <c r="I66" s="629"/>
      <c r="J66" s="670"/>
      <c r="K66" s="630">
        <f t="shared" si="0"/>
        <v>0</v>
      </c>
    </row>
    <row r="67" spans="1:11" s="97" customFormat="1" ht="51">
      <c r="A67" s="624" t="s">
        <v>1430</v>
      </c>
      <c r="B67" s="7" t="s">
        <v>3542</v>
      </c>
      <c r="C67" s="398" t="s">
        <v>2539</v>
      </c>
      <c r="D67" s="627"/>
      <c r="E67" s="627"/>
      <c r="F67" s="624"/>
      <c r="G67" s="624"/>
      <c r="H67" s="628"/>
      <c r="I67" s="629"/>
      <c r="J67" s="670"/>
      <c r="K67" s="630">
        <f t="shared" si="0"/>
        <v>0</v>
      </c>
    </row>
    <row r="68" spans="1:11" s="97" customFormat="1" ht="51">
      <c r="A68" s="624" t="s">
        <v>1431</v>
      </c>
      <c r="B68" s="7" t="s">
        <v>2442</v>
      </c>
      <c r="C68" s="398" t="s">
        <v>2539</v>
      </c>
      <c r="D68" s="627"/>
      <c r="E68" s="627"/>
      <c r="F68" s="624"/>
      <c r="G68" s="624"/>
      <c r="H68" s="628"/>
      <c r="I68" s="629"/>
      <c r="J68" s="670"/>
      <c r="K68" s="630">
        <f t="shared" si="0"/>
        <v>0</v>
      </c>
    </row>
    <row r="69" spans="1:11" s="97" customFormat="1" ht="25.5">
      <c r="A69" s="573" t="s">
        <v>1432</v>
      </c>
      <c r="B69" s="362" t="s">
        <v>1184</v>
      </c>
      <c r="C69" s="399"/>
      <c r="D69" s="572"/>
      <c r="E69" s="572"/>
      <c r="F69" s="573"/>
      <c r="G69" s="573"/>
      <c r="H69" s="571"/>
      <c r="I69" s="574"/>
      <c r="J69" s="575"/>
      <c r="K69" s="576">
        <f t="shared" si="0"/>
        <v>0</v>
      </c>
    </row>
    <row r="70" spans="1:11" s="97" customFormat="1">
      <c r="A70" s="624" t="s">
        <v>1433</v>
      </c>
      <c r="B70" s="7" t="s">
        <v>1185</v>
      </c>
      <c r="C70" s="398" t="s">
        <v>2539</v>
      </c>
      <c r="D70" s="627"/>
      <c r="E70" s="627"/>
      <c r="F70" s="624"/>
      <c r="G70" s="624"/>
      <c r="H70" s="628"/>
      <c r="I70" s="629"/>
      <c r="J70" s="670"/>
      <c r="K70" s="630">
        <f t="shared" si="0"/>
        <v>0</v>
      </c>
    </row>
    <row r="71" spans="1:11" s="97" customFormat="1">
      <c r="A71" s="624" t="s">
        <v>1434</v>
      </c>
      <c r="B71" s="7" t="s">
        <v>1186</v>
      </c>
      <c r="C71" s="398" t="s">
        <v>2539</v>
      </c>
      <c r="D71" s="627"/>
      <c r="E71" s="627"/>
      <c r="F71" s="624"/>
      <c r="G71" s="624"/>
      <c r="H71" s="628"/>
      <c r="I71" s="629"/>
      <c r="J71" s="670"/>
      <c r="K71" s="630">
        <f t="shared" si="0"/>
        <v>0</v>
      </c>
    </row>
    <row r="72" spans="1:11" s="97" customFormat="1">
      <c r="A72" s="624" t="s">
        <v>1435</v>
      </c>
      <c r="B72" s="7" t="s">
        <v>1187</v>
      </c>
      <c r="C72" s="398" t="s">
        <v>2539</v>
      </c>
      <c r="D72" s="627"/>
      <c r="E72" s="627"/>
      <c r="F72" s="624"/>
      <c r="G72" s="624"/>
      <c r="H72" s="628"/>
      <c r="I72" s="629"/>
      <c r="J72" s="670"/>
      <c r="K72" s="630">
        <f t="shared" si="0"/>
        <v>0</v>
      </c>
    </row>
    <row r="73" spans="1:11" s="97" customFormat="1">
      <c r="A73" s="624" t="s">
        <v>1436</v>
      </c>
      <c r="B73" s="7" t="s">
        <v>1188</v>
      </c>
      <c r="C73" s="398" t="s">
        <v>2539</v>
      </c>
      <c r="D73" s="627"/>
      <c r="E73" s="627"/>
      <c r="F73" s="624"/>
      <c r="G73" s="624"/>
      <c r="H73" s="628"/>
      <c r="I73" s="629"/>
      <c r="J73" s="670"/>
      <c r="K73" s="630">
        <f t="shared" si="0"/>
        <v>0</v>
      </c>
    </row>
    <row r="74" spans="1:11" s="97" customFormat="1">
      <c r="A74" s="624" t="s">
        <v>1437</v>
      </c>
      <c r="B74" s="7" t="s">
        <v>1189</v>
      </c>
      <c r="C74" s="398" t="s">
        <v>2539</v>
      </c>
      <c r="D74" s="627"/>
      <c r="E74" s="627"/>
      <c r="F74" s="624"/>
      <c r="G74" s="624"/>
      <c r="H74" s="628"/>
      <c r="I74" s="629"/>
      <c r="J74" s="670"/>
      <c r="K74" s="630">
        <f t="shared" si="0"/>
        <v>0</v>
      </c>
    </row>
    <row r="75" spans="1:11" s="97" customFormat="1" ht="25.5">
      <c r="A75" s="624" t="s">
        <v>1438</v>
      </c>
      <c r="B75" s="7" t="s">
        <v>1190</v>
      </c>
      <c r="C75" s="398" t="s">
        <v>2539</v>
      </c>
      <c r="D75" s="627"/>
      <c r="E75" s="627"/>
      <c r="F75" s="624"/>
      <c r="G75" s="624"/>
      <c r="H75" s="628"/>
      <c r="I75" s="629"/>
      <c r="J75" s="670"/>
      <c r="K75" s="630">
        <f t="shared" si="0"/>
        <v>0</v>
      </c>
    </row>
    <row r="76" spans="1:11" s="97" customFormat="1" ht="25.5">
      <c r="A76" s="624" t="s">
        <v>1439</v>
      </c>
      <c r="B76" s="7" t="s">
        <v>1191</v>
      </c>
      <c r="C76" s="398" t="s">
        <v>2539</v>
      </c>
      <c r="D76" s="627"/>
      <c r="E76" s="627"/>
      <c r="F76" s="624"/>
      <c r="G76" s="624"/>
      <c r="H76" s="628"/>
      <c r="I76" s="629"/>
      <c r="J76" s="670"/>
      <c r="K76" s="630">
        <f t="shared" si="0"/>
        <v>0</v>
      </c>
    </row>
    <row r="77" spans="1:11" s="97" customFormat="1">
      <c r="A77" s="624" t="s">
        <v>1440</v>
      </c>
      <c r="B77" s="7" t="s">
        <v>1192</v>
      </c>
      <c r="C77" s="398"/>
      <c r="D77" s="627"/>
      <c r="E77" s="627"/>
      <c r="F77" s="624"/>
      <c r="G77" s="624"/>
      <c r="H77" s="628"/>
      <c r="I77" s="629"/>
      <c r="J77" s="670"/>
      <c r="K77" s="630">
        <f t="shared" si="0"/>
        <v>0</v>
      </c>
    </row>
    <row r="78" spans="1:11" s="97" customFormat="1" ht="25.5">
      <c r="A78" s="624" t="s">
        <v>1441</v>
      </c>
      <c r="B78" s="16" t="s">
        <v>2428</v>
      </c>
      <c r="C78" s="398" t="s">
        <v>2539</v>
      </c>
      <c r="D78" s="627"/>
      <c r="E78" s="627"/>
      <c r="F78" s="624"/>
      <c r="G78" s="624"/>
      <c r="H78" s="628"/>
      <c r="I78" s="629"/>
      <c r="J78" s="670"/>
      <c r="K78" s="630">
        <f t="shared" ref="K78:K91" si="1">E78*I78</f>
        <v>0</v>
      </c>
    </row>
    <row r="79" spans="1:11" s="97" customFormat="1" ht="25.5">
      <c r="A79" s="624" t="s">
        <v>1442</v>
      </c>
      <c r="B79" s="16" t="s">
        <v>2429</v>
      </c>
      <c r="C79" s="398" t="s">
        <v>2539</v>
      </c>
      <c r="D79" s="627"/>
      <c r="E79" s="627"/>
      <c r="F79" s="624"/>
      <c r="G79" s="624"/>
      <c r="H79" s="628"/>
      <c r="I79" s="629"/>
      <c r="J79" s="670"/>
      <c r="K79" s="630">
        <f t="shared" si="1"/>
        <v>0</v>
      </c>
    </row>
    <row r="80" spans="1:11" s="97" customFormat="1" ht="51">
      <c r="A80" s="316" t="s">
        <v>1443</v>
      </c>
      <c r="B80" s="362" t="s">
        <v>2382</v>
      </c>
      <c r="C80" s="400"/>
      <c r="D80" s="315"/>
      <c r="E80" s="315"/>
      <c r="F80" s="316"/>
      <c r="G80" s="316"/>
      <c r="H80" s="457"/>
      <c r="I80" s="317"/>
      <c r="J80" s="557"/>
      <c r="K80" s="318">
        <f t="shared" si="1"/>
        <v>0</v>
      </c>
    </row>
    <row r="81" spans="1:12">
      <c r="A81" s="624" t="s">
        <v>1444</v>
      </c>
      <c r="B81" s="17" t="s">
        <v>1193</v>
      </c>
      <c r="C81" s="398" t="s">
        <v>2539</v>
      </c>
      <c r="D81" s="627"/>
      <c r="E81" s="627"/>
      <c r="F81" s="624"/>
      <c r="G81" s="624"/>
      <c r="H81" s="628"/>
      <c r="I81" s="629"/>
      <c r="J81" s="670"/>
      <c r="K81" s="630">
        <f t="shared" si="1"/>
        <v>0</v>
      </c>
    </row>
    <row r="82" spans="1:12">
      <c r="A82" s="624" t="s">
        <v>1445</v>
      </c>
      <c r="B82" s="17" t="s">
        <v>2383</v>
      </c>
      <c r="C82" s="398" t="s">
        <v>2539</v>
      </c>
      <c r="D82" s="627"/>
      <c r="E82" s="627"/>
      <c r="F82" s="624"/>
      <c r="G82" s="624"/>
      <c r="H82" s="628"/>
      <c r="I82" s="629"/>
      <c r="J82" s="670"/>
      <c r="K82" s="630">
        <f t="shared" si="1"/>
        <v>0</v>
      </c>
    </row>
    <row r="83" spans="1:12">
      <c r="A83" s="624" t="s">
        <v>1446</v>
      </c>
      <c r="B83" s="17" t="s">
        <v>2443</v>
      </c>
      <c r="C83" s="398" t="s">
        <v>2539</v>
      </c>
      <c r="D83" s="627"/>
      <c r="E83" s="627"/>
      <c r="F83" s="624"/>
      <c r="G83" s="624"/>
      <c r="H83" s="628"/>
      <c r="I83" s="629"/>
      <c r="J83" s="670"/>
      <c r="K83" s="630">
        <f t="shared" si="1"/>
        <v>0</v>
      </c>
    </row>
    <row r="84" spans="1:12">
      <c r="A84" s="624" t="s">
        <v>1447</v>
      </c>
      <c r="B84" s="17" t="s">
        <v>2384</v>
      </c>
      <c r="C84" s="398" t="s">
        <v>2539</v>
      </c>
      <c r="D84" s="627"/>
      <c r="E84" s="627"/>
      <c r="F84" s="624"/>
      <c r="G84" s="624"/>
      <c r="H84" s="628"/>
      <c r="I84" s="629"/>
      <c r="J84" s="670"/>
      <c r="K84" s="630">
        <f t="shared" si="1"/>
        <v>0</v>
      </c>
    </row>
    <row r="85" spans="1:12">
      <c r="A85" s="624" t="s">
        <v>1448</v>
      </c>
      <c r="B85" s="18" t="s">
        <v>1194</v>
      </c>
      <c r="C85" s="398" t="s">
        <v>2539</v>
      </c>
      <c r="D85" s="627"/>
      <c r="E85" s="627"/>
      <c r="F85" s="624"/>
      <c r="G85" s="624"/>
      <c r="H85" s="628"/>
      <c r="I85" s="629"/>
      <c r="J85" s="670"/>
      <c r="K85" s="630">
        <f t="shared" si="1"/>
        <v>0</v>
      </c>
    </row>
    <row r="86" spans="1:12" ht="38.25">
      <c r="A86" s="573" t="s">
        <v>1449</v>
      </c>
      <c r="B86" s="355" t="s">
        <v>1195</v>
      </c>
      <c r="C86" s="399"/>
      <c r="D86" s="572"/>
      <c r="E86" s="572"/>
      <c r="F86" s="573"/>
      <c r="G86" s="573"/>
      <c r="H86" s="571"/>
      <c r="I86" s="574"/>
      <c r="J86" s="575"/>
      <c r="K86" s="576">
        <f t="shared" si="1"/>
        <v>0</v>
      </c>
    </row>
    <row r="87" spans="1:12">
      <c r="A87" s="624" t="s">
        <v>1450</v>
      </c>
      <c r="B87" s="17" t="s">
        <v>1196</v>
      </c>
      <c r="C87" s="398" t="s">
        <v>2539</v>
      </c>
      <c r="D87" s="627"/>
      <c r="E87" s="627"/>
      <c r="F87" s="624"/>
      <c r="G87" s="624"/>
      <c r="H87" s="628"/>
      <c r="I87" s="629"/>
      <c r="J87" s="670"/>
      <c r="K87" s="630">
        <f t="shared" si="1"/>
        <v>0</v>
      </c>
    </row>
    <row r="88" spans="1:12">
      <c r="A88" s="624" t="s">
        <v>1451</v>
      </c>
      <c r="B88" s="17" t="s">
        <v>1197</v>
      </c>
      <c r="C88" s="398" t="s">
        <v>2539</v>
      </c>
      <c r="D88" s="627"/>
      <c r="E88" s="627"/>
      <c r="F88" s="624"/>
      <c r="G88" s="624"/>
      <c r="H88" s="628"/>
      <c r="I88" s="629"/>
      <c r="J88" s="670"/>
      <c r="K88" s="630">
        <f t="shared" si="1"/>
        <v>0</v>
      </c>
    </row>
    <row r="89" spans="1:12">
      <c r="A89" s="624" t="s">
        <v>1452</v>
      </c>
      <c r="B89" s="17" t="s">
        <v>1198</v>
      </c>
      <c r="C89" s="398" t="s">
        <v>2539</v>
      </c>
      <c r="D89" s="627"/>
      <c r="E89" s="627"/>
      <c r="F89" s="624"/>
      <c r="G89" s="624"/>
      <c r="H89" s="628"/>
      <c r="I89" s="629"/>
      <c r="J89" s="670"/>
      <c r="K89" s="630">
        <f t="shared" si="1"/>
        <v>0</v>
      </c>
    </row>
    <row r="90" spans="1:12">
      <c r="A90" s="624" t="s">
        <v>1453</v>
      </c>
      <c r="B90" s="17" t="s">
        <v>1197</v>
      </c>
      <c r="C90" s="398" t="s">
        <v>2539</v>
      </c>
      <c r="D90" s="627"/>
      <c r="E90" s="627"/>
      <c r="F90" s="624"/>
      <c r="G90" s="624"/>
      <c r="H90" s="628"/>
      <c r="I90" s="629"/>
      <c r="J90" s="670"/>
      <c r="K90" s="630">
        <f t="shared" si="1"/>
        <v>0</v>
      </c>
    </row>
    <row r="91" spans="1:12" s="587" customFormat="1" ht="38.25">
      <c r="A91" s="624"/>
      <c r="B91" s="633" t="s">
        <v>1907</v>
      </c>
      <c r="C91" s="628" t="s">
        <v>20</v>
      </c>
      <c r="D91" s="627"/>
      <c r="E91" s="627"/>
      <c r="F91" s="624"/>
      <c r="G91" s="624"/>
      <c r="H91" s="628"/>
      <c r="I91" s="629"/>
      <c r="J91" s="670"/>
      <c r="K91" s="630">
        <f t="shared" si="1"/>
        <v>0</v>
      </c>
      <c r="L91" s="583"/>
    </row>
    <row r="92" spans="1:12" ht="21.95" customHeight="1">
      <c r="A92" s="1131" t="s">
        <v>2294</v>
      </c>
      <c r="B92" s="1131"/>
      <c r="C92" s="1131"/>
      <c r="D92" s="1131"/>
      <c r="E92" s="1131"/>
      <c r="F92" s="1131"/>
      <c r="G92" s="1131"/>
      <c r="H92" s="1131"/>
      <c r="I92" s="1131"/>
      <c r="J92" s="1131"/>
      <c r="K92" s="634">
        <f>SUM(K13:K91)</f>
        <v>0</v>
      </c>
    </row>
    <row r="93" spans="1:12" ht="21.95" customHeight="1">
      <c r="A93" s="1131" t="s">
        <v>2295</v>
      </c>
      <c r="B93" s="1131"/>
      <c r="C93" s="1131"/>
      <c r="D93" s="1131"/>
      <c r="E93" s="1131"/>
      <c r="F93" s="1131"/>
      <c r="G93" s="1131"/>
      <c r="H93" s="1131"/>
      <c r="I93" s="1131"/>
      <c r="J93" s="1131"/>
      <c r="K93" s="634">
        <f>SUMPRODUCT(J13:J91,K13:K91)</f>
        <v>0</v>
      </c>
    </row>
    <row r="94" spans="1:12" ht="21.95" customHeight="1">
      <c r="A94" s="1131" t="s">
        <v>2296</v>
      </c>
      <c r="B94" s="1131"/>
      <c r="C94" s="1131"/>
      <c r="D94" s="1131"/>
      <c r="E94" s="1131"/>
      <c r="F94" s="1131"/>
      <c r="G94" s="1131"/>
      <c r="H94" s="1131"/>
      <c r="I94" s="1131"/>
      <c r="J94" s="1131"/>
      <c r="K94" s="634">
        <f>SUM(K92:K93)</f>
        <v>0</v>
      </c>
    </row>
    <row r="95" spans="1:12" ht="21.95" customHeight="1">
      <c r="A95" s="1130" t="s">
        <v>2297</v>
      </c>
      <c r="B95" s="1130"/>
      <c r="C95" s="1130"/>
      <c r="D95" s="1130"/>
      <c r="E95" s="1130"/>
      <c r="F95" s="1130"/>
      <c r="G95" s="1130"/>
      <c r="H95" s="1130"/>
      <c r="I95" s="1130"/>
      <c r="J95" s="1130"/>
      <c r="K95" s="1130"/>
    </row>
    <row r="96" spans="1:12" ht="21.95" customHeight="1">
      <c r="A96" s="1132" t="s">
        <v>2298</v>
      </c>
      <c r="B96" s="1132"/>
      <c r="C96" s="1132"/>
      <c r="D96" s="1132"/>
      <c r="E96" s="1132"/>
      <c r="F96" s="1132"/>
      <c r="G96" s="1132"/>
      <c r="H96" s="1132"/>
      <c r="I96" s="1132"/>
      <c r="J96" s="1132"/>
      <c r="K96" s="1132"/>
    </row>
    <row r="97" spans="1:11" s="97" customFormat="1" ht="21.95" customHeight="1">
      <c r="A97" s="1130" t="s">
        <v>2540</v>
      </c>
      <c r="B97" s="1130"/>
      <c r="C97" s="1130"/>
      <c r="D97" s="1130"/>
      <c r="E97" s="1130"/>
      <c r="F97" s="1130"/>
      <c r="G97" s="1130"/>
      <c r="H97" s="1130"/>
      <c r="I97" s="1130"/>
      <c r="J97" s="635" t="s">
        <v>2299</v>
      </c>
      <c r="K97" s="636" t="s">
        <v>2300</v>
      </c>
    </row>
    <row r="98" spans="1:11" s="97" customFormat="1" ht="21.95" customHeight="1">
      <c r="A98" s="1130" t="s">
        <v>2301</v>
      </c>
      <c r="B98" s="1130"/>
      <c r="C98" s="1130"/>
      <c r="D98" s="1130"/>
      <c r="E98" s="1130"/>
      <c r="F98" s="1130"/>
      <c r="G98" s="1130"/>
      <c r="H98" s="1130"/>
      <c r="I98" s="1130"/>
      <c r="J98" s="635" t="s">
        <v>2299</v>
      </c>
      <c r="K98" s="636" t="s">
        <v>2300</v>
      </c>
    </row>
    <row r="99" spans="1:11" s="97" customFormat="1">
      <c r="A99" s="109"/>
      <c r="B99" s="110"/>
      <c r="C99" s="380"/>
      <c r="D99" s="8"/>
      <c r="E99" s="111"/>
      <c r="F99" s="96"/>
      <c r="G99" s="96"/>
      <c r="H99" s="109"/>
      <c r="I99" s="112"/>
      <c r="J99" s="672"/>
      <c r="K99" s="113"/>
    </row>
    <row r="100" spans="1:11" s="97" customFormat="1">
      <c r="A100" s="109"/>
      <c r="B100" s="110"/>
      <c r="C100" s="380"/>
      <c r="D100" s="8"/>
      <c r="E100" s="111"/>
      <c r="F100" s="96"/>
      <c r="G100" s="96"/>
      <c r="H100" s="109"/>
      <c r="I100" s="112"/>
      <c r="J100" s="672"/>
      <c r="K100" s="113"/>
    </row>
    <row r="101" spans="1:11" s="97" customFormat="1">
      <c r="A101" s="109"/>
      <c r="B101" s="110"/>
      <c r="C101" s="380"/>
      <c r="D101" s="8"/>
      <c r="E101" s="111"/>
      <c r="F101" s="96"/>
      <c r="G101" s="96"/>
      <c r="H101" s="109"/>
      <c r="I101" s="112"/>
      <c r="J101" s="672"/>
      <c r="K101" s="113"/>
    </row>
    <row r="102" spans="1:11" s="97" customFormat="1">
      <c r="A102" s="109"/>
      <c r="B102" s="110"/>
      <c r="C102" s="380"/>
      <c r="D102" s="8"/>
      <c r="E102" s="111"/>
      <c r="F102" s="96"/>
      <c r="G102" s="96"/>
      <c r="H102" s="109"/>
      <c r="I102" s="112"/>
      <c r="J102" s="672"/>
      <c r="K102" s="113"/>
    </row>
    <row r="103" spans="1:11" s="97" customFormat="1">
      <c r="A103" s="109"/>
      <c r="B103" s="110"/>
      <c r="C103" s="380"/>
      <c r="D103" s="8"/>
      <c r="E103" s="111"/>
      <c r="F103" s="96"/>
      <c r="G103" s="96"/>
      <c r="H103" s="109"/>
      <c r="I103" s="112"/>
      <c r="J103" s="672"/>
      <c r="K103" s="113"/>
    </row>
    <row r="104" spans="1:11" s="97" customFormat="1">
      <c r="A104" s="109"/>
      <c r="B104" s="110"/>
      <c r="C104" s="380"/>
      <c r="D104" s="8"/>
      <c r="E104" s="111"/>
      <c r="F104" s="96"/>
      <c r="G104" s="96"/>
      <c r="H104" s="109"/>
      <c r="I104" s="112"/>
      <c r="J104" s="672"/>
      <c r="K104" s="113"/>
    </row>
    <row r="105" spans="1:11" s="97" customFormat="1">
      <c r="A105" s="109"/>
      <c r="B105" s="110"/>
      <c r="C105" s="380"/>
      <c r="D105" s="8"/>
      <c r="E105" s="111"/>
      <c r="F105" s="96"/>
      <c r="G105" s="96"/>
      <c r="H105" s="109"/>
      <c r="I105" s="112"/>
      <c r="J105" s="672"/>
      <c r="K105" s="113"/>
    </row>
    <row r="106" spans="1:11" s="97" customFormat="1">
      <c r="A106" s="109"/>
      <c r="B106" s="110"/>
      <c r="C106" s="380"/>
      <c r="D106" s="8"/>
      <c r="E106" s="111"/>
      <c r="F106" s="96"/>
      <c r="G106" s="96"/>
      <c r="H106" s="109"/>
      <c r="I106" s="112"/>
      <c r="J106" s="672"/>
      <c r="K106" s="113"/>
    </row>
    <row r="107" spans="1:11" s="97" customFormat="1">
      <c r="A107" s="109"/>
      <c r="B107" s="110"/>
      <c r="C107" s="380"/>
      <c r="D107" s="8"/>
      <c r="E107" s="111"/>
      <c r="F107" s="96"/>
      <c r="G107" s="96"/>
      <c r="H107" s="109"/>
      <c r="I107" s="112"/>
      <c r="J107" s="672"/>
      <c r="K107" s="113"/>
    </row>
    <row r="108" spans="1:11" s="97" customFormat="1">
      <c r="A108" s="109"/>
      <c r="B108" s="110"/>
      <c r="C108" s="380"/>
      <c r="D108" s="8"/>
      <c r="E108" s="111"/>
      <c r="F108" s="96"/>
      <c r="G108" s="96"/>
      <c r="H108" s="109"/>
      <c r="I108" s="112"/>
      <c r="J108" s="672"/>
      <c r="K108" s="113"/>
    </row>
    <row r="109" spans="1:11" s="97" customFormat="1">
      <c r="A109" s="109"/>
      <c r="B109" s="110"/>
      <c r="C109" s="380"/>
      <c r="D109" s="8"/>
      <c r="E109" s="111"/>
      <c r="F109" s="96"/>
      <c r="G109" s="96"/>
      <c r="H109" s="109"/>
      <c r="I109" s="112"/>
      <c r="J109" s="672"/>
      <c r="K109" s="113"/>
    </row>
    <row r="110" spans="1:11" s="97" customFormat="1">
      <c r="A110" s="109"/>
      <c r="B110" s="110"/>
      <c r="C110" s="380"/>
      <c r="D110" s="8"/>
      <c r="E110" s="111"/>
      <c r="F110" s="96"/>
      <c r="G110" s="96"/>
      <c r="H110" s="109"/>
      <c r="I110" s="112"/>
      <c r="J110" s="672"/>
      <c r="K110" s="113"/>
    </row>
    <row r="111" spans="1:11" s="97" customFormat="1">
      <c r="A111" s="109"/>
      <c r="B111" s="110"/>
      <c r="C111" s="380"/>
      <c r="D111" s="8"/>
      <c r="E111" s="111"/>
      <c r="F111" s="96"/>
      <c r="G111" s="96"/>
      <c r="H111" s="109"/>
      <c r="I111" s="112"/>
      <c r="J111" s="672"/>
      <c r="K111" s="113"/>
    </row>
    <row r="112" spans="1:11" s="97" customFormat="1">
      <c r="A112" s="109"/>
      <c r="B112" s="110"/>
      <c r="C112" s="380"/>
      <c r="D112" s="8"/>
      <c r="E112" s="111"/>
      <c r="F112" s="96"/>
      <c r="G112" s="96"/>
      <c r="H112" s="109"/>
      <c r="I112" s="112"/>
      <c r="J112" s="672"/>
      <c r="K112" s="113"/>
    </row>
    <row r="113" spans="4:4" s="97" customFormat="1">
      <c r="D113" s="8"/>
    </row>
    <row r="114" spans="4:4" s="97" customFormat="1">
      <c r="D114" s="8"/>
    </row>
    <row r="115" spans="4:4" s="97" customFormat="1">
      <c r="D115" s="8"/>
    </row>
    <row r="116" spans="4:4" s="97" customFormat="1">
      <c r="D116" s="8"/>
    </row>
    <row r="117" spans="4:4" s="97" customFormat="1">
      <c r="D117" s="8"/>
    </row>
    <row r="118" spans="4:4" s="97" customFormat="1">
      <c r="D118" s="8"/>
    </row>
    <row r="119" spans="4:4" s="97" customFormat="1">
      <c r="D119" s="8"/>
    </row>
    <row r="120" spans="4:4" s="97" customFormat="1">
      <c r="D120" s="8"/>
    </row>
    <row r="121" spans="4:4" s="97" customFormat="1">
      <c r="D121" s="8"/>
    </row>
    <row r="122" spans="4:4" s="97" customFormat="1">
      <c r="D122" s="8"/>
    </row>
  </sheetData>
  <mergeCells count="8">
    <mergeCell ref="A13:B13"/>
    <mergeCell ref="A98:I98"/>
    <mergeCell ref="A92:J92"/>
    <mergeCell ref="A93:J93"/>
    <mergeCell ref="A94:J94"/>
    <mergeCell ref="A95:K95"/>
    <mergeCell ref="A96:K96"/>
    <mergeCell ref="A97:I97"/>
  </mergeCells>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sheetPr codeName="List112"/>
  <dimension ref="A1:EK29"/>
  <sheetViews>
    <sheetView showZeros="0" topLeftCell="A13"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47" t="s">
        <v>3543</v>
      </c>
      <c r="B13" s="1148"/>
      <c r="C13" s="742"/>
      <c r="D13" s="550"/>
      <c r="E13" s="550"/>
      <c r="F13" s="561"/>
      <c r="G13" s="561"/>
      <c r="H13" s="742"/>
      <c r="I13" s="562"/>
      <c r="J13" s="692"/>
      <c r="K13" s="563">
        <f>E13*I13</f>
        <v>0</v>
      </c>
    </row>
    <row r="14" spans="1:141" ht="38.25">
      <c r="A14" s="631"/>
      <c r="B14" s="82" t="s">
        <v>2538</v>
      </c>
      <c r="C14" s="347"/>
      <c r="D14" s="36"/>
      <c r="E14" s="36"/>
      <c r="F14" s="53"/>
      <c r="G14" s="53"/>
      <c r="H14" s="347"/>
      <c r="I14" s="54"/>
      <c r="J14" s="568"/>
      <c r="K14" s="107">
        <f t="shared" ref="K14:K22" si="0">E14*I14</f>
        <v>0</v>
      </c>
    </row>
    <row r="15" spans="1:141" ht="76.5">
      <c r="A15" s="631" t="s">
        <v>1454</v>
      </c>
      <c r="B15" s="632" t="s">
        <v>2730</v>
      </c>
      <c r="C15" s="631" t="s">
        <v>2539</v>
      </c>
      <c r="D15" s="36"/>
      <c r="E15" s="36"/>
      <c r="F15" s="53"/>
      <c r="G15" s="53"/>
      <c r="H15" s="347"/>
      <c r="I15" s="54"/>
      <c r="J15" s="568"/>
      <c r="K15" s="107">
        <f t="shared" si="0"/>
        <v>0</v>
      </c>
    </row>
    <row r="16" spans="1:141" ht="51">
      <c r="A16" s="631" t="s">
        <v>1455</v>
      </c>
      <c r="B16" s="82" t="s">
        <v>2731</v>
      </c>
      <c r="C16" s="631" t="s">
        <v>2539</v>
      </c>
      <c r="D16" s="36"/>
      <c r="E16" s="36"/>
      <c r="F16" s="53"/>
      <c r="G16" s="53"/>
      <c r="H16" s="347"/>
      <c r="I16" s="54"/>
      <c r="J16" s="568"/>
      <c r="K16" s="107">
        <f t="shared" si="0"/>
        <v>0</v>
      </c>
    </row>
    <row r="17" spans="1:11" s="587" customFormat="1" ht="38.25">
      <c r="A17" s="631" t="s">
        <v>1456</v>
      </c>
      <c r="B17" s="632" t="s">
        <v>1199</v>
      </c>
      <c r="C17" s="631" t="s">
        <v>2539</v>
      </c>
      <c r="D17" s="36"/>
      <c r="E17" s="36"/>
      <c r="F17" s="53"/>
      <c r="G17" s="53"/>
      <c r="H17" s="347"/>
      <c r="I17" s="54"/>
      <c r="J17" s="568"/>
      <c r="K17" s="107">
        <f t="shared" si="0"/>
        <v>0</v>
      </c>
    </row>
    <row r="18" spans="1:11" s="587" customFormat="1" ht="38.25">
      <c r="A18" s="631" t="s">
        <v>1457</v>
      </c>
      <c r="B18" s="632" t="s">
        <v>2732</v>
      </c>
      <c r="C18" s="631" t="s">
        <v>2539</v>
      </c>
      <c r="D18" s="36"/>
      <c r="E18" s="36"/>
      <c r="F18" s="53"/>
      <c r="G18" s="53"/>
      <c r="H18" s="347"/>
      <c r="I18" s="54"/>
      <c r="J18" s="568"/>
      <c r="K18" s="107">
        <f t="shared" si="0"/>
        <v>0</v>
      </c>
    </row>
    <row r="19" spans="1:11" s="587" customFormat="1" ht="63.75">
      <c r="A19" s="631" t="s">
        <v>1458</v>
      </c>
      <c r="B19" s="632" t="s">
        <v>2733</v>
      </c>
      <c r="C19" s="631" t="s">
        <v>2539</v>
      </c>
      <c r="D19" s="36"/>
      <c r="E19" s="36"/>
      <c r="F19" s="53"/>
      <c r="G19" s="53"/>
      <c r="H19" s="347"/>
      <c r="I19" s="54"/>
      <c r="J19" s="568"/>
      <c r="K19" s="107">
        <f t="shared" si="0"/>
        <v>0</v>
      </c>
    </row>
    <row r="20" spans="1:11" s="587" customFormat="1" ht="51">
      <c r="A20" s="631" t="s">
        <v>1459</v>
      </c>
      <c r="B20" s="632" t="s">
        <v>2288</v>
      </c>
      <c r="C20" s="631" t="s">
        <v>2539</v>
      </c>
      <c r="D20" s="36"/>
      <c r="E20" s="36"/>
      <c r="F20" s="53"/>
      <c r="G20" s="53"/>
      <c r="H20" s="347"/>
      <c r="I20" s="54"/>
      <c r="J20" s="568"/>
      <c r="K20" s="107">
        <f t="shared" si="0"/>
        <v>0</v>
      </c>
    </row>
    <row r="21" spans="1:11" s="587" customFormat="1" ht="63.75">
      <c r="A21" s="631" t="s">
        <v>1460</v>
      </c>
      <c r="B21" s="108" t="s">
        <v>2734</v>
      </c>
      <c r="C21" s="631" t="s">
        <v>2539</v>
      </c>
      <c r="D21" s="36"/>
      <c r="E21" s="36"/>
      <c r="F21" s="53"/>
      <c r="G21" s="53"/>
      <c r="H21" s="347"/>
      <c r="I21" s="54"/>
      <c r="J21" s="568"/>
      <c r="K21" s="107">
        <f t="shared" si="0"/>
        <v>0</v>
      </c>
    </row>
    <row r="22" spans="1:11" s="587" customFormat="1" ht="38.25">
      <c r="A22" s="624"/>
      <c r="B22" s="633" t="s">
        <v>1907</v>
      </c>
      <c r="C22" s="628" t="s">
        <v>20</v>
      </c>
      <c r="D22" s="36"/>
      <c r="E22" s="627"/>
      <c r="F22" s="624"/>
      <c r="G22" s="624"/>
      <c r="H22" s="628"/>
      <c r="I22" s="629"/>
      <c r="J22" s="670"/>
      <c r="K22" s="107">
        <f t="shared" si="0"/>
        <v>0</v>
      </c>
    </row>
    <row r="23" spans="1:11" s="587" customFormat="1" ht="21.95" customHeight="1">
      <c r="A23" s="1131" t="s">
        <v>2294</v>
      </c>
      <c r="B23" s="1131"/>
      <c r="C23" s="1131"/>
      <c r="D23" s="1131"/>
      <c r="E23" s="1131"/>
      <c r="F23" s="1131"/>
      <c r="G23" s="1131"/>
      <c r="H23" s="1131"/>
      <c r="I23" s="1131"/>
      <c r="J23" s="1131"/>
      <c r="K23" s="634">
        <f>SUM(K13:K22)</f>
        <v>0</v>
      </c>
    </row>
    <row r="24" spans="1:11" s="587" customFormat="1" ht="21.95" customHeight="1">
      <c r="A24" s="1131" t="s">
        <v>2295</v>
      </c>
      <c r="B24" s="1131"/>
      <c r="C24" s="1131"/>
      <c r="D24" s="1131"/>
      <c r="E24" s="1131"/>
      <c r="F24" s="1131"/>
      <c r="G24" s="1131"/>
      <c r="H24" s="1131"/>
      <c r="I24" s="1131"/>
      <c r="J24" s="1131"/>
      <c r="K24" s="634">
        <f>SUMPRODUCT(J13:J22,K13:K22)</f>
        <v>0</v>
      </c>
    </row>
    <row r="25" spans="1:11" s="587" customFormat="1" ht="21.95" customHeight="1">
      <c r="A25" s="1131" t="s">
        <v>2296</v>
      </c>
      <c r="B25" s="1131"/>
      <c r="C25" s="1131"/>
      <c r="D25" s="1131"/>
      <c r="E25" s="1131"/>
      <c r="F25" s="1131"/>
      <c r="G25" s="1131"/>
      <c r="H25" s="1131"/>
      <c r="I25" s="1131"/>
      <c r="J25" s="1131"/>
      <c r="K25" s="634">
        <f>SUM(K23:K24)</f>
        <v>0</v>
      </c>
    </row>
    <row r="26" spans="1:11" s="587" customFormat="1" ht="21.95" customHeight="1">
      <c r="A26" s="1130" t="s">
        <v>2297</v>
      </c>
      <c r="B26" s="1130"/>
      <c r="C26" s="1130"/>
      <c r="D26" s="1130"/>
      <c r="E26" s="1130"/>
      <c r="F26" s="1130"/>
      <c r="G26" s="1130"/>
      <c r="H26" s="1130"/>
      <c r="I26" s="1130"/>
      <c r="J26" s="1130"/>
      <c r="K26" s="1130"/>
    </row>
    <row r="27" spans="1:11" s="587" customFormat="1" ht="21.95" customHeight="1">
      <c r="A27" s="1132" t="s">
        <v>2298</v>
      </c>
      <c r="B27" s="1132"/>
      <c r="C27" s="1132"/>
      <c r="D27" s="1132"/>
      <c r="E27" s="1132"/>
      <c r="F27" s="1132"/>
      <c r="G27" s="1132"/>
      <c r="H27" s="1132"/>
      <c r="I27" s="1132"/>
      <c r="J27" s="1132"/>
      <c r="K27" s="1132"/>
    </row>
    <row r="28" spans="1:11" s="587" customFormat="1" ht="21.95" customHeight="1">
      <c r="A28" s="1130" t="s">
        <v>2540</v>
      </c>
      <c r="B28" s="1130"/>
      <c r="C28" s="1130"/>
      <c r="D28" s="1130"/>
      <c r="E28" s="1130"/>
      <c r="F28" s="1130"/>
      <c r="G28" s="1130"/>
      <c r="H28" s="1130"/>
      <c r="I28" s="1130"/>
      <c r="J28" s="635" t="s">
        <v>2299</v>
      </c>
      <c r="K28" s="636" t="s">
        <v>2300</v>
      </c>
    </row>
    <row r="29" spans="1:11" s="587" customFormat="1" ht="21.95" customHeight="1">
      <c r="A29" s="1130" t="s">
        <v>2301</v>
      </c>
      <c r="B29" s="1130"/>
      <c r="C29" s="1130"/>
      <c r="D29" s="1130"/>
      <c r="E29" s="1130"/>
      <c r="F29" s="1130"/>
      <c r="G29" s="1130"/>
      <c r="H29" s="1130"/>
      <c r="I29" s="1130"/>
      <c r="J29" s="635" t="s">
        <v>2299</v>
      </c>
      <c r="K29" s="636" t="s">
        <v>2300</v>
      </c>
    </row>
  </sheetData>
  <mergeCells count="8">
    <mergeCell ref="A13:B13"/>
    <mergeCell ref="A29:I29"/>
    <mergeCell ref="A23:J23"/>
    <mergeCell ref="A24:J24"/>
    <mergeCell ref="A25:J25"/>
    <mergeCell ref="A26:K26"/>
    <mergeCell ref="A27:K27"/>
    <mergeCell ref="A28:I28"/>
  </mergeCells>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sheetPr codeName="List113"/>
  <dimension ref="A1:EK67"/>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47" t="s">
        <v>3263</v>
      </c>
      <c r="B13" s="1148"/>
      <c r="C13" s="742"/>
      <c r="D13" s="550"/>
      <c r="E13" s="550"/>
      <c r="F13" s="561"/>
      <c r="G13" s="561"/>
      <c r="H13" s="742"/>
      <c r="I13" s="562"/>
      <c r="J13" s="692"/>
      <c r="K13" s="563">
        <f>E13*I13</f>
        <v>0</v>
      </c>
    </row>
    <row r="14" spans="1:141" ht="24" customHeight="1">
      <c r="A14" s="650" t="s">
        <v>1461</v>
      </c>
      <c r="B14" s="578" t="s">
        <v>77</v>
      </c>
      <c r="C14" s="577" t="s">
        <v>2539</v>
      </c>
      <c r="D14" s="554"/>
      <c r="E14" s="554"/>
      <c r="F14" s="649"/>
      <c r="G14" s="649"/>
      <c r="H14" s="650"/>
      <c r="I14" s="559"/>
      <c r="J14" s="557"/>
      <c r="K14" s="560">
        <f t="shared" ref="K14:K60" si="0">E14*I14</f>
        <v>0</v>
      </c>
    </row>
    <row r="15" spans="1:141">
      <c r="A15" s="1197"/>
      <c r="B15" s="632" t="s">
        <v>1200</v>
      </c>
      <c r="C15" s="631"/>
      <c r="D15" s="36"/>
      <c r="E15" s="36">
        <v>0</v>
      </c>
      <c r="F15" s="53"/>
      <c r="G15" s="53"/>
      <c r="H15" s="347"/>
      <c r="I15" s="54"/>
      <c r="J15" s="568"/>
      <c r="K15" s="107">
        <f t="shared" si="0"/>
        <v>0</v>
      </c>
    </row>
    <row r="16" spans="1:141">
      <c r="A16" s="1199"/>
      <c r="B16" s="632" t="s">
        <v>1201</v>
      </c>
      <c r="C16" s="631"/>
      <c r="D16" s="36"/>
      <c r="E16" s="36">
        <v>0</v>
      </c>
      <c r="F16" s="53"/>
      <c r="G16" s="53"/>
      <c r="H16" s="347"/>
      <c r="I16" s="54"/>
      <c r="J16" s="568"/>
      <c r="K16" s="107">
        <f t="shared" si="0"/>
        <v>0</v>
      </c>
    </row>
    <row r="17" spans="1:11" s="587" customFormat="1">
      <c r="A17" s="1199"/>
      <c r="B17" s="632" t="s">
        <v>1202</v>
      </c>
      <c r="C17" s="631"/>
      <c r="D17" s="36"/>
      <c r="E17" s="36">
        <v>0</v>
      </c>
      <c r="F17" s="53"/>
      <c r="G17" s="53"/>
      <c r="H17" s="347"/>
      <c r="I17" s="54"/>
      <c r="J17" s="568"/>
      <c r="K17" s="107">
        <f t="shared" si="0"/>
        <v>0</v>
      </c>
    </row>
    <row r="18" spans="1:11" s="587" customFormat="1">
      <c r="A18" s="1199"/>
      <c r="B18" s="632" t="s">
        <v>1203</v>
      </c>
      <c r="C18" s="631"/>
      <c r="D18" s="36"/>
      <c r="E18" s="36">
        <v>0</v>
      </c>
      <c r="F18" s="53"/>
      <c r="G18" s="53"/>
      <c r="H18" s="347"/>
      <c r="I18" s="54"/>
      <c r="J18" s="568"/>
      <c r="K18" s="107">
        <f t="shared" si="0"/>
        <v>0</v>
      </c>
    </row>
    <row r="19" spans="1:11" s="587" customFormat="1" ht="25.5">
      <c r="A19" s="1198"/>
      <c r="B19" s="632" t="s">
        <v>1204</v>
      </c>
      <c r="C19" s="631"/>
      <c r="D19" s="36"/>
      <c r="E19" s="36">
        <v>0</v>
      </c>
      <c r="F19" s="53"/>
      <c r="G19" s="53"/>
      <c r="H19" s="347"/>
      <c r="I19" s="54"/>
      <c r="J19" s="568"/>
      <c r="K19" s="107">
        <f t="shared" si="0"/>
        <v>0</v>
      </c>
    </row>
    <row r="20" spans="1:11" s="587" customFormat="1" ht="21" customHeight="1">
      <c r="A20" s="650" t="s">
        <v>1462</v>
      </c>
      <c r="B20" s="578" t="s">
        <v>1205</v>
      </c>
      <c r="C20" s="577" t="s">
        <v>2539</v>
      </c>
      <c r="D20" s="554"/>
      <c r="E20" s="554"/>
      <c r="F20" s="555"/>
      <c r="G20" s="555"/>
      <c r="H20" s="577"/>
      <c r="I20" s="556"/>
      <c r="J20" s="575"/>
      <c r="K20" s="560">
        <f t="shared" si="0"/>
        <v>0</v>
      </c>
    </row>
    <row r="21" spans="1:11" s="587" customFormat="1" ht="25.5">
      <c r="A21" s="1197"/>
      <c r="B21" s="632" t="s">
        <v>1204</v>
      </c>
      <c r="C21" s="631"/>
      <c r="D21" s="36"/>
      <c r="E21" s="36"/>
      <c r="F21" s="518"/>
      <c r="G21" s="518"/>
      <c r="H21" s="631"/>
      <c r="I21" s="492"/>
      <c r="J21" s="670"/>
      <c r="K21" s="107">
        <f t="shared" si="0"/>
        <v>0</v>
      </c>
    </row>
    <row r="22" spans="1:11" s="587" customFormat="1">
      <c r="A22" s="1199"/>
      <c r="B22" s="632" t="s">
        <v>1206</v>
      </c>
      <c r="C22" s="631"/>
      <c r="D22" s="36"/>
      <c r="E22" s="36"/>
      <c r="F22" s="518"/>
      <c r="G22" s="518"/>
      <c r="H22" s="631"/>
      <c r="I22" s="492"/>
      <c r="J22" s="670"/>
      <c r="K22" s="107">
        <f t="shared" si="0"/>
        <v>0</v>
      </c>
    </row>
    <row r="23" spans="1:11" s="587" customFormat="1">
      <c r="A23" s="1199"/>
      <c r="B23" s="632" t="s">
        <v>1207</v>
      </c>
      <c r="C23" s="631"/>
      <c r="D23" s="36"/>
      <c r="E23" s="36"/>
      <c r="F23" s="518"/>
      <c r="G23" s="518"/>
      <c r="H23" s="631"/>
      <c r="I23" s="492"/>
      <c r="J23" s="670"/>
      <c r="K23" s="107">
        <f t="shared" si="0"/>
        <v>0</v>
      </c>
    </row>
    <row r="24" spans="1:11" s="587" customFormat="1">
      <c r="A24" s="1198"/>
      <c r="B24" s="632" t="s">
        <v>1208</v>
      </c>
      <c r="C24" s="631"/>
      <c r="D24" s="36"/>
      <c r="E24" s="36"/>
      <c r="F24" s="518"/>
      <c r="G24" s="518"/>
      <c r="H24" s="631"/>
      <c r="I24" s="492"/>
      <c r="J24" s="670"/>
      <c r="K24" s="107">
        <f t="shared" si="0"/>
        <v>0</v>
      </c>
    </row>
    <row r="25" spans="1:11" s="587" customFormat="1" ht="24.75" customHeight="1">
      <c r="A25" s="650" t="s">
        <v>1463</v>
      </c>
      <c r="B25" s="578" t="s">
        <v>1209</v>
      </c>
      <c r="C25" s="577" t="s">
        <v>2539</v>
      </c>
      <c r="D25" s="554"/>
      <c r="E25" s="554"/>
      <c r="F25" s="555"/>
      <c r="G25" s="555"/>
      <c r="H25" s="577"/>
      <c r="I25" s="556"/>
      <c r="J25" s="575"/>
      <c r="K25" s="560">
        <f t="shared" si="0"/>
        <v>0</v>
      </c>
    </row>
    <row r="26" spans="1:11" s="587" customFormat="1">
      <c r="A26" s="1197"/>
      <c r="B26" s="632" t="s">
        <v>1210</v>
      </c>
      <c r="C26" s="631"/>
      <c r="D26" s="36"/>
      <c r="E26" s="36"/>
      <c r="F26" s="518"/>
      <c r="G26" s="518"/>
      <c r="H26" s="631"/>
      <c r="I26" s="492"/>
      <c r="J26" s="670"/>
      <c r="K26" s="107">
        <f t="shared" si="0"/>
        <v>0</v>
      </c>
    </row>
    <row r="27" spans="1:11" s="587" customFormat="1">
      <c r="A27" s="1198"/>
      <c r="B27" s="632" t="s">
        <v>1211</v>
      </c>
      <c r="C27" s="631"/>
      <c r="D27" s="36"/>
      <c r="E27" s="36"/>
      <c r="F27" s="518"/>
      <c r="G27" s="518"/>
      <c r="H27" s="631"/>
      <c r="I27" s="492"/>
      <c r="J27" s="670"/>
      <c r="K27" s="107">
        <f t="shared" si="0"/>
        <v>0</v>
      </c>
    </row>
    <row r="28" spans="1:11" s="587" customFormat="1" ht="21" customHeight="1">
      <c r="A28" s="650" t="s">
        <v>1464</v>
      </c>
      <c r="B28" s="578" t="s">
        <v>1212</v>
      </c>
      <c r="C28" s="577" t="s">
        <v>2539</v>
      </c>
      <c r="D28" s="554"/>
      <c r="E28" s="554"/>
      <c r="F28" s="555"/>
      <c r="G28" s="555"/>
      <c r="H28" s="577"/>
      <c r="I28" s="556"/>
      <c r="J28" s="575"/>
      <c r="K28" s="560">
        <f t="shared" si="0"/>
        <v>0</v>
      </c>
    </row>
    <row r="29" spans="1:11" s="587" customFormat="1">
      <c r="A29" s="1197"/>
      <c r="B29" s="632" t="s">
        <v>1213</v>
      </c>
      <c r="C29" s="631"/>
      <c r="D29" s="36"/>
      <c r="E29" s="36"/>
      <c r="F29" s="518"/>
      <c r="G29" s="518"/>
      <c r="H29" s="631"/>
      <c r="I29" s="492"/>
      <c r="J29" s="670"/>
      <c r="K29" s="107">
        <f t="shared" si="0"/>
        <v>0</v>
      </c>
    </row>
    <row r="30" spans="1:11" s="587" customFormat="1">
      <c r="A30" s="1198"/>
      <c r="B30" s="632" t="s">
        <v>1214</v>
      </c>
      <c r="C30" s="631"/>
      <c r="D30" s="36"/>
      <c r="E30" s="36"/>
      <c r="F30" s="518"/>
      <c r="G30" s="518"/>
      <c r="H30" s="631"/>
      <c r="I30" s="492"/>
      <c r="J30" s="670"/>
      <c r="K30" s="107">
        <f t="shared" si="0"/>
        <v>0</v>
      </c>
    </row>
    <row r="31" spans="1:11" s="587" customFormat="1" ht="23.25" customHeight="1">
      <c r="A31" s="650" t="s">
        <v>1465</v>
      </c>
      <c r="B31" s="578" t="s">
        <v>1215</v>
      </c>
      <c r="C31" s="577" t="s">
        <v>2539</v>
      </c>
      <c r="D31" s="554"/>
      <c r="E31" s="554"/>
      <c r="F31" s="555"/>
      <c r="G31" s="555"/>
      <c r="H31" s="577"/>
      <c r="I31" s="556"/>
      <c r="J31" s="575"/>
      <c r="K31" s="560">
        <f t="shared" si="0"/>
        <v>0</v>
      </c>
    </row>
    <row r="32" spans="1:11" s="587" customFormat="1">
      <c r="A32" s="1197"/>
      <c r="B32" s="632" t="s">
        <v>1216</v>
      </c>
      <c r="C32" s="631"/>
      <c r="D32" s="36"/>
      <c r="E32" s="36"/>
      <c r="F32" s="518"/>
      <c r="G32" s="518"/>
      <c r="H32" s="631"/>
      <c r="I32" s="492"/>
      <c r="J32" s="670"/>
      <c r="K32" s="107">
        <f t="shared" si="0"/>
        <v>0</v>
      </c>
    </row>
    <row r="33" spans="1:11" s="587" customFormat="1">
      <c r="A33" s="1198"/>
      <c r="B33" s="632" t="s">
        <v>1217</v>
      </c>
      <c r="C33" s="631"/>
      <c r="D33" s="36"/>
      <c r="E33" s="36"/>
      <c r="F33" s="518"/>
      <c r="G33" s="518"/>
      <c r="H33" s="631"/>
      <c r="I33" s="492"/>
      <c r="J33" s="670"/>
      <c r="K33" s="107">
        <f t="shared" si="0"/>
        <v>0</v>
      </c>
    </row>
    <row r="34" spans="1:11" s="587" customFormat="1" ht="19.5" customHeight="1">
      <c r="A34" s="650" t="s">
        <v>1466</v>
      </c>
      <c r="B34" s="578" t="s">
        <v>1218</v>
      </c>
      <c r="C34" s="577" t="s">
        <v>2539</v>
      </c>
      <c r="D34" s="558"/>
      <c r="E34" s="558"/>
      <c r="F34" s="649"/>
      <c r="G34" s="649"/>
      <c r="H34" s="650"/>
      <c r="I34" s="559"/>
      <c r="J34" s="557"/>
      <c r="K34" s="560">
        <f t="shared" si="0"/>
        <v>0</v>
      </c>
    </row>
    <row r="35" spans="1:11" s="587" customFormat="1">
      <c r="A35" s="1197"/>
      <c r="B35" s="632" t="s">
        <v>1210</v>
      </c>
      <c r="C35" s="631"/>
      <c r="D35" s="36"/>
      <c r="E35" s="36"/>
      <c r="F35" s="518"/>
      <c r="G35" s="518"/>
      <c r="H35" s="631"/>
      <c r="I35" s="492"/>
      <c r="J35" s="670"/>
      <c r="K35" s="107">
        <f t="shared" si="0"/>
        <v>0</v>
      </c>
    </row>
    <row r="36" spans="1:11" s="587" customFormat="1">
      <c r="A36" s="1199"/>
      <c r="B36" s="632" t="s">
        <v>1219</v>
      </c>
      <c r="C36" s="631"/>
      <c r="D36" s="36"/>
      <c r="E36" s="36"/>
      <c r="F36" s="518"/>
      <c r="G36" s="518"/>
      <c r="H36" s="631"/>
      <c r="I36" s="492"/>
      <c r="J36" s="670"/>
      <c r="K36" s="107">
        <f t="shared" si="0"/>
        <v>0</v>
      </c>
    </row>
    <row r="37" spans="1:11" s="587" customFormat="1">
      <c r="A37" s="1198"/>
      <c r="B37" s="632" t="s">
        <v>1220</v>
      </c>
      <c r="C37" s="631"/>
      <c r="D37" s="36"/>
      <c r="E37" s="36"/>
      <c r="F37" s="518"/>
      <c r="G37" s="518"/>
      <c r="H37" s="631"/>
      <c r="I37" s="492"/>
      <c r="J37" s="670"/>
      <c r="K37" s="107">
        <f t="shared" si="0"/>
        <v>0</v>
      </c>
    </row>
    <row r="38" spans="1:11" s="587" customFormat="1" ht="21.75" customHeight="1">
      <c r="A38" s="650" t="s">
        <v>1467</v>
      </c>
      <c r="B38" s="578" t="s">
        <v>111</v>
      </c>
      <c r="C38" s="577" t="s">
        <v>2539</v>
      </c>
      <c r="D38" s="554"/>
      <c r="E38" s="554"/>
      <c r="F38" s="555"/>
      <c r="G38" s="555"/>
      <c r="H38" s="577"/>
      <c r="I38" s="556"/>
      <c r="J38" s="575"/>
      <c r="K38" s="560">
        <f t="shared" si="0"/>
        <v>0</v>
      </c>
    </row>
    <row r="39" spans="1:11" s="587" customFormat="1">
      <c r="A39" s="1197"/>
      <c r="B39" s="632" t="s">
        <v>1221</v>
      </c>
      <c r="C39" s="631"/>
      <c r="D39" s="36"/>
      <c r="E39" s="36"/>
      <c r="F39" s="518"/>
      <c r="G39" s="518"/>
      <c r="H39" s="631"/>
      <c r="I39" s="492"/>
      <c r="J39" s="670"/>
      <c r="K39" s="107">
        <f t="shared" si="0"/>
        <v>0</v>
      </c>
    </row>
    <row r="40" spans="1:11" s="587" customFormat="1">
      <c r="A40" s="1199"/>
      <c r="B40" s="632" t="s">
        <v>1202</v>
      </c>
      <c r="C40" s="631"/>
      <c r="D40" s="36"/>
      <c r="E40" s="36"/>
      <c r="F40" s="518"/>
      <c r="G40" s="518"/>
      <c r="H40" s="631"/>
      <c r="I40" s="492"/>
      <c r="J40" s="670"/>
      <c r="K40" s="107">
        <f t="shared" si="0"/>
        <v>0</v>
      </c>
    </row>
    <row r="41" spans="1:11" s="587" customFormat="1">
      <c r="A41" s="1198"/>
      <c r="B41" s="632" t="s">
        <v>1222</v>
      </c>
      <c r="C41" s="631"/>
      <c r="D41" s="36"/>
      <c r="E41" s="36"/>
      <c r="F41" s="518"/>
      <c r="G41" s="518"/>
      <c r="H41" s="631"/>
      <c r="I41" s="492"/>
      <c r="J41" s="670"/>
      <c r="K41" s="107">
        <f t="shared" si="0"/>
        <v>0</v>
      </c>
    </row>
    <row r="42" spans="1:11" s="587" customFormat="1" ht="21.75" customHeight="1">
      <c r="A42" s="650" t="s">
        <v>1468</v>
      </c>
      <c r="B42" s="578" t="s">
        <v>1223</v>
      </c>
      <c r="C42" s="577" t="s">
        <v>2539</v>
      </c>
      <c r="D42" s="554"/>
      <c r="E42" s="554"/>
      <c r="F42" s="555"/>
      <c r="G42" s="555"/>
      <c r="H42" s="577"/>
      <c r="I42" s="556"/>
      <c r="J42" s="575"/>
      <c r="K42" s="560">
        <f t="shared" si="0"/>
        <v>0</v>
      </c>
    </row>
    <row r="43" spans="1:11" s="587" customFormat="1">
      <c r="A43" s="1197"/>
      <c r="B43" s="632" t="s">
        <v>1203</v>
      </c>
      <c r="C43" s="631"/>
      <c r="D43" s="36"/>
      <c r="E43" s="36"/>
      <c r="F43" s="518"/>
      <c r="G43" s="518"/>
      <c r="H43" s="631"/>
      <c r="I43" s="492"/>
      <c r="J43" s="670"/>
      <c r="K43" s="107">
        <f t="shared" si="0"/>
        <v>0</v>
      </c>
    </row>
    <row r="44" spans="1:11" s="587" customFormat="1">
      <c r="A44" s="1198"/>
      <c r="B44" s="632" t="s">
        <v>1224</v>
      </c>
      <c r="C44" s="631"/>
      <c r="D44" s="36"/>
      <c r="E44" s="36"/>
      <c r="F44" s="518"/>
      <c r="G44" s="518"/>
      <c r="H44" s="631"/>
      <c r="I44" s="492"/>
      <c r="J44" s="670"/>
      <c r="K44" s="107">
        <f t="shared" si="0"/>
        <v>0</v>
      </c>
    </row>
    <row r="45" spans="1:11" s="587" customFormat="1" ht="22.5" customHeight="1">
      <c r="A45" s="650" t="s">
        <v>1469</v>
      </c>
      <c r="B45" s="578" t="s">
        <v>1225</v>
      </c>
      <c r="C45" s="577" t="s">
        <v>2539</v>
      </c>
      <c r="D45" s="554"/>
      <c r="E45" s="554"/>
      <c r="F45" s="555"/>
      <c r="G45" s="555"/>
      <c r="H45" s="577"/>
      <c r="I45" s="556"/>
      <c r="J45" s="575"/>
      <c r="K45" s="560">
        <f t="shared" si="0"/>
        <v>0</v>
      </c>
    </row>
    <row r="46" spans="1:11" s="587" customFormat="1">
      <c r="A46" s="1197"/>
      <c r="B46" s="632" t="s">
        <v>96</v>
      </c>
      <c r="C46" s="631"/>
      <c r="D46" s="36"/>
      <c r="E46" s="36"/>
      <c r="F46" s="518"/>
      <c r="G46" s="518"/>
      <c r="H46" s="631"/>
      <c r="I46" s="492"/>
      <c r="J46" s="670"/>
      <c r="K46" s="107">
        <f t="shared" si="0"/>
        <v>0</v>
      </c>
    </row>
    <row r="47" spans="1:11" s="587" customFormat="1">
      <c r="A47" s="1199"/>
      <c r="B47" s="632" t="s">
        <v>1226</v>
      </c>
      <c r="C47" s="631"/>
      <c r="D47" s="36"/>
      <c r="E47" s="36"/>
      <c r="F47" s="518"/>
      <c r="G47" s="518"/>
      <c r="H47" s="631"/>
      <c r="I47" s="492"/>
      <c r="J47" s="670"/>
      <c r="K47" s="107">
        <f t="shared" si="0"/>
        <v>0</v>
      </c>
    </row>
    <row r="48" spans="1:11" s="587" customFormat="1">
      <c r="A48" s="1199"/>
      <c r="B48" s="632" t="s">
        <v>1227</v>
      </c>
      <c r="C48" s="631"/>
      <c r="D48" s="36"/>
      <c r="E48" s="36"/>
      <c r="F48" s="518"/>
      <c r="G48" s="518"/>
      <c r="H48" s="631"/>
      <c r="I48" s="492"/>
      <c r="J48" s="670"/>
      <c r="K48" s="107">
        <f t="shared" si="0"/>
        <v>0</v>
      </c>
    </row>
    <row r="49" spans="1:11" s="587" customFormat="1">
      <c r="A49" s="1198"/>
      <c r="B49" s="632" t="s">
        <v>1228</v>
      </c>
      <c r="C49" s="631"/>
      <c r="D49" s="36"/>
      <c r="E49" s="36"/>
      <c r="F49" s="518"/>
      <c r="G49" s="518"/>
      <c r="H49" s="631"/>
      <c r="I49" s="492"/>
      <c r="J49" s="670"/>
      <c r="K49" s="107">
        <f t="shared" si="0"/>
        <v>0</v>
      </c>
    </row>
    <row r="50" spans="1:11" s="587" customFormat="1" ht="22.5" customHeight="1">
      <c r="A50" s="650" t="s">
        <v>1470</v>
      </c>
      <c r="B50" s="578" t="s">
        <v>1229</v>
      </c>
      <c r="C50" s="577" t="s">
        <v>2539</v>
      </c>
      <c r="D50" s="554"/>
      <c r="E50" s="554"/>
      <c r="F50" s="555"/>
      <c r="G50" s="555"/>
      <c r="H50" s="577"/>
      <c r="I50" s="556"/>
      <c r="J50" s="575"/>
      <c r="K50" s="560">
        <f t="shared" si="0"/>
        <v>0</v>
      </c>
    </row>
    <row r="51" spans="1:11" s="587" customFormat="1">
      <c r="A51" s="1197"/>
      <c r="B51" s="632" t="s">
        <v>1230</v>
      </c>
      <c r="C51" s="631"/>
      <c r="D51" s="36"/>
      <c r="E51" s="36"/>
      <c r="F51" s="518"/>
      <c r="G51" s="518"/>
      <c r="H51" s="631"/>
      <c r="I51" s="492"/>
      <c r="J51" s="670"/>
      <c r="K51" s="107">
        <f t="shared" si="0"/>
        <v>0</v>
      </c>
    </row>
    <row r="52" spans="1:11" s="587" customFormat="1">
      <c r="A52" s="1198"/>
      <c r="B52" s="632" t="s">
        <v>96</v>
      </c>
      <c r="C52" s="631"/>
      <c r="D52" s="36"/>
      <c r="E52" s="36"/>
      <c r="F52" s="518"/>
      <c r="G52" s="518"/>
      <c r="H52" s="631"/>
      <c r="I52" s="492"/>
      <c r="J52" s="670"/>
      <c r="K52" s="107">
        <f t="shared" si="0"/>
        <v>0</v>
      </c>
    </row>
    <row r="53" spans="1:11" s="587" customFormat="1" ht="21.75" customHeight="1">
      <c r="A53" s="650" t="s">
        <v>1471</v>
      </c>
      <c r="B53" s="578" t="s">
        <v>79</v>
      </c>
      <c r="C53" s="577" t="s">
        <v>2539</v>
      </c>
      <c r="D53" s="554"/>
      <c r="E53" s="554"/>
      <c r="F53" s="555"/>
      <c r="G53" s="555"/>
      <c r="H53" s="577"/>
      <c r="I53" s="556"/>
      <c r="J53" s="575"/>
      <c r="K53" s="560">
        <f t="shared" si="0"/>
        <v>0</v>
      </c>
    </row>
    <row r="54" spans="1:11" s="587" customFormat="1" ht="25.5">
      <c r="A54" s="1197"/>
      <c r="B54" s="632" t="s">
        <v>1231</v>
      </c>
      <c r="C54" s="631"/>
      <c r="D54" s="36"/>
      <c r="E54" s="36"/>
      <c r="F54" s="518"/>
      <c r="G54" s="518"/>
      <c r="H54" s="631"/>
      <c r="I54" s="492"/>
      <c r="J54" s="670"/>
      <c r="K54" s="107">
        <f t="shared" si="0"/>
        <v>0</v>
      </c>
    </row>
    <row r="55" spans="1:11" s="587" customFormat="1">
      <c r="A55" s="1199"/>
      <c r="B55" s="632" t="s">
        <v>1232</v>
      </c>
      <c r="C55" s="631"/>
      <c r="D55" s="36"/>
      <c r="E55" s="36"/>
      <c r="F55" s="518"/>
      <c r="G55" s="518"/>
      <c r="H55" s="631"/>
      <c r="I55" s="492"/>
      <c r="J55" s="670"/>
      <c r="K55" s="107">
        <f t="shared" si="0"/>
        <v>0</v>
      </c>
    </row>
    <row r="56" spans="1:11" s="587" customFormat="1">
      <c r="A56" s="1198"/>
      <c r="B56" s="632" t="s">
        <v>1233</v>
      </c>
      <c r="C56" s="631"/>
      <c r="D56" s="36"/>
      <c r="E56" s="36"/>
      <c r="F56" s="518"/>
      <c r="G56" s="518"/>
      <c r="H56" s="631"/>
      <c r="I56" s="492"/>
      <c r="J56" s="670"/>
      <c r="K56" s="107">
        <f t="shared" si="0"/>
        <v>0</v>
      </c>
    </row>
    <row r="57" spans="1:11" s="587" customFormat="1" ht="23.25" customHeight="1">
      <c r="A57" s="650" t="s">
        <v>1472</v>
      </c>
      <c r="B57" s="578" t="s">
        <v>395</v>
      </c>
      <c r="C57" s="577" t="s">
        <v>2539</v>
      </c>
      <c r="D57" s="554"/>
      <c r="E57" s="554"/>
      <c r="F57" s="555"/>
      <c r="G57" s="555"/>
      <c r="H57" s="577"/>
      <c r="I57" s="556"/>
      <c r="J57" s="575"/>
      <c r="K57" s="560">
        <f t="shared" si="0"/>
        <v>0</v>
      </c>
    </row>
    <row r="58" spans="1:11" s="587" customFormat="1">
      <c r="A58" s="631"/>
      <c r="B58" s="632" t="s">
        <v>1234</v>
      </c>
      <c r="C58" s="631"/>
      <c r="D58" s="36"/>
      <c r="E58" s="36"/>
      <c r="F58" s="518"/>
      <c r="G58" s="518"/>
      <c r="H58" s="631"/>
      <c r="I58" s="492"/>
      <c r="J58" s="670"/>
      <c r="K58" s="107">
        <f t="shared" si="0"/>
        <v>0</v>
      </c>
    </row>
    <row r="59" spans="1:11" s="587" customFormat="1">
      <c r="A59" s="631"/>
      <c r="B59" s="632" t="s">
        <v>2735</v>
      </c>
      <c r="C59" s="631"/>
      <c r="D59" s="36"/>
      <c r="E59" s="36"/>
      <c r="F59" s="518"/>
      <c r="G59" s="518"/>
      <c r="H59" s="631"/>
      <c r="I59" s="492"/>
      <c r="J59" s="670"/>
      <c r="K59" s="107">
        <f t="shared" si="0"/>
        <v>0</v>
      </c>
    </row>
    <row r="60" spans="1:11" s="587" customFormat="1" ht="38.25">
      <c r="A60" s="624"/>
      <c r="B60" s="633" t="s">
        <v>1860</v>
      </c>
      <c r="C60" s="628" t="s">
        <v>20</v>
      </c>
      <c r="D60" s="36"/>
      <c r="E60" s="627"/>
      <c r="F60" s="624"/>
      <c r="G60" s="624"/>
      <c r="H60" s="628"/>
      <c r="I60" s="629"/>
      <c r="J60" s="670"/>
      <c r="K60" s="107">
        <f t="shared" si="0"/>
        <v>0</v>
      </c>
    </row>
    <row r="61" spans="1:11" s="587" customFormat="1" ht="21.95" customHeight="1">
      <c r="A61" s="1131" t="s">
        <v>2294</v>
      </c>
      <c r="B61" s="1131"/>
      <c r="C61" s="1131"/>
      <c r="D61" s="1131"/>
      <c r="E61" s="1131"/>
      <c r="F61" s="1131"/>
      <c r="G61" s="1131"/>
      <c r="H61" s="1131"/>
      <c r="I61" s="1131"/>
      <c r="J61" s="1131"/>
      <c r="K61" s="634">
        <f>SUM(K13:K60)</f>
        <v>0</v>
      </c>
    </row>
    <row r="62" spans="1:11" s="587" customFormat="1" ht="21.95" customHeight="1">
      <c r="A62" s="1131" t="s">
        <v>2295</v>
      </c>
      <c r="B62" s="1131"/>
      <c r="C62" s="1131"/>
      <c r="D62" s="1131"/>
      <c r="E62" s="1131"/>
      <c r="F62" s="1131"/>
      <c r="G62" s="1131"/>
      <c r="H62" s="1131"/>
      <c r="I62" s="1131"/>
      <c r="J62" s="1131"/>
      <c r="K62" s="634">
        <f>SUMPRODUCT(J13:J60,K13:K60)</f>
        <v>0</v>
      </c>
    </row>
    <row r="63" spans="1:11" s="587" customFormat="1" ht="21.95" customHeight="1">
      <c r="A63" s="1131" t="s">
        <v>2296</v>
      </c>
      <c r="B63" s="1131"/>
      <c r="C63" s="1131"/>
      <c r="D63" s="1131"/>
      <c r="E63" s="1131"/>
      <c r="F63" s="1131"/>
      <c r="G63" s="1131"/>
      <c r="H63" s="1131"/>
      <c r="I63" s="1131"/>
      <c r="J63" s="1131"/>
      <c r="K63" s="634">
        <f>SUM(K61:K62)</f>
        <v>0</v>
      </c>
    </row>
    <row r="64" spans="1:11" s="587" customFormat="1" ht="21.95" customHeight="1">
      <c r="A64" s="1130" t="s">
        <v>2297</v>
      </c>
      <c r="B64" s="1130"/>
      <c r="C64" s="1130"/>
      <c r="D64" s="1130"/>
      <c r="E64" s="1130"/>
      <c r="F64" s="1130"/>
      <c r="G64" s="1130"/>
      <c r="H64" s="1130"/>
      <c r="I64" s="1130"/>
      <c r="J64" s="1130"/>
      <c r="K64" s="1130"/>
    </row>
    <row r="65" spans="1:11" s="587" customFormat="1" ht="21.95" customHeight="1">
      <c r="A65" s="1132" t="s">
        <v>2298</v>
      </c>
      <c r="B65" s="1132"/>
      <c r="C65" s="1132"/>
      <c r="D65" s="1132"/>
      <c r="E65" s="1132"/>
      <c r="F65" s="1132"/>
      <c r="G65" s="1132"/>
      <c r="H65" s="1132"/>
      <c r="I65" s="1132"/>
      <c r="J65" s="1132"/>
      <c r="K65" s="1132"/>
    </row>
    <row r="66" spans="1:11" s="587" customFormat="1" ht="21.95" customHeight="1">
      <c r="A66" s="1130" t="s">
        <v>2540</v>
      </c>
      <c r="B66" s="1130"/>
      <c r="C66" s="1130"/>
      <c r="D66" s="1130"/>
      <c r="E66" s="1130"/>
      <c r="F66" s="1130"/>
      <c r="G66" s="1130"/>
      <c r="H66" s="1130"/>
      <c r="I66" s="1130"/>
      <c r="J66" s="635" t="s">
        <v>2299</v>
      </c>
      <c r="K66" s="636" t="s">
        <v>2300</v>
      </c>
    </row>
    <row r="67" spans="1:11" s="587" customFormat="1" ht="21.95" customHeight="1">
      <c r="A67" s="1130" t="s">
        <v>2301</v>
      </c>
      <c r="B67" s="1130"/>
      <c r="C67" s="1130"/>
      <c r="D67" s="1130"/>
      <c r="E67" s="1130"/>
      <c r="F67" s="1130"/>
      <c r="G67" s="1130"/>
      <c r="H67" s="1130"/>
      <c r="I67" s="1130"/>
      <c r="J67" s="635" t="s">
        <v>2299</v>
      </c>
      <c r="K67" s="636" t="s">
        <v>2300</v>
      </c>
    </row>
  </sheetData>
  <mergeCells count="19">
    <mergeCell ref="A67:I67"/>
    <mergeCell ref="A61:J61"/>
    <mergeCell ref="A62:J62"/>
    <mergeCell ref="A63:J63"/>
    <mergeCell ref="A64:K64"/>
    <mergeCell ref="A65:K65"/>
    <mergeCell ref="A66:I66"/>
    <mergeCell ref="A43:A44"/>
    <mergeCell ref="A46:A49"/>
    <mergeCell ref="A51:A52"/>
    <mergeCell ref="A54:A56"/>
    <mergeCell ref="A13:B13"/>
    <mergeCell ref="A15:A19"/>
    <mergeCell ref="A21:A24"/>
    <mergeCell ref="A26:A27"/>
    <mergeCell ref="A29:A30"/>
    <mergeCell ref="A32:A33"/>
    <mergeCell ref="A35:A37"/>
    <mergeCell ref="A39:A41"/>
  </mergeCells>
  <pageMargins left="0.7" right="0.7" top="0.75" bottom="0.75" header="0.3" footer="0.3"/>
</worksheet>
</file>

<file path=xl/worksheets/sheet114.xml><?xml version="1.0" encoding="utf-8"?>
<worksheet xmlns="http://schemas.openxmlformats.org/spreadsheetml/2006/main" xmlns:r="http://schemas.openxmlformats.org/officeDocument/2006/relationships">
  <sheetPr codeName="List114">
    <tabColor rgb="FFFFFF00"/>
  </sheetPr>
  <dimension ref="A1:EK54"/>
  <sheetViews>
    <sheetView showZeros="0" topLeftCell="A3" zoomScale="80" zoomScaleNormal="80" workbookViewId="0">
      <selection activeCell="J33" sqref="J33"/>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38" t="s">
        <v>2467</v>
      </c>
      <c r="B9" s="638"/>
      <c r="C9" s="638"/>
      <c r="D9" s="639"/>
      <c r="E9" s="639"/>
      <c r="F9" s="640"/>
      <c r="G9" s="640"/>
      <c r="H9" s="638"/>
      <c r="I9" s="641"/>
      <c r="J9" s="715"/>
      <c r="K9" s="641"/>
      <c r="L9" s="614"/>
    </row>
    <row r="10" spans="1:141" s="609" customFormat="1">
      <c r="A10" s="642"/>
      <c r="B10" s="643"/>
      <c r="C10" s="642"/>
      <c r="D10" s="644"/>
      <c r="E10" s="644"/>
      <c r="F10" s="645"/>
      <c r="G10" s="645"/>
      <c r="H10" s="643"/>
      <c r="I10" s="646"/>
      <c r="J10" s="678"/>
      <c r="K10" s="64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3264</v>
      </c>
      <c r="B13" s="1129"/>
      <c r="C13" s="688"/>
      <c r="D13" s="720"/>
      <c r="E13" s="720">
        <v>0</v>
      </c>
      <c r="F13" s="721"/>
      <c r="G13" s="721"/>
      <c r="H13" s="719"/>
      <c r="I13" s="722"/>
      <c r="J13" s="723"/>
      <c r="K13" s="724">
        <f>E13*I13</f>
        <v>0</v>
      </c>
    </row>
    <row r="14" spans="1:141" ht="25.5">
      <c r="A14" s="165" t="s">
        <v>2765</v>
      </c>
      <c r="B14" s="162" t="s">
        <v>1235</v>
      </c>
      <c r="C14" s="165" t="s">
        <v>2539</v>
      </c>
      <c r="D14" s="627"/>
      <c r="E14" s="627"/>
      <c r="F14" s="624"/>
      <c r="G14" s="624"/>
      <c r="H14" s="628"/>
      <c r="I14" s="629"/>
      <c r="J14" s="670"/>
      <c r="K14" s="630">
        <f t="shared" ref="K14:K23" si="0">E14*I14</f>
        <v>0</v>
      </c>
    </row>
    <row r="15" spans="1:141" ht="25.5">
      <c r="A15" s="165" t="s">
        <v>2766</v>
      </c>
      <c r="B15" s="162" t="s">
        <v>1236</v>
      </c>
      <c r="C15" s="165" t="s">
        <v>2539</v>
      </c>
      <c r="D15" s="627"/>
      <c r="E15" s="627"/>
      <c r="F15" s="624"/>
      <c r="G15" s="624"/>
      <c r="H15" s="628"/>
      <c r="I15" s="629"/>
      <c r="J15" s="670"/>
      <c r="K15" s="630">
        <f t="shared" si="0"/>
        <v>0</v>
      </c>
    </row>
    <row r="16" spans="1:141" ht="25.5">
      <c r="A16" s="165" t="s">
        <v>2767</v>
      </c>
      <c r="B16" s="162" t="s">
        <v>1237</v>
      </c>
      <c r="C16" s="165" t="s">
        <v>2539</v>
      </c>
      <c r="D16" s="627"/>
      <c r="E16" s="627"/>
      <c r="F16" s="624"/>
      <c r="G16" s="624"/>
      <c r="H16" s="628"/>
      <c r="I16" s="629"/>
      <c r="J16" s="670"/>
      <c r="K16" s="630">
        <f t="shared" si="0"/>
        <v>0</v>
      </c>
    </row>
    <row r="17" spans="1:11" s="587" customFormat="1" ht="25.5">
      <c r="A17" s="165" t="s">
        <v>2768</v>
      </c>
      <c r="B17" s="162" t="s">
        <v>1238</v>
      </c>
      <c r="C17" s="165" t="s">
        <v>2539</v>
      </c>
      <c r="D17" s="627"/>
      <c r="E17" s="627"/>
      <c r="F17" s="624"/>
      <c r="G17" s="624"/>
      <c r="H17" s="628"/>
      <c r="I17" s="629"/>
      <c r="J17" s="670"/>
      <c r="K17" s="630">
        <f t="shared" si="0"/>
        <v>0</v>
      </c>
    </row>
    <row r="18" spans="1:11" s="587" customFormat="1" ht="25.5">
      <c r="A18" s="165" t="s">
        <v>2769</v>
      </c>
      <c r="B18" s="162" t="s">
        <v>1239</v>
      </c>
      <c r="C18" s="165" t="s">
        <v>2539</v>
      </c>
      <c r="D18" s="627"/>
      <c r="E18" s="627"/>
      <c r="F18" s="624"/>
      <c r="G18" s="624"/>
      <c r="H18" s="628"/>
      <c r="I18" s="629"/>
      <c r="J18" s="670"/>
      <c r="K18" s="630">
        <f t="shared" si="0"/>
        <v>0</v>
      </c>
    </row>
    <row r="19" spans="1:11" s="587" customFormat="1">
      <c r="A19" s="165" t="s">
        <v>2770</v>
      </c>
      <c r="B19" s="162" t="s">
        <v>2736</v>
      </c>
      <c r="C19" s="165" t="s">
        <v>2539</v>
      </c>
      <c r="D19" s="627"/>
      <c r="E19" s="627"/>
      <c r="F19" s="624"/>
      <c r="G19" s="624"/>
      <c r="H19" s="628"/>
      <c r="I19" s="629"/>
      <c r="J19" s="670"/>
      <c r="K19" s="630">
        <f t="shared" si="0"/>
        <v>0</v>
      </c>
    </row>
    <row r="20" spans="1:11" s="587" customFormat="1">
      <c r="A20" s="165" t="s">
        <v>2771</v>
      </c>
      <c r="B20" s="162" t="s">
        <v>1240</v>
      </c>
      <c r="C20" s="165" t="s">
        <v>2539</v>
      </c>
      <c r="D20" s="627"/>
      <c r="E20" s="627"/>
      <c r="F20" s="624"/>
      <c r="G20" s="624"/>
      <c r="H20" s="628"/>
      <c r="I20" s="629"/>
      <c r="J20" s="670"/>
      <c r="K20" s="630">
        <f t="shared" si="0"/>
        <v>0</v>
      </c>
    </row>
    <row r="21" spans="1:11" s="587" customFormat="1">
      <c r="A21" s="165" t="s">
        <v>2772</v>
      </c>
      <c r="B21" s="162" t="s">
        <v>1241</v>
      </c>
      <c r="C21" s="165" t="s">
        <v>2539</v>
      </c>
      <c r="D21" s="627"/>
      <c r="E21" s="627"/>
      <c r="F21" s="624"/>
      <c r="G21" s="624"/>
      <c r="H21" s="628"/>
      <c r="I21" s="629"/>
      <c r="J21" s="670"/>
      <c r="K21" s="630">
        <f t="shared" si="0"/>
        <v>0</v>
      </c>
    </row>
    <row r="22" spans="1:11" s="587" customFormat="1">
      <c r="A22" s="165" t="s">
        <v>2773</v>
      </c>
      <c r="B22" s="162" t="s">
        <v>1242</v>
      </c>
      <c r="C22" s="165" t="s">
        <v>2539</v>
      </c>
      <c r="D22" s="627"/>
      <c r="E22" s="627"/>
      <c r="F22" s="624"/>
      <c r="G22" s="624"/>
      <c r="H22" s="628"/>
      <c r="I22" s="629"/>
      <c r="J22" s="670"/>
      <c r="K22" s="630">
        <f t="shared" si="0"/>
        <v>0</v>
      </c>
    </row>
    <row r="23" spans="1:11" s="587" customFormat="1" ht="25.5">
      <c r="A23" s="498" t="s">
        <v>4573</v>
      </c>
      <c r="B23" s="497" t="s">
        <v>4574</v>
      </c>
      <c r="C23" s="498" t="s">
        <v>2539</v>
      </c>
      <c r="D23" s="627"/>
      <c r="E23" s="627"/>
      <c r="F23" s="624"/>
      <c r="G23" s="624"/>
      <c r="H23" s="628"/>
      <c r="I23" s="629"/>
      <c r="J23" s="670"/>
      <c r="K23" s="630">
        <f t="shared" si="0"/>
        <v>0</v>
      </c>
    </row>
    <row r="24" spans="1:11" s="587" customFormat="1" ht="21.95" customHeight="1">
      <c r="A24" s="1131" t="s">
        <v>2294</v>
      </c>
      <c r="B24" s="1131"/>
      <c r="C24" s="1131"/>
      <c r="D24" s="1131"/>
      <c r="E24" s="1131"/>
      <c r="F24" s="1131"/>
      <c r="G24" s="1131"/>
      <c r="H24" s="1131"/>
      <c r="I24" s="1131"/>
      <c r="J24" s="1131"/>
      <c r="K24" s="634">
        <f>SUM(K13:K23)</f>
        <v>0</v>
      </c>
    </row>
    <row r="25" spans="1:11" s="587" customFormat="1" ht="21.95" customHeight="1">
      <c r="A25" s="1131" t="s">
        <v>2295</v>
      </c>
      <c r="B25" s="1131"/>
      <c r="C25" s="1131"/>
      <c r="D25" s="1131"/>
      <c r="E25" s="1131"/>
      <c r="F25" s="1131"/>
      <c r="G25" s="1131"/>
      <c r="H25" s="1131"/>
      <c r="I25" s="1131"/>
      <c r="J25" s="1131"/>
      <c r="K25" s="634">
        <f>SUMPRODUCT(J13:J23,K13:K23)</f>
        <v>0</v>
      </c>
    </row>
    <row r="26" spans="1:11" s="587" customFormat="1" ht="21.95" customHeight="1">
      <c r="A26" s="1131" t="s">
        <v>2296</v>
      </c>
      <c r="B26" s="1131"/>
      <c r="C26" s="1131"/>
      <c r="D26" s="1131"/>
      <c r="E26" s="1131"/>
      <c r="F26" s="1131"/>
      <c r="G26" s="1131"/>
      <c r="H26" s="1131"/>
      <c r="I26" s="1131"/>
      <c r="J26" s="1131"/>
      <c r="K26" s="634">
        <f>SUM(K24:K25)</f>
        <v>0</v>
      </c>
    </row>
    <row r="27" spans="1:11" s="587" customFormat="1" ht="21.95" customHeight="1">
      <c r="A27" s="1130" t="s">
        <v>2297</v>
      </c>
      <c r="B27" s="1130"/>
      <c r="C27" s="1130"/>
      <c r="D27" s="1130"/>
      <c r="E27" s="1130"/>
      <c r="F27" s="1130"/>
      <c r="G27" s="1130"/>
      <c r="H27" s="1130"/>
      <c r="I27" s="1130"/>
      <c r="J27" s="1130"/>
      <c r="K27" s="1130"/>
    </row>
    <row r="28" spans="1:11" s="587" customFormat="1" ht="21.95" customHeight="1">
      <c r="A28" s="1132" t="s">
        <v>2298</v>
      </c>
      <c r="B28" s="1132"/>
      <c r="C28" s="1132"/>
      <c r="D28" s="1132"/>
      <c r="E28" s="1132"/>
      <c r="F28" s="1132"/>
      <c r="G28" s="1132"/>
      <c r="H28" s="1132"/>
      <c r="I28" s="1132"/>
      <c r="J28" s="1132"/>
      <c r="K28" s="1132"/>
    </row>
    <row r="29" spans="1:11" s="587" customFormat="1" ht="21.95" customHeight="1">
      <c r="A29" s="1130" t="s">
        <v>2540</v>
      </c>
      <c r="B29" s="1130"/>
      <c r="C29" s="1130"/>
      <c r="D29" s="1130"/>
      <c r="E29" s="1130"/>
      <c r="F29" s="1130"/>
      <c r="G29" s="1130"/>
      <c r="H29" s="1130"/>
      <c r="I29" s="1130"/>
      <c r="J29" s="635" t="s">
        <v>2299</v>
      </c>
      <c r="K29" s="636" t="s">
        <v>2300</v>
      </c>
    </row>
    <row r="30" spans="1:11" s="587" customFormat="1" ht="21.95" customHeight="1">
      <c r="A30" s="1130" t="s">
        <v>2301</v>
      </c>
      <c r="B30" s="1130"/>
      <c r="C30" s="1130"/>
      <c r="D30" s="1130"/>
      <c r="E30" s="1130"/>
      <c r="F30" s="1130"/>
      <c r="G30" s="1130"/>
      <c r="H30" s="1130"/>
      <c r="I30" s="1130"/>
      <c r="J30" s="635" t="s">
        <v>2299</v>
      </c>
      <c r="K30" s="636" t="s">
        <v>2300</v>
      </c>
    </row>
    <row r="31" spans="1:11" s="587" customFormat="1">
      <c r="A31" s="584"/>
      <c r="B31" s="580"/>
      <c r="C31" s="581"/>
      <c r="D31" s="104"/>
      <c r="E31" s="582"/>
      <c r="F31" s="583"/>
      <c r="G31" s="583"/>
      <c r="H31" s="584"/>
      <c r="I31" s="585"/>
      <c r="J31" s="672"/>
      <c r="K31" s="586"/>
    </row>
    <row r="32" spans="1:11" s="587" customFormat="1">
      <c r="A32" s="584"/>
      <c r="B32" s="580"/>
      <c r="C32" s="581"/>
      <c r="D32" s="104"/>
      <c r="E32" s="582"/>
      <c r="F32" s="583"/>
      <c r="G32" s="583"/>
      <c r="H32" s="584"/>
      <c r="I32" s="585"/>
      <c r="J32" s="672"/>
      <c r="K32" s="586"/>
    </row>
    <row r="33" spans="4:4" s="587" customFormat="1">
      <c r="D33" s="104"/>
    </row>
    <row r="34" spans="4:4" s="587" customFormat="1">
      <c r="D34" s="104"/>
    </row>
    <row r="35" spans="4:4" s="587" customFormat="1">
      <c r="D35" s="104"/>
    </row>
    <row r="36" spans="4:4" s="587" customFormat="1">
      <c r="D36" s="104"/>
    </row>
    <row r="37" spans="4:4" s="587" customFormat="1">
      <c r="D37" s="104"/>
    </row>
    <row r="38" spans="4:4" s="587" customFormat="1">
      <c r="D38" s="104"/>
    </row>
    <row r="39" spans="4:4" s="587" customFormat="1">
      <c r="D39" s="104"/>
    </row>
    <row r="40" spans="4:4" s="587" customFormat="1">
      <c r="D40" s="104"/>
    </row>
    <row r="41" spans="4:4" s="587" customFormat="1">
      <c r="D41" s="104"/>
    </row>
    <row r="42" spans="4:4" s="587" customFormat="1">
      <c r="D42" s="104"/>
    </row>
    <row r="43" spans="4:4" s="587" customFormat="1">
      <c r="D43" s="104"/>
    </row>
    <row r="44" spans="4:4" s="587" customFormat="1">
      <c r="D44" s="104"/>
    </row>
    <row r="45" spans="4:4" s="587" customFormat="1">
      <c r="D45" s="104"/>
    </row>
    <row r="46" spans="4:4" s="587" customFormat="1">
      <c r="D46" s="104"/>
    </row>
    <row r="47" spans="4:4" s="587" customFormat="1">
      <c r="D47" s="104"/>
    </row>
    <row r="48" spans="4:4" s="587" customFormat="1">
      <c r="D48" s="104"/>
    </row>
    <row r="49" spans="4:4" s="587" customFormat="1">
      <c r="D49" s="104"/>
    </row>
    <row r="50" spans="4:4" s="587" customFormat="1">
      <c r="D50" s="104"/>
    </row>
    <row r="51" spans="4:4" s="587" customFormat="1">
      <c r="D51" s="104"/>
    </row>
    <row r="52" spans="4:4" s="587" customFormat="1">
      <c r="D52" s="104"/>
    </row>
    <row r="53" spans="4:4" s="587" customFormat="1">
      <c r="D53" s="104"/>
    </row>
    <row r="54" spans="4:4" s="587" customFormat="1">
      <c r="D54" s="104"/>
    </row>
  </sheetData>
  <mergeCells count="8">
    <mergeCell ref="A13:B13"/>
    <mergeCell ref="A30:I30"/>
    <mergeCell ref="A24:J24"/>
    <mergeCell ref="A25:J25"/>
    <mergeCell ref="A26:J26"/>
    <mergeCell ref="A27:K27"/>
    <mergeCell ref="A28:K28"/>
    <mergeCell ref="A29:I29"/>
  </mergeCells>
  <pageMargins left="0.7" right="0.7" top="0.75" bottom="0.75" header="0.3" footer="0.3"/>
</worksheet>
</file>

<file path=xl/worksheets/sheet115.xml><?xml version="1.0" encoding="utf-8"?>
<worksheet xmlns="http://schemas.openxmlformats.org/spreadsheetml/2006/main" xmlns:r="http://schemas.openxmlformats.org/officeDocument/2006/relationships">
  <sheetPr codeName="List115">
    <tabColor rgb="FFFFFF00"/>
  </sheetPr>
  <dimension ref="A1:EK75"/>
  <sheetViews>
    <sheetView showZeros="0" topLeftCell="A11" zoomScale="80" zoomScaleNormal="80" workbookViewId="0">
      <selection activeCell="D26" sqref="D2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38" t="s">
        <v>2467</v>
      </c>
      <c r="B9" s="638"/>
      <c r="C9" s="638"/>
      <c r="D9" s="639"/>
      <c r="E9" s="639"/>
      <c r="F9" s="640"/>
      <c r="G9" s="640"/>
      <c r="H9" s="638"/>
      <c r="I9" s="641"/>
      <c r="J9" s="715"/>
      <c r="K9" s="641"/>
      <c r="L9" s="614"/>
    </row>
    <row r="10" spans="1:141" s="609" customFormat="1">
      <c r="A10" s="642"/>
      <c r="B10" s="643"/>
      <c r="C10" s="642"/>
      <c r="D10" s="644"/>
      <c r="E10" s="644"/>
      <c r="F10" s="645"/>
      <c r="G10" s="645"/>
      <c r="H10" s="643"/>
      <c r="I10" s="646"/>
      <c r="J10" s="678"/>
      <c r="K10" s="64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3265</v>
      </c>
      <c r="B13" s="1129"/>
      <c r="C13" s="688"/>
      <c r="D13" s="720"/>
      <c r="E13" s="720">
        <v>0</v>
      </c>
      <c r="F13" s="721"/>
      <c r="G13" s="721"/>
      <c r="H13" s="719"/>
      <c r="I13" s="722"/>
      <c r="J13" s="723"/>
      <c r="K13" s="724">
        <f>E13*I13</f>
        <v>0</v>
      </c>
    </row>
    <row r="14" spans="1:141" ht="51">
      <c r="A14" s="478" t="s">
        <v>1473</v>
      </c>
      <c r="B14" s="528" t="s">
        <v>4575</v>
      </c>
      <c r="C14" s="459" t="s">
        <v>2539</v>
      </c>
      <c r="D14" s="627"/>
      <c r="E14" s="627"/>
      <c r="F14" s="624"/>
      <c r="G14" s="624"/>
      <c r="H14" s="628"/>
      <c r="I14" s="629"/>
      <c r="J14" s="670"/>
      <c r="K14" s="630">
        <f t="shared" ref="K14:K44" si="0">E14*I14</f>
        <v>0</v>
      </c>
    </row>
    <row r="15" spans="1:141" ht="51">
      <c r="A15" s="478" t="s">
        <v>1474</v>
      </c>
      <c r="B15" s="528" t="s">
        <v>4576</v>
      </c>
      <c r="C15" s="459" t="s">
        <v>2539</v>
      </c>
      <c r="D15" s="627"/>
      <c r="E15" s="627"/>
      <c r="F15" s="624"/>
      <c r="G15" s="624"/>
      <c r="H15" s="628"/>
      <c r="I15" s="629"/>
      <c r="J15" s="670"/>
      <c r="K15" s="630">
        <f t="shared" si="0"/>
        <v>0</v>
      </c>
    </row>
    <row r="16" spans="1:141" ht="51">
      <c r="A16" s="478" t="s">
        <v>1475</v>
      </c>
      <c r="B16" s="528" t="s">
        <v>4577</v>
      </c>
      <c r="C16" s="459" t="s">
        <v>2539</v>
      </c>
      <c r="D16" s="627"/>
      <c r="E16" s="627"/>
      <c r="F16" s="624"/>
      <c r="G16" s="624"/>
      <c r="H16" s="628"/>
      <c r="I16" s="629"/>
      <c r="J16" s="670"/>
      <c r="K16" s="630">
        <f t="shared" si="0"/>
        <v>0</v>
      </c>
    </row>
    <row r="17" spans="1:11" s="587" customFormat="1" ht="51">
      <c r="A17" s="478" t="s">
        <v>1476</v>
      </c>
      <c r="B17" s="528" t="s">
        <v>4578</v>
      </c>
      <c r="C17" s="459" t="s">
        <v>2539</v>
      </c>
      <c r="D17" s="627"/>
      <c r="E17" s="627"/>
      <c r="F17" s="624"/>
      <c r="G17" s="624"/>
      <c r="H17" s="628"/>
      <c r="I17" s="629"/>
      <c r="J17" s="670"/>
      <c r="K17" s="630">
        <f t="shared" si="0"/>
        <v>0</v>
      </c>
    </row>
    <row r="18" spans="1:11" s="587" customFormat="1" ht="63.75">
      <c r="A18" s="478" t="s">
        <v>1477</v>
      </c>
      <c r="B18" s="528" t="s">
        <v>4579</v>
      </c>
      <c r="C18" s="459" t="s">
        <v>2539</v>
      </c>
      <c r="D18" s="627"/>
      <c r="E18" s="627"/>
      <c r="F18" s="624"/>
      <c r="G18" s="624"/>
      <c r="H18" s="628"/>
      <c r="I18" s="629"/>
      <c r="J18" s="670"/>
      <c r="K18" s="630">
        <f t="shared" si="0"/>
        <v>0</v>
      </c>
    </row>
    <row r="19" spans="1:11" s="587" customFormat="1" ht="51">
      <c r="A19" s="478" t="s">
        <v>1478</v>
      </c>
      <c r="B19" s="528" t="s">
        <v>4580</v>
      </c>
      <c r="C19" s="459" t="s">
        <v>2539</v>
      </c>
      <c r="D19" s="627"/>
      <c r="E19" s="627"/>
      <c r="F19" s="624"/>
      <c r="G19" s="624"/>
      <c r="H19" s="628"/>
      <c r="I19" s="629"/>
      <c r="J19" s="670"/>
      <c r="K19" s="630">
        <f t="shared" si="0"/>
        <v>0</v>
      </c>
    </row>
    <row r="20" spans="1:11" s="587" customFormat="1" ht="51">
      <c r="A20" s="478" t="s">
        <v>1479</v>
      </c>
      <c r="B20" s="510" t="s">
        <v>4581</v>
      </c>
      <c r="C20" s="459" t="s">
        <v>2539</v>
      </c>
      <c r="D20" s="627"/>
      <c r="E20" s="627"/>
      <c r="F20" s="624"/>
      <c r="G20" s="624"/>
      <c r="H20" s="628"/>
      <c r="I20" s="629"/>
      <c r="J20" s="670"/>
      <c r="K20" s="630">
        <f t="shared" si="0"/>
        <v>0</v>
      </c>
    </row>
    <row r="21" spans="1:11" s="587" customFormat="1" ht="38.25">
      <c r="A21" s="478" t="s">
        <v>1480</v>
      </c>
      <c r="B21" s="526" t="s">
        <v>4582</v>
      </c>
      <c r="C21" s="459" t="s">
        <v>2539</v>
      </c>
      <c r="D21" s="627"/>
      <c r="E21" s="627"/>
      <c r="F21" s="624"/>
      <c r="G21" s="624"/>
      <c r="H21" s="628"/>
      <c r="I21" s="629"/>
      <c r="J21" s="670"/>
      <c r="K21" s="630">
        <f t="shared" si="0"/>
        <v>0</v>
      </c>
    </row>
    <row r="22" spans="1:11" s="587" customFormat="1" ht="25.5">
      <c r="A22" s="478" t="s">
        <v>1481</v>
      </c>
      <c r="B22" s="526" t="s">
        <v>4583</v>
      </c>
      <c r="C22" s="459" t="s">
        <v>2539</v>
      </c>
      <c r="D22" s="627"/>
      <c r="E22" s="627"/>
      <c r="F22" s="624"/>
      <c r="G22" s="624"/>
      <c r="H22" s="628"/>
      <c r="I22" s="629"/>
      <c r="J22" s="670"/>
      <c r="K22" s="630">
        <f t="shared" si="0"/>
        <v>0</v>
      </c>
    </row>
    <row r="23" spans="1:11" s="587" customFormat="1" ht="38.25">
      <c r="A23" s="478" t="s">
        <v>1482</v>
      </c>
      <c r="B23" s="504" t="s">
        <v>4584</v>
      </c>
      <c r="C23" s="459" t="s">
        <v>2539</v>
      </c>
      <c r="D23" s="627"/>
      <c r="E23" s="627"/>
      <c r="F23" s="624"/>
      <c r="G23" s="624"/>
      <c r="H23" s="628"/>
      <c r="I23" s="629"/>
      <c r="J23" s="670"/>
      <c r="K23" s="630">
        <f t="shared" si="0"/>
        <v>0</v>
      </c>
    </row>
    <row r="24" spans="1:11" s="587" customFormat="1" ht="25.5">
      <c r="A24" s="478" t="s">
        <v>1483</v>
      </c>
      <c r="B24" s="504" t="s">
        <v>4585</v>
      </c>
      <c r="C24" s="459" t="s">
        <v>2539</v>
      </c>
      <c r="D24" s="627"/>
      <c r="E24" s="627"/>
      <c r="F24" s="624"/>
      <c r="G24" s="624"/>
      <c r="H24" s="628"/>
      <c r="I24" s="629"/>
      <c r="J24" s="670"/>
      <c r="K24" s="630">
        <f t="shared" si="0"/>
        <v>0</v>
      </c>
    </row>
    <row r="25" spans="1:11" s="587" customFormat="1" ht="25.5">
      <c r="A25" s="478" t="s">
        <v>1484</v>
      </c>
      <c r="B25" s="504" t="s">
        <v>4586</v>
      </c>
      <c r="C25" s="459" t="s">
        <v>2539</v>
      </c>
      <c r="D25" s="627"/>
      <c r="E25" s="627"/>
      <c r="F25" s="624"/>
      <c r="G25" s="624"/>
      <c r="H25" s="628"/>
      <c r="I25" s="629"/>
      <c r="J25" s="670"/>
      <c r="K25" s="630">
        <f t="shared" si="0"/>
        <v>0</v>
      </c>
    </row>
    <row r="26" spans="1:11" s="587" customFormat="1" ht="25.5">
      <c r="A26" s="478" t="s">
        <v>1485</v>
      </c>
      <c r="B26" s="530" t="s">
        <v>4587</v>
      </c>
      <c r="C26" s="459" t="s">
        <v>2539</v>
      </c>
      <c r="D26" s="627"/>
      <c r="E26" s="627"/>
      <c r="F26" s="624"/>
      <c r="G26" s="624"/>
      <c r="H26" s="628"/>
      <c r="I26" s="629"/>
      <c r="J26" s="670"/>
      <c r="K26" s="630">
        <f t="shared" si="0"/>
        <v>0</v>
      </c>
    </row>
    <row r="27" spans="1:11" s="587" customFormat="1" ht="25.5">
      <c r="A27" s="478" t="s">
        <v>1486</v>
      </c>
      <c r="B27" s="510" t="s">
        <v>4588</v>
      </c>
      <c r="C27" s="459" t="s">
        <v>2539</v>
      </c>
      <c r="D27" s="627"/>
      <c r="E27" s="627"/>
      <c r="F27" s="624"/>
      <c r="G27" s="624"/>
      <c r="H27" s="628"/>
      <c r="I27" s="629"/>
      <c r="J27" s="670"/>
      <c r="K27" s="630">
        <f t="shared" si="0"/>
        <v>0</v>
      </c>
    </row>
    <row r="28" spans="1:11" s="587" customFormat="1" ht="25.5">
      <c r="A28" s="478" t="s">
        <v>1487</v>
      </c>
      <c r="B28" s="539" t="s">
        <v>4589</v>
      </c>
      <c r="C28" s="459" t="s">
        <v>2539</v>
      </c>
      <c r="D28" s="627"/>
      <c r="E28" s="627"/>
      <c r="F28" s="624"/>
      <c r="G28" s="624"/>
      <c r="H28" s="628"/>
      <c r="I28" s="629"/>
      <c r="J28" s="670"/>
      <c r="K28" s="630">
        <f t="shared" si="0"/>
        <v>0</v>
      </c>
    </row>
    <row r="29" spans="1:11" s="587" customFormat="1" ht="25.5">
      <c r="A29" s="478" t="s">
        <v>1488</v>
      </c>
      <c r="B29" s="528" t="s">
        <v>4590</v>
      </c>
      <c r="C29" s="459" t="s">
        <v>2539</v>
      </c>
      <c r="D29" s="627"/>
      <c r="E29" s="627"/>
      <c r="F29" s="624"/>
      <c r="G29" s="624"/>
      <c r="H29" s="628"/>
      <c r="I29" s="629"/>
      <c r="J29" s="670"/>
      <c r="K29" s="630">
        <f t="shared" si="0"/>
        <v>0</v>
      </c>
    </row>
    <row r="30" spans="1:11" s="587" customFormat="1" ht="38.25">
      <c r="A30" s="478" t="s">
        <v>4591</v>
      </c>
      <c r="B30" s="528" t="s">
        <v>4592</v>
      </c>
      <c r="C30" s="459" t="s">
        <v>2539</v>
      </c>
      <c r="D30" s="627"/>
      <c r="E30" s="627"/>
      <c r="F30" s="624"/>
      <c r="G30" s="624"/>
      <c r="H30" s="628"/>
      <c r="I30" s="629"/>
      <c r="J30" s="670"/>
      <c r="K30" s="630">
        <f t="shared" si="0"/>
        <v>0</v>
      </c>
    </row>
    <row r="31" spans="1:11" s="587" customFormat="1" ht="38.25">
      <c r="A31" s="478" t="s">
        <v>4593</v>
      </c>
      <c r="B31" s="528" t="s">
        <v>4594</v>
      </c>
      <c r="C31" s="459" t="s">
        <v>2539</v>
      </c>
      <c r="D31" s="627"/>
      <c r="E31" s="627"/>
      <c r="F31" s="624"/>
      <c r="G31" s="624"/>
      <c r="H31" s="628"/>
      <c r="I31" s="629"/>
      <c r="J31" s="670"/>
      <c r="K31" s="630">
        <f t="shared" si="0"/>
        <v>0</v>
      </c>
    </row>
    <row r="32" spans="1:11" s="587" customFormat="1" ht="38.25">
      <c r="A32" s="478" t="s">
        <v>4595</v>
      </c>
      <c r="B32" s="528" t="s">
        <v>4596</v>
      </c>
      <c r="C32" s="459" t="s">
        <v>2539</v>
      </c>
      <c r="D32" s="627"/>
      <c r="E32" s="627"/>
      <c r="F32" s="624"/>
      <c r="G32" s="624"/>
      <c r="H32" s="628"/>
      <c r="I32" s="629"/>
      <c r="J32" s="670"/>
      <c r="K32" s="630">
        <f t="shared" si="0"/>
        <v>0</v>
      </c>
    </row>
    <row r="33" spans="1:11" s="587" customFormat="1" ht="38.25">
      <c r="A33" s="478" t="s">
        <v>4597</v>
      </c>
      <c r="B33" s="528" t="s">
        <v>4598</v>
      </c>
      <c r="C33" s="459" t="s">
        <v>2539</v>
      </c>
      <c r="D33" s="627"/>
      <c r="E33" s="627"/>
      <c r="F33" s="624"/>
      <c r="G33" s="624"/>
      <c r="H33" s="628"/>
      <c r="I33" s="629"/>
      <c r="J33" s="670"/>
      <c r="K33" s="630">
        <f t="shared" si="0"/>
        <v>0</v>
      </c>
    </row>
    <row r="34" spans="1:11" s="587" customFormat="1" ht="25.5">
      <c r="A34" s="478" t="s">
        <v>4599</v>
      </c>
      <c r="B34" s="528" t="s">
        <v>4600</v>
      </c>
      <c r="C34" s="459" t="s">
        <v>2539</v>
      </c>
      <c r="D34" s="627"/>
      <c r="E34" s="627"/>
      <c r="F34" s="624"/>
      <c r="G34" s="624"/>
      <c r="H34" s="628"/>
      <c r="I34" s="629"/>
      <c r="J34" s="670"/>
      <c r="K34" s="630">
        <f t="shared" si="0"/>
        <v>0</v>
      </c>
    </row>
    <row r="35" spans="1:11" s="587" customFormat="1" ht="25.5">
      <c r="A35" s="478" t="s">
        <v>4601</v>
      </c>
      <c r="B35" s="528" t="s">
        <v>3266</v>
      </c>
      <c r="C35" s="459" t="s">
        <v>2539</v>
      </c>
      <c r="D35" s="627"/>
      <c r="E35" s="627"/>
      <c r="F35" s="624"/>
      <c r="G35" s="624"/>
      <c r="H35" s="628"/>
      <c r="I35" s="629"/>
      <c r="J35" s="670"/>
      <c r="K35" s="630">
        <f t="shared" si="0"/>
        <v>0</v>
      </c>
    </row>
    <row r="36" spans="1:11" s="587" customFormat="1" ht="38.25">
      <c r="A36" s="478" t="s">
        <v>4602</v>
      </c>
      <c r="B36" s="528" t="s">
        <v>3267</v>
      </c>
      <c r="C36" s="459" t="s">
        <v>2539</v>
      </c>
      <c r="D36" s="627"/>
      <c r="E36" s="627"/>
      <c r="F36" s="624"/>
      <c r="G36" s="624"/>
      <c r="H36" s="628"/>
      <c r="I36" s="629"/>
      <c r="J36" s="670"/>
      <c r="K36" s="630">
        <f t="shared" si="0"/>
        <v>0</v>
      </c>
    </row>
    <row r="37" spans="1:11" s="587" customFormat="1" ht="25.5">
      <c r="A37" s="478" t="s">
        <v>4603</v>
      </c>
      <c r="B37" s="528" t="s">
        <v>4604</v>
      </c>
      <c r="C37" s="459" t="s">
        <v>2539</v>
      </c>
      <c r="D37" s="627"/>
      <c r="E37" s="627"/>
      <c r="F37" s="624"/>
      <c r="G37" s="624"/>
      <c r="H37" s="628"/>
      <c r="I37" s="629"/>
      <c r="J37" s="670"/>
      <c r="K37" s="630">
        <f t="shared" si="0"/>
        <v>0</v>
      </c>
    </row>
    <row r="38" spans="1:11" s="587" customFormat="1" ht="51">
      <c r="A38" s="478" t="s">
        <v>4605</v>
      </c>
      <c r="B38" s="528" t="s">
        <v>4606</v>
      </c>
      <c r="C38" s="459" t="s">
        <v>2539</v>
      </c>
      <c r="D38" s="627"/>
      <c r="E38" s="627"/>
      <c r="F38" s="624"/>
      <c r="G38" s="624"/>
      <c r="H38" s="628"/>
      <c r="I38" s="629"/>
      <c r="J38" s="670"/>
      <c r="K38" s="630">
        <f t="shared" si="0"/>
        <v>0</v>
      </c>
    </row>
    <row r="39" spans="1:11" s="587" customFormat="1" ht="38.25">
      <c r="A39" s="478" t="s">
        <v>4607</v>
      </c>
      <c r="B39" s="528" t="s">
        <v>4608</v>
      </c>
      <c r="C39" s="459" t="s">
        <v>2539</v>
      </c>
      <c r="D39" s="627"/>
      <c r="E39" s="627"/>
      <c r="F39" s="624"/>
      <c r="G39" s="624"/>
      <c r="H39" s="628"/>
      <c r="I39" s="629"/>
      <c r="J39" s="670"/>
      <c r="K39" s="630">
        <f t="shared" si="0"/>
        <v>0</v>
      </c>
    </row>
    <row r="40" spans="1:11" s="587" customFormat="1" ht="25.5">
      <c r="A40" s="478" t="s">
        <v>4609</v>
      </c>
      <c r="B40" s="765" t="s">
        <v>4610</v>
      </c>
      <c r="C40" s="459" t="s">
        <v>2539</v>
      </c>
      <c r="D40" s="627"/>
      <c r="E40" s="627"/>
      <c r="F40" s="624"/>
      <c r="G40" s="624"/>
      <c r="H40" s="628"/>
      <c r="I40" s="629"/>
      <c r="J40" s="670"/>
      <c r="K40" s="630">
        <f t="shared" si="0"/>
        <v>0</v>
      </c>
    </row>
    <row r="41" spans="1:11" s="587" customFormat="1">
      <c r="A41" s="478" t="s">
        <v>4611</v>
      </c>
      <c r="B41" s="510" t="s">
        <v>3672</v>
      </c>
      <c r="C41" s="459" t="s">
        <v>2539</v>
      </c>
      <c r="D41" s="627"/>
      <c r="E41" s="627"/>
      <c r="F41" s="624"/>
      <c r="G41" s="624"/>
      <c r="H41" s="628"/>
      <c r="I41" s="629"/>
      <c r="J41" s="670"/>
      <c r="K41" s="630">
        <f t="shared" si="0"/>
        <v>0</v>
      </c>
    </row>
    <row r="42" spans="1:11" s="587" customFormat="1">
      <c r="A42" s="478" t="s">
        <v>4612</v>
      </c>
      <c r="B42" s="510" t="s">
        <v>3674</v>
      </c>
      <c r="C42" s="459" t="s">
        <v>2539</v>
      </c>
      <c r="D42" s="627"/>
      <c r="E42" s="627"/>
      <c r="F42" s="624"/>
      <c r="G42" s="624"/>
      <c r="H42" s="628"/>
      <c r="I42" s="629"/>
      <c r="J42" s="670"/>
      <c r="K42" s="630">
        <f t="shared" si="0"/>
        <v>0</v>
      </c>
    </row>
    <row r="43" spans="1:11" s="587" customFormat="1">
      <c r="A43" s="478" t="s">
        <v>4613</v>
      </c>
      <c r="B43" s="510" t="s">
        <v>4614</v>
      </c>
      <c r="C43" s="459" t="s">
        <v>2539</v>
      </c>
      <c r="D43" s="627"/>
      <c r="E43" s="627"/>
      <c r="F43" s="624"/>
      <c r="G43" s="624"/>
      <c r="H43" s="628"/>
      <c r="I43" s="629"/>
      <c r="J43" s="670"/>
      <c r="K43" s="630">
        <f t="shared" si="0"/>
        <v>0</v>
      </c>
    </row>
    <row r="44" spans="1:11" s="587" customFormat="1" ht="38.25">
      <c r="A44" s="666"/>
      <c r="B44" s="566" t="s">
        <v>1907</v>
      </c>
      <c r="C44" s="665" t="s">
        <v>20</v>
      </c>
      <c r="D44" s="627"/>
      <c r="E44" s="627"/>
      <c r="F44" s="624"/>
      <c r="G44" s="624"/>
      <c r="H44" s="628"/>
      <c r="I44" s="629"/>
      <c r="J44" s="670"/>
      <c r="K44" s="630">
        <f t="shared" si="0"/>
        <v>0</v>
      </c>
    </row>
    <row r="45" spans="1:11" s="587" customFormat="1" ht="21.95" customHeight="1">
      <c r="A45" s="1131" t="s">
        <v>2294</v>
      </c>
      <c r="B45" s="1131"/>
      <c r="C45" s="1131"/>
      <c r="D45" s="1131"/>
      <c r="E45" s="1131"/>
      <c r="F45" s="1131"/>
      <c r="G45" s="1131"/>
      <c r="H45" s="1131"/>
      <c r="I45" s="1131"/>
      <c r="J45" s="1131"/>
      <c r="K45" s="634">
        <f>SUM(K13:K44)</f>
        <v>0</v>
      </c>
    </row>
    <row r="46" spans="1:11" s="587" customFormat="1" ht="21.95" customHeight="1">
      <c r="A46" s="1131" t="s">
        <v>2295</v>
      </c>
      <c r="B46" s="1131"/>
      <c r="C46" s="1131"/>
      <c r="D46" s="1131"/>
      <c r="E46" s="1131"/>
      <c r="F46" s="1131"/>
      <c r="G46" s="1131"/>
      <c r="H46" s="1131"/>
      <c r="I46" s="1131"/>
      <c r="J46" s="1131"/>
      <c r="K46" s="634">
        <f>SUMPRODUCT(J13:J44,K13:K44)</f>
        <v>0</v>
      </c>
    </row>
    <row r="47" spans="1:11" s="587" customFormat="1" ht="21.95" customHeight="1">
      <c r="A47" s="1131" t="s">
        <v>2296</v>
      </c>
      <c r="B47" s="1131"/>
      <c r="C47" s="1131"/>
      <c r="D47" s="1131"/>
      <c r="E47" s="1131"/>
      <c r="F47" s="1131"/>
      <c r="G47" s="1131"/>
      <c r="H47" s="1131"/>
      <c r="I47" s="1131"/>
      <c r="J47" s="1131"/>
      <c r="K47" s="634">
        <f>SUM(K45:K46)</f>
        <v>0</v>
      </c>
    </row>
    <row r="48" spans="1:11" s="587" customFormat="1" ht="21.95" customHeight="1">
      <c r="A48" s="1130" t="s">
        <v>2297</v>
      </c>
      <c r="B48" s="1130"/>
      <c r="C48" s="1130"/>
      <c r="D48" s="1130"/>
      <c r="E48" s="1130"/>
      <c r="F48" s="1130"/>
      <c r="G48" s="1130"/>
      <c r="H48" s="1130"/>
      <c r="I48" s="1130"/>
      <c r="J48" s="1130"/>
      <c r="K48" s="1130"/>
    </row>
    <row r="49" spans="1:11" s="587" customFormat="1" ht="21.95" customHeight="1">
      <c r="A49" s="1132" t="s">
        <v>2298</v>
      </c>
      <c r="B49" s="1132"/>
      <c r="C49" s="1132"/>
      <c r="D49" s="1132"/>
      <c r="E49" s="1132"/>
      <c r="F49" s="1132"/>
      <c r="G49" s="1132"/>
      <c r="H49" s="1132"/>
      <c r="I49" s="1132"/>
      <c r="J49" s="1132"/>
      <c r="K49" s="1132"/>
    </row>
    <row r="50" spans="1:11" s="587" customFormat="1" ht="21.95" customHeight="1">
      <c r="A50" s="1130" t="s">
        <v>2540</v>
      </c>
      <c r="B50" s="1130"/>
      <c r="C50" s="1130"/>
      <c r="D50" s="1130"/>
      <c r="E50" s="1130"/>
      <c r="F50" s="1130"/>
      <c r="G50" s="1130"/>
      <c r="H50" s="1130"/>
      <c r="I50" s="1130"/>
      <c r="J50" s="635" t="s">
        <v>2299</v>
      </c>
      <c r="K50" s="636" t="s">
        <v>2300</v>
      </c>
    </row>
    <row r="51" spans="1:11" s="587" customFormat="1" ht="21.95" customHeight="1">
      <c r="A51" s="1130" t="s">
        <v>2301</v>
      </c>
      <c r="B51" s="1130"/>
      <c r="C51" s="1130"/>
      <c r="D51" s="1130"/>
      <c r="E51" s="1130"/>
      <c r="F51" s="1130"/>
      <c r="G51" s="1130"/>
      <c r="H51" s="1130"/>
      <c r="I51" s="1130"/>
      <c r="J51" s="635" t="s">
        <v>2299</v>
      </c>
      <c r="K51" s="636" t="s">
        <v>2300</v>
      </c>
    </row>
    <row r="52" spans="1:11" s="587" customFormat="1">
      <c r="A52" s="584"/>
      <c r="B52" s="580"/>
      <c r="C52" s="581"/>
      <c r="D52" s="647"/>
      <c r="E52" s="582"/>
      <c r="F52" s="583"/>
      <c r="G52" s="583"/>
      <c r="H52" s="584"/>
      <c r="I52" s="585"/>
      <c r="J52" s="672"/>
      <c r="K52" s="586"/>
    </row>
    <row r="53" spans="1:11" s="587" customFormat="1">
      <c r="A53" s="584"/>
      <c r="B53" s="580"/>
      <c r="C53" s="581"/>
      <c r="D53" s="647"/>
      <c r="E53" s="582"/>
      <c r="F53" s="583"/>
      <c r="G53" s="583"/>
      <c r="H53" s="584"/>
      <c r="I53" s="585"/>
      <c r="J53" s="672"/>
      <c r="K53" s="586"/>
    </row>
    <row r="54" spans="1:11" s="587" customFormat="1">
      <c r="A54" s="584"/>
      <c r="B54" s="580"/>
      <c r="C54" s="581"/>
      <c r="D54" s="647"/>
      <c r="E54" s="582"/>
      <c r="F54" s="583"/>
      <c r="G54" s="583"/>
      <c r="H54" s="584"/>
      <c r="I54" s="585"/>
      <c r="J54" s="672"/>
      <c r="K54" s="586"/>
    </row>
    <row r="55" spans="1:11" s="587" customFormat="1">
      <c r="A55" s="584"/>
      <c r="B55" s="580"/>
      <c r="C55" s="581"/>
      <c r="D55" s="647"/>
      <c r="E55" s="582"/>
      <c r="F55" s="583"/>
      <c r="G55" s="583"/>
      <c r="H55" s="584"/>
      <c r="I55" s="585"/>
      <c r="J55" s="672"/>
      <c r="K55" s="586"/>
    </row>
    <row r="56" spans="1:11" s="587" customFormat="1">
      <c r="A56" s="584"/>
      <c r="B56" s="580"/>
      <c r="C56" s="581"/>
      <c r="D56" s="647"/>
      <c r="E56" s="582"/>
      <c r="F56" s="583"/>
      <c r="G56" s="583"/>
      <c r="H56" s="584"/>
      <c r="I56" s="585"/>
      <c r="J56" s="672"/>
      <c r="K56" s="586"/>
    </row>
    <row r="57" spans="1:11" s="587" customFormat="1">
      <c r="A57" s="584"/>
      <c r="B57" s="580"/>
      <c r="C57" s="581"/>
      <c r="D57" s="647"/>
      <c r="E57" s="582"/>
      <c r="F57" s="583"/>
      <c r="G57" s="583"/>
      <c r="H57" s="584"/>
      <c r="I57" s="585"/>
      <c r="J57" s="672"/>
      <c r="K57" s="586"/>
    </row>
    <row r="58" spans="1:11" s="587" customFormat="1">
      <c r="A58" s="584"/>
      <c r="B58" s="580"/>
      <c r="C58" s="581"/>
      <c r="D58" s="647"/>
      <c r="E58" s="582"/>
      <c r="F58" s="583"/>
      <c r="G58" s="583"/>
      <c r="H58" s="584"/>
      <c r="I58" s="585"/>
      <c r="J58" s="672"/>
      <c r="K58" s="586"/>
    </row>
    <row r="59" spans="1:11" s="587" customFormat="1">
      <c r="A59" s="584"/>
      <c r="B59" s="580"/>
      <c r="C59" s="581"/>
      <c r="D59" s="647"/>
      <c r="E59" s="582"/>
      <c r="F59" s="583"/>
      <c r="G59" s="583"/>
      <c r="H59" s="584"/>
      <c r="I59" s="585"/>
      <c r="J59" s="672"/>
      <c r="K59" s="586"/>
    </row>
    <row r="60" spans="1:11" s="587" customFormat="1">
      <c r="A60" s="584"/>
      <c r="B60" s="580"/>
      <c r="C60" s="581"/>
      <c r="D60" s="647"/>
      <c r="E60" s="582"/>
      <c r="F60" s="583"/>
      <c r="G60" s="583"/>
      <c r="H60" s="584"/>
      <c r="I60" s="585"/>
      <c r="J60" s="672"/>
      <c r="K60" s="586"/>
    </row>
    <row r="61" spans="1:11" s="587" customFormat="1">
      <c r="A61" s="584"/>
      <c r="B61" s="580"/>
      <c r="C61" s="581"/>
      <c r="D61" s="647"/>
      <c r="E61" s="582"/>
      <c r="F61" s="583"/>
      <c r="G61" s="583"/>
      <c r="H61" s="584"/>
      <c r="I61" s="585"/>
      <c r="J61" s="672"/>
      <c r="K61" s="586"/>
    </row>
    <row r="62" spans="1:11" s="587" customFormat="1">
      <c r="A62" s="584"/>
      <c r="B62" s="580"/>
      <c r="C62" s="581"/>
      <c r="D62" s="647"/>
      <c r="E62" s="582"/>
      <c r="F62" s="583"/>
      <c r="G62" s="583"/>
      <c r="H62" s="584"/>
      <c r="I62" s="585"/>
      <c r="J62" s="672"/>
      <c r="K62" s="586"/>
    </row>
    <row r="63" spans="1:11" s="587" customFormat="1">
      <c r="A63" s="584"/>
      <c r="B63" s="580"/>
      <c r="C63" s="581"/>
      <c r="D63" s="647"/>
      <c r="E63" s="582"/>
      <c r="F63" s="583"/>
      <c r="G63" s="583"/>
      <c r="H63" s="584"/>
      <c r="I63" s="585"/>
      <c r="J63" s="672"/>
      <c r="K63" s="586"/>
    </row>
    <row r="64" spans="1:11" s="587" customFormat="1">
      <c r="A64" s="584"/>
      <c r="B64" s="580"/>
      <c r="C64" s="581"/>
      <c r="D64" s="647"/>
      <c r="E64" s="582"/>
      <c r="F64" s="583"/>
      <c r="G64" s="583"/>
      <c r="H64" s="584"/>
      <c r="I64" s="585"/>
      <c r="J64" s="672"/>
      <c r="K64" s="586"/>
    </row>
    <row r="65" spans="4:4" s="587" customFormat="1">
      <c r="D65" s="647"/>
    </row>
    <row r="66" spans="4:4" s="587" customFormat="1">
      <c r="D66" s="647"/>
    </row>
    <row r="67" spans="4:4" s="587" customFormat="1">
      <c r="D67" s="647"/>
    </row>
    <row r="68" spans="4:4" s="587" customFormat="1">
      <c r="D68" s="647"/>
    </row>
    <row r="69" spans="4:4" s="587" customFormat="1">
      <c r="D69" s="647"/>
    </row>
    <row r="70" spans="4:4" s="587" customFormat="1">
      <c r="D70" s="647"/>
    </row>
    <row r="71" spans="4:4" s="587" customFormat="1">
      <c r="D71" s="647"/>
    </row>
    <row r="72" spans="4:4" s="587" customFormat="1">
      <c r="D72" s="647"/>
    </row>
    <row r="73" spans="4:4" s="587" customFormat="1">
      <c r="D73" s="647"/>
    </row>
    <row r="74" spans="4:4" s="587" customFormat="1">
      <c r="D74" s="647"/>
    </row>
    <row r="75" spans="4:4" s="587" customFormat="1">
      <c r="D75" s="647"/>
    </row>
  </sheetData>
  <mergeCells count="8">
    <mergeCell ref="A13:B13"/>
    <mergeCell ref="A51:I51"/>
    <mergeCell ref="A45:J45"/>
    <mergeCell ref="A46:J46"/>
    <mergeCell ref="A47:J47"/>
    <mergeCell ref="A48:K48"/>
    <mergeCell ref="A49:K49"/>
    <mergeCell ref="A50:I50"/>
  </mergeCells>
  <pageMargins left="0.7" right="0.7" top="0.75" bottom="0.75" header="0.3" footer="0.3"/>
</worksheet>
</file>

<file path=xl/worksheets/sheet116.xml><?xml version="1.0" encoding="utf-8"?>
<worksheet xmlns="http://schemas.openxmlformats.org/spreadsheetml/2006/main" xmlns:r="http://schemas.openxmlformats.org/officeDocument/2006/relationships">
  <sheetPr codeName="List116">
    <tabColor rgb="FFFFFF00"/>
  </sheetPr>
  <dimension ref="A1:EK69"/>
  <sheetViews>
    <sheetView showZeros="0" zoomScale="70" zoomScaleNormal="70" workbookViewId="0">
      <selection activeCell="L17" sqref="L17"/>
    </sheetView>
  </sheetViews>
  <sheetFormatPr defaultColWidth="14"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14"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3268</v>
      </c>
      <c r="B13" s="1129"/>
      <c r="C13" s="688"/>
      <c r="D13" s="720"/>
      <c r="E13" s="720">
        <v>0</v>
      </c>
      <c r="F13" s="721"/>
      <c r="G13" s="721"/>
      <c r="H13" s="719"/>
      <c r="I13" s="722"/>
      <c r="J13" s="723"/>
      <c r="K13" s="724">
        <f>E13*I13</f>
        <v>0</v>
      </c>
    </row>
    <row r="14" spans="1:141" ht="63.75">
      <c r="A14" s="446" t="s">
        <v>1489</v>
      </c>
      <c r="B14" s="452" t="s">
        <v>4615</v>
      </c>
      <c r="C14" s="446" t="s">
        <v>2539</v>
      </c>
      <c r="D14" s="627"/>
      <c r="E14" s="627"/>
      <c r="F14" s="624"/>
      <c r="G14" s="624"/>
      <c r="H14" s="628"/>
      <c r="I14" s="629"/>
      <c r="J14" s="670"/>
      <c r="K14" s="630">
        <f t="shared" ref="K14:K38" si="0">E14*I14</f>
        <v>0</v>
      </c>
    </row>
    <row r="15" spans="1:141" ht="25.5">
      <c r="A15" s="446" t="s">
        <v>1490</v>
      </c>
      <c r="B15" s="452" t="s">
        <v>4616</v>
      </c>
      <c r="C15" s="446" t="s">
        <v>2539</v>
      </c>
      <c r="D15" s="627"/>
      <c r="E15" s="627"/>
      <c r="F15" s="624"/>
      <c r="G15" s="624"/>
      <c r="H15" s="628"/>
      <c r="I15" s="629"/>
      <c r="J15" s="670"/>
      <c r="K15" s="630">
        <f t="shared" si="0"/>
        <v>0</v>
      </c>
    </row>
    <row r="16" spans="1:141" ht="63.75">
      <c r="A16" s="446" t="s">
        <v>1491</v>
      </c>
      <c r="B16" s="452" t="s">
        <v>4617</v>
      </c>
      <c r="C16" s="446" t="s">
        <v>2539</v>
      </c>
      <c r="D16" s="627"/>
      <c r="E16" s="627"/>
      <c r="F16" s="624"/>
      <c r="G16" s="624"/>
      <c r="H16" s="628"/>
      <c r="I16" s="629"/>
      <c r="J16" s="670"/>
      <c r="K16" s="630">
        <f t="shared" si="0"/>
        <v>0</v>
      </c>
    </row>
    <row r="17" spans="1:11" s="587" customFormat="1" ht="63.75">
      <c r="A17" s="446" t="s">
        <v>1492</v>
      </c>
      <c r="B17" s="452" t="s">
        <v>4618</v>
      </c>
      <c r="C17" s="446" t="s">
        <v>2539</v>
      </c>
      <c r="D17" s="627"/>
      <c r="E17" s="627"/>
      <c r="F17" s="624"/>
      <c r="G17" s="624"/>
      <c r="H17" s="628"/>
      <c r="I17" s="629"/>
      <c r="J17" s="670"/>
      <c r="K17" s="630">
        <f t="shared" si="0"/>
        <v>0</v>
      </c>
    </row>
    <row r="18" spans="1:11" s="587" customFormat="1" ht="51">
      <c r="A18" s="446" t="s">
        <v>1493</v>
      </c>
      <c r="B18" s="452" t="s">
        <v>4577</v>
      </c>
      <c r="C18" s="446" t="s">
        <v>2539</v>
      </c>
      <c r="D18" s="627"/>
      <c r="E18" s="627"/>
      <c r="F18" s="624"/>
      <c r="G18" s="624"/>
      <c r="H18" s="628"/>
      <c r="I18" s="629"/>
      <c r="J18" s="670"/>
      <c r="K18" s="630">
        <f t="shared" si="0"/>
        <v>0</v>
      </c>
    </row>
    <row r="19" spans="1:11" s="587" customFormat="1" ht="51">
      <c r="A19" s="446" t="s">
        <v>1494</v>
      </c>
      <c r="B19" s="462" t="s">
        <v>4580</v>
      </c>
      <c r="C19" s="446" t="s">
        <v>2539</v>
      </c>
      <c r="D19" s="627"/>
      <c r="E19" s="627"/>
      <c r="F19" s="624"/>
      <c r="G19" s="624"/>
      <c r="H19" s="628"/>
      <c r="I19" s="629"/>
      <c r="J19" s="670"/>
      <c r="K19" s="630">
        <f t="shared" si="0"/>
        <v>0</v>
      </c>
    </row>
    <row r="20" spans="1:11" s="587" customFormat="1" ht="51">
      <c r="A20" s="446" t="s">
        <v>1495</v>
      </c>
      <c r="B20" s="452" t="s">
        <v>4619</v>
      </c>
      <c r="C20" s="446" t="s">
        <v>2539</v>
      </c>
      <c r="D20" s="627"/>
      <c r="E20" s="627"/>
      <c r="F20" s="624"/>
      <c r="G20" s="624"/>
      <c r="H20" s="628"/>
      <c r="I20" s="629"/>
      <c r="J20" s="670"/>
      <c r="K20" s="630">
        <f t="shared" si="0"/>
        <v>0</v>
      </c>
    </row>
    <row r="21" spans="1:11" s="587" customFormat="1" ht="38.25">
      <c r="A21" s="446" t="s">
        <v>1496</v>
      </c>
      <c r="B21" s="452" t="s">
        <v>4620</v>
      </c>
      <c r="C21" s="446" t="s">
        <v>2539</v>
      </c>
      <c r="D21" s="627"/>
      <c r="E21" s="627"/>
      <c r="F21" s="624"/>
      <c r="G21" s="624"/>
      <c r="H21" s="628"/>
      <c r="I21" s="629"/>
      <c r="J21" s="670"/>
      <c r="K21" s="630">
        <f t="shared" si="0"/>
        <v>0</v>
      </c>
    </row>
    <row r="22" spans="1:11" s="587" customFormat="1" ht="51">
      <c r="A22" s="446" t="s">
        <v>1497</v>
      </c>
      <c r="B22" s="452" t="s">
        <v>4581</v>
      </c>
      <c r="C22" s="446" t="s">
        <v>2539</v>
      </c>
      <c r="D22" s="627"/>
      <c r="E22" s="627"/>
      <c r="F22" s="624"/>
      <c r="G22" s="624"/>
      <c r="H22" s="628"/>
      <c r="I22" s="629"/>
      <c r="J22" s="670"/>
      <c r="K22" s="630">
        <f t="shared" si="0"/>
        <v>0</v>
      </c>
    </row>
    <row r="23" spans="1:11" s="587" customFormat="1" ht="38.25">
      <c r="A23" s="446" t="s">
        <v>1498</v>
      </c>
      <c r="B23" s="470" t="s">
        <v>4582</v>
      </c>
      <c r="C23" s="446" t="s">
        <v>2539</v>
      </c>
      <c r="D23" s="627"/>
      <c r="E23" s="627"/>
      <c r="F23" s="624"/>
      <c r="G23" s="624"/>
      <c r="H23" s="628"/>
      <c r="I23" s="629"/>
      <c r="J23" s="670"/>
      <c r="K23" s="630">
        <f t="shared" si="0"/>
        <v>0</v>
      </c>
    </row>
    <row r="24" spans="1:11" s="587" customFormat="1" ht="25.5">
      <c r="A24" s="446" t="s">
        <v>1499</v>
      </c>
      <c r="B24" s="470" t="s">
        <v>4583</v>
      </c>
      <c r="C24" s="446" t="s">
        <v>2539</v>
      </c>
      <c r="D24" s="627"/>
      <c r="E24" s="627"/>
      <c r="F24" s="624"/>
      <c r="G24" s="624"/>
      <c r="H24" s="628"/>
      <c r="I24" s="629"/>
      <c r="J24" s="670"/>
      <c r="K24" s="630">
        <f t="shared" si="0"/>
        <v>0</v>
      </c>
    </row>
    <row r="25" spans="1:11" s="587" customFormat="1" ht="38.25">
      <c r="A25" s="446" t="s">
        <v>4626</v>
      </c>
      <c r="B25" s="462" t="s">
        <v>4584</v>
      </c>
      <c r="C25" s="446" t="s">
        <v>2539</v>
      </c>
      <c r="D25" s="627"/>
      <c r="E25" s="627"/>
      <c r="F25" s="624"/>
      <c r="G25" s="624"/>
      <c r="H25" s="628"/>
      <c r="I25" s="629"/>
      <c r="J25" s="670"/>
      <c r="K25" s="630">
        <f t="shared" si="0"/>
        <v>0</v>
      </c>
    </row>
    <row r="26" spans="1:11" s="587" customFormat="1" ht="25.5">
      <c r="A26" s="446" t="s">
        <v>4623</v>
      </c>
      <c r="B26" s="462" t="s">
        <v>4585</v>
      </c>
      <c r="C26" s="446" t="s">
        <v>2539</v>
      </c>
      <c r="D26" s="627"/>
      <c r="E26" s="627"/>
      <c r="F26" s="624"/>
      <c r="G26" s="624"/>
      <c r="H26" s="628"/>
      <c r="I26" s="629"/>
      <c r="J26" s="670"/>
      <c r="K26" s="630">
        <f t="shared" si="0"/>
        <v>0</v>
      </c>
    </row>
    <row r="27" spans="1:11" s="587" customFormat="1" ht="25.5">
      <c r="A27" s="446" t="s">
        <v>4624</v>
      </c>
      <c r="B27" s="462" t="s">
        <v>4586</v>
      </c>
      <c r="C27" s="446" t="s">
        <v>2539</v>
      </c>
      <c r="D27" s="627"/>
      <c r="E27" s="627"/>
      <c r="F27" s="624"/>
      <c r="G27" s="624"/>
      <c r="H27" s="628"/>
      <c r="I27" s="629"/>
      <c r="J27" s="670"/>
      <c r="K27" s="630">
        <f t="shared" si="0"/>
        <v>0</v>
      </c>
    </row>
    <row r="28" spans="1:11" s="587" customFormat="1" ht="25.5">
      <c r="A28" s="446" t="s">
        <v>4625</v>
      </c>
      <c r="B28" s="536" t="s">
        <v>4587</v>
      </c>
      <c r="C28" s="446" t="s">
        <v>2539</v>
      </c>
      <c r="D28" s="627"/>
      <c r="E28" s="627"/>
      <c r="F28" s="624"/>
      <c r="G28" s="624"/>
      <c r="H28" s="628"/>
      <c r="I28" s="629"/>
      <c r="J28" s="670"/>
      <c r="K28" s="630">
        <f t="shared" si="0"/>
        <v>0</v>
      </c>
    </row>
    <row r="29" spans="1:11" s="587" customFormat="1" ht="25.5">
      <c r="A29" s="446" t="s">
        <v>4621</v>
      </c>
      <c r="B29" s="452" t="s">
        <v>4588</v>
      </c>
      <c r="C29" s="446" t="s">
        <v>2539</v>
      </c>
      <c r="D29" s="627"/>
      <c r="E29" s="627"/>
      <c r="F29" s="624"/>
      <c r="G29" s="624"/>
      <c r="H29" s="628"/>
      <c r="I29" s="629"/>
      <c r="J29" s="670"/>
      <c r="K29" s="630">
        <f t="shared" si="0"/>
        <v>0</v>
      </c>
    </row>
    <row r="30" spans="1:11" s="587" customFormat="1" ht="25.5">
      <c r="A30" s="446" t="s">
        <v>4622</v>
      </c>
      <c r="B30" s="449" t="s">
        <v>4589</v>
      </c>
      <c r="C30" s="446" t="s">
        <v>2539</v>
      </c>
      <c r="D30" s="627"/>
      <c r="E30" s="627"/>
      <c r="F30" s="624"/>
      <c r="G30" s="624"/>
      <c r="H30" s="628"/>
      <c r="I30" s="629"/>
      <c r="J30" s="670"/>
      <c r="K30" s="630">
        <f t="shared" si="0"/>
        <v>0</v>
      </c>
    </row>
    <row r="31" spans="1:11" s="587" customFormat="1" ht="38.25">
      <c r="A31" s="446" t="s">
        <v>4627</v>
      </c>
      <c r="B31" s="470" t="s">
        <v>4628</v>
      </c>
      <c r="C31" s="446" t="s">
        <v>2539</v>
      </c>
      <c r="D31" s="627"/>
      <c r="E31" s="627"/>
      <c r="F31" s="624"/>
      <c r="G31" s="624"/>
      <c r="H31" s="628"/>
      <c r="I31" s="629"/>
      <c r="J31" s="670"/>
      <c r="K31" s="630">
        <f t="shared" si="0"/>
        <v>0</v>
      </c>
    </row>
    <row r="32" spans="1:11" s="587" customFormat="1" ht="38.25">
      <c r="A32" s="446" t="s">
        <v>4629</v>
      </c>
      <c r="B32" s="470" t="s">
        <v>4630</v>
      </c>
      <c r="C32" s="446" t="s">
        <v>2539</v>
      </c>
      <c r="D32" s="627"/>
      <c r="E32" s="627"/>
      <c r="F32" s="624"/>
      <c r="G32" s="624"/>
      <c r="H32" s="628"/>
      <c r="I32" s="629"/>
      <c r="J32" s="670"/>
      <c r="K32" s="630">
        <f t="shared" si="0"/>
        <v>0</v>
      </c>
    </row>
    <row r="33" spans="1:11" s="587" customFormat="1" ht="25.5">
      <c r="A33" s="446" t="s">
        <v>4631</v>
      </c>
      <c r="B33" s="470" t="s">
        <v>4610</v>
      </c>
      <c r="C33" s="446" t="s">
        <v>2539</v>
      </c>
      <c r="D33" s="627"/>
      <c r="E33" s="627"/>
      <c r="F33" s="624"/>
      <c r="G33" s="624"/>
      <c r="H33" s="628"/>
      <c r="I33" s="629"/>
      <c r="J33" s="670"/>
      <c r="K33" s="630">
        <f t="shared" si="0"/>
        <v>0</v>
      </c>
    </row>
    <row r="34" spans="1:11" s="587" customFormat="1">
      <c r="A34" s="446" t="s">
        <v>4632</v>
      </c>
      <c r="B34" s="452" t="s">
        <v>4633</v>
      </c>
      <c r="C34" s="446" t="s">
        <v>2539</v>
      </c>
      <c r="D34" s="627"/>
      <c r="E34" s="627"/>
      <c r="F34" s="624"/>
      <c r="G34" s="624"/>
      <c r="H34" s="628"/>
      <c r="I34" s="629"/>
      <c r="J34" s="670"/>
      <c r="K34" s="630">
        <f t="shared" si="0"/>
        <v>0</v>
      </c>
    </row>
    <row r="35" spans="1:11" s="587" customFormat="1">
      <c r="A35" s="446" t="s">
        <v>4634</v>
      </c>
      <c r="B35" s="452" t="s">
        <v>3672</v>
      </c>
      <c r="C35" s="446" t="s">
        <v>2539</v>
      </c>
      <c r="D35" s="627"/>
      <c r="E35" s="627"/>
      <c r="F35" s="624"/>
      <c r="G35" s="624"/>
      <c r="H35" s="628"/>
      <c r="I35" s="629"/>
      <c r="J35" s="670"/>
      <c r="K35" s="630">
        <f t="shared" si="0"/>
        <v>0</v>
      </c>
    </row>
    <row r="36" spans="1:11" s="587" customFormat="1">
      <c r="A36" s="446" t="s">
        <v>4635</v>
      </c>
      <c r="B36" s="452" t="s">
        <v>3674</v>
      </c>
      <c r="C36" s="446" t="s">
        <v>2539</v>
      </c>
      <c r="D36" s="627"/>
      <c r="E36" s="627"/>
      <c r="F36" s="624"/>
      <c r="G36" s="624"/>
      <c r="H36" s="628"/>
      <c r="I36" s="629"/>
      <c r="J36" s="670"/>
      <c r="K36" s="630">
        <f t="shared" si="0"/>
        <v>0</v>
      </c>
    </row>
    <row r="37" spans="1:11" s="587" customFormat="1">
      <c r="A37" s="446" t="s">
        <v>4636</v>
      </c>
      <c r="B37" s="452" t="s">
        <v>4614</v>
      </c>
      <c r="C37" s="446" t="s">
        <v>2539</v>
      </c>
      <c r="D37" s="627"/>
      <c r="E37" s="627"/>
      <c r="F37" s="624"/>
      <c r="G37" s="624"/>
      <c r="H37" s="628"/>
      <c r="I37" s="629"/>
      <c r="J37" s="670"/>
      <c r="K37" s="630">
        <f t="shared" si="0"/>
        <v>0</v>
      </c>
    </row>
    <row r="38" spans="1:11" s="587" customFormat="1" ht="38.25">
      <c r="A38" s="624"/>
      <c r="B38" s="633" t="s">
        <v>1907</v>
      </c>
      <c r="C38" s="628" t="s">
        <v>20</v>
      </c>
      <c r="D38" s="627"/>
      <c r="E38" s="627"/>
      <c r="F38" s="624"/>
      <c r="G38" s="624"/>
      <c r="H38" s="628"/>
      <c r="I38" s="629"/>
      <c r="J38" s="670"/>
      <c r="K38" s="630">
        <f t="shared" si="0"/>
        <v>0</v>
      </c>
    </row>
    <row r="39" spans="1:11" s="587" customFormat="1" ht="21.95" customHeight="1">
      <c r="A39" s="1131" t="s">
        <v>2294</v>
      </c>
      <c r="B39" s="1131"/>
      <c r="C39" s="1131"/>
      <c r="D39" s="1131"/>
      <c r="E39" s="1131"/>
      <c r="F39" s="1131"/>
      <c r="G39" s="1131"/>
      <c r="H39" s="1131"/>
      <c r="I39" s="1131"/>
      <c r="J39" s="1131"/>
      <c r="K39" s="634">
        <f>SUM(K13:K38)</f>
        <v>0</v>
      </c>
    </row>
    <row r="40" spans="1:11" s="587" customFormat="1" ht="21.95" customHeight="1">
      <c r="A40" s="1131" t="s">
        <v>2295</v>
      </c>
      <c r="B40" s="1131"/>
      <c r="C40" s="1131"/>
      <c r="D40" s="1131"/>
      <c r="E40" s="1131"/>
      <c r="F40" s="1131"/>
      <c r="G40" s="1131"/>
      <c r="H40" s="1131"/>
      <c r="I40" s="1131"/>
      <c r="J40" s="1131"/>
      <c r="K40" s="634">
        <f>SUMPRODUCT(J13:J38,K13:K38)</f>
        <v>0</v>
      </c>
    </row>
    <row r="41" spans="1:11" s="587" customFormat="1" ht="21.95" customHeight="1">
      <c r="A41" s="1131" t="s">
        <v>2296</v>
      </c>
      <c r="B41" s="1131"/>
      <c r="C41" s="1131"/>
      <c r="D41" s="1131"/>
      <c r="E41" s="1131"/>
      <c r="F41" s="1131"/>
      <c r="G41" s="1131"/>
      <c r="H41" s="1131"/>
      <c r="I41" s="1131"/>
      <c r="J41" s="1131"/>
      <c r="K41" s="634">
        <f>SUM(K39:K40)</f>
        <v>0</v>
      </c>
    </row>
    <row r="42" spans="1:11" s="587" customFormat="1" ht="21.95" customHeight="1">
      <c r="A42" s="1130" t="s">
        <v>2297</v>
      </c>
      <c r="B42" s="1130"/>
      <c r="C42" s="1130"/>
      <c r="D42" s="1130"/>
      <c r="E42" s="1130"/>
      <c r="F42" s="1130"/>
      <c r="G42" s="1130"/>
      <c r="H42" s="1130"/>
      <c r="I42" s="1130"/>
      <c r="J42" s="1130"/>
      <c r="K42" s="1130"/>
    </row>
    <row r="43" spans="1:11" s="587" customFormat="1" ht="21.95" customHeight="1">
      <c r="A43" s="1132" t="s">
        <v>2298</v>
      </c>
      <c r="B43" s="1132"/>
      <c r="C43" s="1132"/>
      <c r="D43" s="1132"/>
      <c r="E43" s="1132"/>
      <c r="F43" s="1132"/>
      <c r="G43" s="1132"/>
      <c r="H43" s="1132"/>
      <c r="I43" s="1132"/>
      <c r="J43" s="1132"/>
      <c r="K43" s="1132"/>
    </row>
    <row r="44" spans="1:11" s="587" customFormat="1" ht="21.95" customHeight="1">
      <c r="A44" s="1130" t="s">
        <v>2540</v>
      </c>
      <c r="B44" s="1130"/>
      <c r="C44" s="1130"/>
      <c r="D44" s="1130"/>
      <c r="E44" s="1130"/>
      <c r="F44" s="1130"/>
      <c r="G44" s="1130"/>
      <c r="H44" s="1130"/>
      <c r="I44" s="1130"/>
      <c r="J44" s="635" t="s">
        <v>2299</v>
      </c>
      <c r="K44" s="636" t="s">
        <v>2300</v>
      </c>
    </row>
    <row r="45" spans="1:11" s="587" customFormat="1" ht="21.95" customHeight="1">
      <c r="A45" s="1130" t="s">
        <v>2301</v>
      </c>
      <c r="B45" s="1130"/>
      <c r="C45" s="1130"/>
      <c r="D45" s="1130"/>
      <c r="E45" s="1130"/>
      <c r="F45" s="1130"/>
      <c r="G45" s="1130"/>
      <c r="H45" s="1130"/>
      <c r="I45" s="1130"/>
      <c r="J45" s="635" t="s">
        <v>2299</v>
      </c>
      <c r="K45" s="636" t="s">
        <v>2300</v>
      </c>
    </row>
    <row r="46" spans="1:11" s="587" customFormat="1">
      <c r="A46" s="584"/>
      <c r="B46" s="580"/>
      <c r="C46" s="581"/>
      <c r="D46" s="648"/>
      <c r="E46" s="582"/>
      <c r="F46" s="583"/>
      <c r="G46" s="583"/>
      <c r="H46" s="584"/>
      <c r="I46" s="585"/>
      <c r="J46" s="672"/>
      <c r="K46" s="586"/>
    </row>
    <row r="47" spans="1:11" s="587" customFormat="1">
      <c r="A47" s="584"/>
      <c r="B47" s="580"/>
      <c r="C47" s="581"/>
      <c r="D47" s="648"/>
      <c r="E47" s="582"/>
      <c r="F47" s="583"/>
      <c r="G47" s="583"/>
      <c r="H47" s="584"/>
      <c r="I47" s="585"/>
      <c r="J47" s="672"/>
      <c r="K47" s="586"/>
    </row>
    <row r="48" spans="1:11" s="587" customFormat="1">
      <c r="A48" s="584"/>
      <c r="B48" s="580"/>
      <c r="C48" s="581"/>
      <c r="D48" s="648"/>
      <c r="E48" s="582"/>
      <c r="F48" s="583"/>
      <c r="G48" s="583"/>
      <c r="H48" s="584"/>
      <c r="I48" s="585"/>
      <c r="J48" s="672"/>
      <c r="K48" s="586"/>
    </row>
    <row r="49" spans="4:4" s="587" customFormat="1">
      <c r="D49" s="648"/>
    </row>
    <row r="50" spans="4:4" s="587" customFormat="1">
      <c r="D50" s="648"/>
    </row>
    <row r="51" spans="4:4" s="587" customFormat="1">
      <c r="D51" s="648"/>
    </row>
    <row r="52" spans="4:4" s="587" customFormat="1">
      <c r="D52" s="648"/>
    </row>
    <row r="53" spans="4:4" s="587" customFormat="1">
      <c r="D53" s="648"/>
    </row>
    <row r="54" spans="4:4" s="587" customFormat="1">
      <c r="D54" s="648"/>
    </row>
    <row r="55" spans="4:4" s="587" customFormat="1">
      <c r="D55" s="648"/>
    </row>
    <row r="56" spans="4:4" s="587" customFormat="1">
      <c r="D56" s="648"/>
    </row>
    <row r="57" spans="4:4" s="587" customFormat="1">
      <c r="D57" s="648"/>
    </row>
    <row r="58" spans="4:4" s="587" customFormat="1">
      <c r="D58" s="648"/>
    </row>
    <row r="59" spans="4:4" s="587" customFormat="1">
      <c r="D59" s="648"/>
    </row>
    <row r="60" spans="4:4" s="587" customFormat="1">
      <c r="D60" s="648"/>
    </row>
    <row r="61" spans="4:4" s="587" customFormat="1">
      <c r="D61" s="648"/>
    </row>
    <row r="62" spans="4:4" s="587" customFormat="1">
      <c r="D62" s="648"/>
    </row>
    <row r="63" spans="4:4" s="587" customFormat="1">
      <c r="D63" s="648"/>
    </row>
    <row r="64" spans="4:4" s="587" customFormat="1">
      <c r="D64" s="648"/>
    </row>
    <row r="65" spans="4:4" s="587" customFormat="1">
      <c r="D65" s="648"/>
    </row>
    <row r="66" spans="4:4" s="587" customFormat="1">
      <c r="D66" s="648"/>
    </row>
    <row r="67" spans="4:4" s="587" customFormat="1">
      <c r="D67" s="648"/>
    </row>
    <row r="68" spans="4:4" s="587" customFormat="1">
      <c r="D68" s="648"/>
    </row>
    <row r="69" spans="4:4" s="587" customFormat="1">
      <c r="D69" s="648"/>
    </row>
  </sheetData>
  <mergeCells count="8">
    <mergeCell ref="A13:B13"/>
    <mergeCell ref="A45:I45"/>
    <mergeCell ref="A39:J39"/>
    <mergeCell ref="A40:J40"/>
    <mergeCell ref="A41:J41"/>
    <mergeCell ref="A42:K42"/>
    <mergeCell ref="A43:K43"/>
    <mergeCell ref="A44:I44"/>
  </mergeCells>
  <pageMargins left="0.7" right="0.7" top="0.75" bottom="0.75" header="0.3" footer="0.3"/>
</worksheet>
</file>

<file path=xl/worksheets/sheet117.xml><?xml version="1.0" encoding="utf-8"?>
<worksheet xmlns="http://schemas.openxmlformats.org/spreadsheetml/2006/main" xmlns:r="http://schemas.openxmlformats.org/officeDocument/2006/relationships">
  <sheetPr codeName="List117"/>
  <dimension ref="A1:EK195"/>
  <sheetViews>
    <sheetView showZeros="0" zoomScale="70" zoomScaleNormal="70" workbookViewId="0">
      <selection activeCell="R56" sqref="R56"/>
    </sheetView>
  </sheetViews>
  <sheetFormatPr defaultColWidth="9.140625" defaultRowHeight="12.75"/>
  <cols>
    <col min="1" max="1" width="10.140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3550</v>
      </c>
      <c r="B13" s="1129"/>
      <c r="C13" s="688"/>
      <c r="D13" s="720"/>
      <c r="E13" s="720"/>
      <c r="F13" s="721"/>
      <c r="G13" s="721"/>
      <c r="H13" s="719"/>
      <c r="I13" s="722"/>
      <c r="J13" s="723"/>
      <c r="K13" s="724">
        <f>E13*I13</f>
        <v>0</v>
      </c>
    </row>
    <row r="14" spans="1:141" ht="38.25">
      <c r="A14" s="628"/>
      <c r="B14" s="625" t="s">
        <v>2692</v>
      </c>
      <c r="C14" s="628"/>
      <c r="D14" s="627"/>
      <c r="E14" s="627">
        <v>0</v>
      </c>
      <c r="F14" s="624"/>
      <c r="G14" s="624"/>
      <c r="H14" s="628"/>
      <c r="I14" s="629"/>
      <c r="J14" s="670"/>
      <c r="K14" s="630">
        <f t="shared" ref="K14:K77" si="0">E14*I14</f>
        <v>0</v>
      </c>
    </row>
    <row r="15" spans="1:141" s="397" customFormat="1" ht="25.5">
      <c r="A15" s="316" t="s">
        <v>3331</v>
      </c>
      <c r="B15" s="308" t="s">
        <v>587</v>
      </c>
      <c r="C15" s="457"/>
      <c r="D15" s="315"/>
      <c r="E15" s="315"/>
      <c r="F15" s="316"/>
      <c r="G15" s="316"/>
      <c r="H15" s="457"/>
      <c r="I15" s="317"/>
      <c r="J15" s="557"/>
      <c r="K15" s="318">
        <f t="shared" si="0"/>
        <v>0</v>
      </c>
      <c r="L15" s="346"/>
    </row>
    <row r="16" spans="1:141" s="397" customFormat="1" ht="25.5">
      <c r="A16" s="426" t="s">
        <v>3332</v>
      </c>
      <c r="B16" s="308" t="s">
        <v>2251</v>
      </c>
      <c r="C16" s="457"/>
      <c r="D16" s="315"/>
      <c r="E16" s="315"/>
      <c r="F16" s="316"/>
      <c r="G16" s="316"/>
      <c r="H16" s="457"/>
      <c r="I16" s="317"/>
      <c r="J16" s="557"/>
      <c r="K16" s="318">
        <f t="shared" si="0"/>
        <v>0</v>
      </c>
      <c r="L16" s="346"/>
    </row>
    <row r="17" spans="1:11" s="587" customFormat="1">
      <c r="A17" s="624" t="s">
        <v>3333</v>
      </c>
      <c r="B17" s="633" t="s">
        <v>588</v>
      </c>
      <c r="C17" s="628" t="s">
        <v>2539</v>
      </c>
      <c r="D17" s="627"/>
      <c r="E17" s="627"/>
      <c r="F17" s="624"/>
      <c r="G17" s="624"/>
      <c r="H17" s="628"/>
      <c r="I17" s="629"/>
      <c r="J17" s="670"/>
      <c r="K17" s="630">
        <f t="shared" si="0"/>
        <v>0</v>
      </c>
    </row>
    <row r="18" spans="1:11" s="587" customFormat="1">
      <c r="A18" s="624" t="s">
        <v>3334</v>
      </c>
      <c r="B18" s="633" t="s">
        <v>589</v>
      </c>
      <c r="C18" s="628" t="s">
        <v>2539</v>
      </c>
      <c r="D18" s="627"/>
      <c r="E18" s="627"/>
      <c r="F18" s="624"/>
      <c r="G18" s="624"/>
      <c r="H18" s="628"/>
      <c r="I18" s="629"/>
      <c r="J18" s="670"/>
      <c r="K18" s="630">
        <f t="shared" si="0"/>
        <v>0</v>
      </c>
    </row>
    <row r="19" spans="1:11" s="587" customFormat="1">
      <c r="A19" s="624" t="s">
        <v>3335</v>
      </c>
      <c r="B19" s="633" t="s">
        <v>590</v>
      </c>
      <c r="C19" s="628" t="s">
        <v>2539</v>
      </c>
      <c r="D19" s="627"/>
      <c r="E19" s="627"/>
      <c r="F19" s="624"/>
      <c r="G19" s="624"/>
      <c r="H19" s="628"/>
      <c r="I19" s="629"/>
      <c r="J19" s="670"/>
      <c r="K19" s="630">
        <f t="shared" si="0"/>
        <v>0</v>
      </c>
    </row>
    <row r="20" spans="1:11" s="587" customFormat="1">
      <c r="A20" s="624" t="s">
        <v>3336</v>
      </c>
      <c r="B20" s="633" t="s">
        <v>591</v>
      </c>
      <c r="C20" s="628" t="s">
        <v>2539</v>
      </c>
      <c r="D20" s="627"/>
      <c r="E20" s="627"/>
      <c r="F20" s="624"/>
      <c r="G20" s="624"/>
      <c r="H20" s="628"/>
      <c r="I20" s="629"/>
      <c r="J20" s="670"/>
      <c r="K20" s="630">
        <f t="shared" si="0"/>
        <v>0</v>
      </c>
    </row>
    <row r="21" spans="1:11" s="587" customFormat="1">
      <c r="A21" s="624" t="s">
        <v>3337</v>
      </c>
      <c r="B21" s="633" t="s">
        <v>592</v>
      </c>
      <c r="C21" s="628" t="s">
        <v>2539</v>
      </c>
      <c r="D21" s="627"/>
      <c r="E21" s="627"/>
      <c r="F21" s="624"/>
      <c r="G21" s="624"/>
      <c r="H21" s="628"/>
      <c r="I21" s="629"/>
      <c r="J21" s="670"/>
      <c r="K21" s="630">
        <f t="shared" si="0"/>
        <v>0</v>
      </c>
    </row>
    <row r="22" spans="1:11" s="587" customFormat="1">
      <c r="A22" s="624" t="s">
        <v>3338</v>
      </c>
      <c r="B22" s="633" t="s">
        <v>593</v>
      </c>
      <c r="C22" s="628" t="s">
        <v>2539</v>
      </c>
      <c r="D22" s="627"/>
      <c r="E22" s="627"/>
      <c r="F22" s="624"/>
      <c r="G22" s="624"/>
      <c r="H22" s="628"/>
      <c r="I22" s="629"/>
      <c r="J22" s="670"/>
      <c r="K22" s="630">
        <f t="shared" si="0"/>
        <v>0</v>
      </c>
    </row>
    <row r="23" spans="1:11" s="587" customFormat="1">
      <c r="A23" s="624" t="s">
        <v>3339</v>
      </c>
      <c r="B23" s="416" t="s">
        <v>594</v>
      </c>
      <c r="C23" s="389" t="s">
        <v>2539</v>
      </c>
      <c r="D23" s="627"/>
      <c r="E23" s="627"/>
      <c r="F23" s="624"/>
      <c r="G23" s="624"/>
      <c r="H23" s="628"/>
      <c r="I23" s="629"/>
      <c r="J23" s="670"/>
      <c r="K23" s="630">
        <f t="shared" si="0"/>
        <v>0</v>
      </c>
    </row>
    <row r="24" spans="1:11" s="587" customFormat="1">
      <c r="A24" s="624" t="s">
        <v>3340</v>
      </c>
      <c r="B24" s="416" t="s">
        <v>595</v>
      </c>
      <c r="C24" s="389" t="s">
        <v>2539</v>
      </c>
      <c r="D24" s="627"/>
      <c r="E24" s="627"/>
      <c r="F24" s="624"/>
      <c r="G24" s="624"/>
      <c r="H24" s="628"/>
      <c r="I24" s="629"/>
      <c r="J24" s="670"/>
      <c r="K24" s="630">
        <f t="shared" si="0"/>
        <v>0</v>
      </c>
    </row>
    <row r="25" spans="1:11" s="587" customFormat="1">
      <c r="A25" s="624" t="s">
        <v>3341</v>
      </c>
      <c r="B25" s="416" t="s">
        <v>596</v>
      </c>
      <c r="C25" s="389" t="s">
        <v>2539</v>
      </c>
      <c r="D25" s="627"/>
      <c r="E25" s="627"/>
      <c r="F25" s="624"/>
      <c r="G25" s="624"/>
      <c r="H25" s="628"/>
      <c r="I25" s="629"/>
      <c r="J25" s="670"/>
      <c r="K25" s="630">
        <f t="shared" si="0"/>
        <v>0</v>
      </c>
    </row>
    <row r="26" spans="1:11" s="587" customFormat="1">
      <c r="A26" s="624" t="s">
        <v>3342</v>
      </c>
      <c r="B26" s="416" t="s">
        <v>597</v>
      </c>
      <c r="C26" s="389" t="s">
        <v>2539</v>
      </c>
      <c r="D26" s="627"/>
      <c r="E26" s="627"/>
      <c r="F26" s="624"/>
      <c r="G26" s="624"/>
      <c r="H26" s="628"/>
      <c r="I26" s="629"/>
      <c r="J26" s="670"/>
      <c r="K26" s="630">
        <f t="shared" si="0"/>
        <v>0</v>
      </c>
    </row>
    <row r="27" spans="1:11" s="587" customFormat="1">
      <c r="A27" s="624" t="s">
        <v>3343</v>
      </c>
      <c r="B27" s="416" t="s">
        <v>598</v>
      </c>
      <c r="C27" s="389" t="s">
        <v>2539</v>
      </c>
      <c r="D27" s="627"/>
      <c r="E27" s="627"/>
      <c r="F27" s="624"/>
      <c r="G27" s="624"/>
      <c r="H27" s="628"/>
      <c r="I27" s="629"/>
      <c r="J27" s="670"/>
      <c r="K27" s="630">
        <f t="shared" si="0"/>
        <v>0</v>
      </c>
    </row>
    <row r="28" spans="1:11" s="587" customFormat="1">
      <c r="A28" s="624" t="s">
        <v>3344</v>
      </c>
      <c r="B28" s="416" t="s">
        <v>599</v>
      </c>
      <c r="C28" s="389" t="s">
        <v>2539</v>
      </c>
      <c r="D28" s="627"/>
      <c r="E28" s="627"/>
      <c r="F28" s="624"/>
      <c r="G28" s="624"/>
      <c r="H28" s="628"/>
      <c r="I28" s="629"/>
      <c r="J28" s="670"/>
      <c r="K28" s="630">
        <f t="shared" si="0"/>
        <v>0</v>
      </c>
    </row>
    <row r="29" spans="1:11" s="587" customFormat="1">
      <c r="A29" s="624" t="s">
        <v>3345</v>
      </c>
      <c r="B29" s="416" t="s">
        <v>600</v>
      </c>
      <c r="C29" s="389" t="s">
        <v>2539</v>
      </c>
      <c r="D29" s="627"/>
      <c r="E29" s="627"/>
      <c r="F29" s="624"/>
      <c r="G29" s="624"/>
      <c r="H29" s="628"/>
      <c r="I29" s="629"/>
      <c r="J29" s="670"/>
      <c r="K29" s="630">
        <f t="shared" si="0"/>
        <v>0</v>
      </c>
    </row>
    <row r="30" spans="1:11" s="587" customFormat="1">
      <c r="A30" s="624" t="s">
        <v>3346</v>
      </c>
      <c r="B30" s="416" t="s">
        <v>601</v>
      </c>
      <c r="C30" s="389" t="s">
        <v>2539</v>
      </c>
      <c r="D30" s="627"/>
      <c r="E30" s="627"/>
      <c r="F30" s="624"/>
      <c r="G30" s="624"/>
      <c r="H30" s="628"/>
      <c r="I30" s="629"/>
      <c r="J30" s="670"/>
      <c r="K30" s="630">
        <f t="shared" si="0"/>
        <v>0</v>
      </c>
    </row>
    <row r="31" spans="1:11" s="587" customFormat="1">
      <c r="A31" s="624" t="s">
        <v>3347</v>
      </c>
      <c r="B31" s="416" t="s">
        <v>602</v>
      </c>
      <c r="C31" s="389" t="s">
        <v>2539</v>
      </c>
      <c r="D31" s="627"/>
      <c r="E31" s="627"/>
      <c r="F31" s="624"/>
      <c r="G31" s="624"/>
      <c r="H31" s="628"/>
      <c r="I31" s="629"/>
      <c r="J31" s="670"/>
      <c r="K31" s="630">
        <f t="shared" si="0"/>
        <v>0</v>
      </c>
    </row>
    <row r="32" spans="1:11" s="587" customFormat="1">
      <c r="A32" s="624" t="s">
        <v>3348</v>
      </c>
      <c r="B32" s="416" t="s">
        <v>603</v>
      </c>
      <c r="C32" s="389" t="s">
        <v>2539</v>
      </c>
      <c r="D32" s="627"/>
      <c r="E32" s="627"/>
      <c r="F32" s="624"/>
      <c r="G32" s="624"/>
      <c r="H32" s="628"/>
      <c r="I32" s="629"/>
      <c r="J32" s="670"/>
      <c r="K32" s="630">
        <f t="shared" si="0"/>
        <v>0</v>
      </c>
    </row>
    <row r="33" spans="1:12">
      <c r="A33" s="624" t="s">
        <v>3349</v>
      </c>
      <c r="B33" s="416" t="s">
        <v>604</v>
      </c>
      <c r="C33" s="389" t="s">
        <v>2539</v>
      </c>
      <c r="D33" s="627"/>
      <c r="E33" s="627"/>
      <c r="F33" s="624"/>
      <c r="G33" s="624"/>
      <c r="H33" s="628"/>
      <c r="I33" s="629"/>
      <c r="J33" s="670"/>
      <c r="K33" s="630">
        <f t="shared" si="0"/>
        <v>0</v>
      </c>
    </row>
    <row r="34" spans="1:12" s="397" customFormat="1" ht="25.5">
      <c r="A34" s="426" t="s">
        <v>3350</v>
      </c>
      <c r="B34" s="308" t="s">
        <v>605</v>
      </c>
      <c r="C34" s="457"/>
      <c r="D34" s="315"/>
      <c r="E34" s="315"/>
      <c r="F34" s="316"/>
      <c r="G34" s="316"/>
      <c r="H34" s="457"/>
      <c r="I34" s="317"/>
      <c r="J34" s="557"/>
      <c r="K34" s="318">
        <f t="shared" si="0"/>
        <v>0</v>
      </c>
      <c r="L34" s="346"/>
    </row>
    <row r="35" spans="1:12">
      <c r="A35" s="624" t="s">
        <v>3351</v>
      </c>
      <c r="B35" s="416" t="s">
        <v>589</v>
      </c>
      <c r="C35" s="389" t="s">
        <v>2539</v>
      </c>
      <c r="D35" s="627"/>
      <c r="E35" s="627"/>
      <c r="F35" s="624"/>
      <c r="G35" s="624"/>
      <c r="H35" s="628"/>
      <c r="I35" s="629"/>
      <c r="J35" s="670"/>
      <c r="K35" s="630">
        <f t="shared" si="0"/>
        <v>0</v>
      </c>
    </row>
    <row r="36" spans="1:12">
      <c r="A36" s="624" t="s">
        <v>3352</v>
      </c>
      <c r="B36" s="416" t="s">
        <v>590</v>
      </c>
      <c r="C36" s="389" t="s">
        <v>2539</v>
      </c>
      <c r="D36" s="627"/>
      <c r="E36" s="627"/>
      <c r="F36" s="624"/>
      <c r="G36" s="624"/>
      <c r="H36" s="628"/>
      <c r="I36" s="629"/>
      <c r="J36" s="670"/>
      <c r="K36" s="630">
        <f t="shared" si="0"/>
        <v>0</v>
      </c>
    </row>
    <row r="37" spans="1:12">
      <c r="A37" s="624" t="s">
        <v>3353</v>
      </c>
      <c r="B37" s="416" t="s">
        <v>593</v>
      </c>
      <c r="C37" s="389" t="s">
        <v>2539</v>
      </c>
      <c r="D37" s="627"/>
      <c r="E37" s="627"/>
      <c r="F37" s="624"/>
      <c r="G37" s="624"/>
      <c r="H37" s="628"/>
      <c r="I37" s="629"/>
      <c r="J37" s="670"/>
      <c r="K37" s="630">
        <f t="shared" si="0"/>
        <v>0</v>
      </c>
    </row>
    <row r="38" spans="1:12">
      <c r="A38" s="624" t="s">
        <v>3354</v>
      </c>
      <c r="B38" s="416" t="s">
        <v>594</v>
      </c>
      <c r="C38" s="389" t="s">
        <v>2539</v>
      </c>
      <c r="D38" s="627"/>
      <c r="E38" s="627"/>
      <c r="F38" s="624"/>
      <c r="G38" s="624"/>
      <c r="H38" s="628"/>
      <c r="I38" s="629"/>
      <c r="J38" s="670"/>
      <c r="K38" s="630">
        <f t="shared" si="0"/>
        <v>0</v>
      </c>
    </row>
    <row r="39" spans="1:12">
      <c r="A39" s="624" t="s">
        <v>3355</v>
      </c>
      <c r="B39" s="416" t="s">
        <v>595</v>
      </c>
      <c r="C39" s="389" t="s">
        <v>2539</v>
      </c>
      <c r="D39" s="627"/>
      <c r="E39" s="627"/>
      <c r="F39" s="624"/>
      <c r="G39" s="624"/>
      <c r="H39" s="628"/>
      <c r="I39" s="629"/>
      <c r="J39" s="670"/>
      <c r="K39" s="630">
        <f t="shared" si="0"/>
        <v>0</v>
      </c>
    </row>
    <row r="40" spans="1:12">
      <c r="A40" s="624" t="s">
        <v>3356</v>
      </c>
      <c r="B40" s="416" t="s">
        <v>596</v>
      </c>
      <c r="C40" s="389" t="s">
        <v>2539</v>
      </c>
      <c r="D40" s="627"/>
      <c r="E40" s="627"/>
      <c r="F40" s="624"/>
      <c r="G40" s="624"/>
      <c r="H40" s="628"/>
      <c r="I40" s="629"/>
      <c r="J40" s="670"/>
      <c r="K40" s="630">
        <f t="shared" si="0"/>
        <v>0</v>
      </c>
    </row>
    <row r="41" spans="1:12">
      <c r="A41" s="624" t="s">
        <v>3357</v>
      </c>
      <c r="B41" s="416" t="s">
        <v>597</v>
      </c>
      <c r="C41" s="389" t="s">
        <v>2539</v>
      </c>
      <c r="D41" s="627"/>
      <c r="E41" s="627"/>
      <c r="F41" s="624"/>
      <c r="G41" s="624"/>
      <c r="H41" s="628"/>
      <c r="I41" s="629"/>
      <c r="J41" s="670"/>
      <c r="K41" s="630">
        <f t="shared" si="0"/>
        <v>0</v>
      </c>
    </row>
    <row r="42" spans="1:12">
      <c r="A42" s="624" t="s">
        <v>3358</v>
      </c>
      <c r="B42" s="416" t="s">
        <v>598</v>
      </c>
      <c r="C42" s="389" t="s">
        <v>2539</v>
      </c>
      <c r="D42" s="627"/>
      <c r="E42" s="627"/>
      <c r="F42" s="624"/>
      <c r="G42" s="624"/>
      <c r="H42" s="628"/>
      <c r="I42" s="629"/>
      <c r="J42" s="670"/>
      <c r="K42" s="630">
        <f t="shared" si="0"/>
        <v>0</v>
      </c>
    </row>
    <row r="43" spans="1:12">
      <c r="A43" s="624" t="s">
        <v>3359</v>
      </c>
      <c r="B43" s="416" t="s">
        <v>599</v>
      </c>
      <c r="C43" s="389" t="s">
        <v>2539</v>
      </c>
      <c r="D43" s="627"/>
      <c r="E43" s="627"/>
      <c r="F43" s="624"/>
      <c r="G43" s="624"/>
      <c r="H43" s="628"/>
      <c r="I43" s="629"/>
      <c r="J43" s="670"/>
      <c r="K43" s="630">
        <f t="shared" si="0"/>
        <v>0</v>
      </c>
    </row>
    <row r="44" spans="1:12">
      <c r="A44" s="624" t="s">
        <v>3360</v>
      </c>
      <c r="B44" s="416" t="s">
        <v>601</v>
      </c>
      <c r="C44" s="389" t="s">
        <v>2539</v>
      </c>
      <c r="D44" s="627"/>
      <c r="E44" s="627"/>
      <c r="F44" s="624"/>
      <c r="G44" s="624"/>
      <c r="H44" s="628"/>
      <c r="I44" s="629"/>
      <c r="J44" s="670"/>
      <c r="K44" s="630">
        <f t="shared" si="0"/>
        <v>0</v>
      </c>
    </row>
    <row r="45" spans="1:12">
      <c r="A45" s="624" t="s">
        <v>3361</v>
      </c>
      <c r="B45" s="416" t="s">
        <v>602</v>
      </c>
      <c r="C45" s="389" t="s">
        <v>2539</v>
      </c>
      <c r="D45" s="627"/>
      <c r="E45" s="627"/>
      <c r="F45" s="624"/>
      <c r="G45" s="624"/>
      <c r="H45" s="628"/>
      <c r="I45" s="629"/>
      <c r="J45" s="670"/>
      <c r="K45" s="630">
        <f t="shared" si="0"/>
        <v>0</v>
      </c>
    </row>
    <row r="46" spans="1:12" s="397" customFormat="1" ht="25.5">
      <c r="A46" s="426" t="s">
        <v>3362</v>
      </c>
      <c r="B46" s="417" t="s">
        <v>606</v>
      </c>
      <c r="C46" s="319"/>
      <c r="D46" s="315"/>
      <c r="E46" s="315"/>
      <c r="F46" s="316"/>
      <c r="G46" s="316"/>
      <c r="H46" s="457"/>
      <c r="I46" s="317"/>
      <c r="J46" s="557"/>
      <c r="K46" s="318">
        <f t="shared" si="0"/>
        <v>0</v>
      </c>
      <c r="L46" s="346"/>
    </row>
    <row r="47" spans="1:12">
      <c r="A47" s="624" t="s">
        <v>3363</v>
      </c>
      <c r="B47" s="416" t="s">
        <v>592</v>
      </c>
      <c r="C47" s="389" t="s">
        <v>2539</v>
      </c>
      <c r="D47" s="627"/>
      <c r="E47" s="627"/>
      <c r="F47" s="624"/>
      <c r="G47" s="624"/>
      <c r="H47" s="628"/>
      <c r="I47" s="629"/>
      <c r="J47" s="670"/>
      <c r="K47" s="630">
        <f t="shared" si="0"/>
        <v>0</v>
      </c>
    </row>
    <row r="48" spans="1:12">
      <c r="A48" s="624" t="s">
        <v>3364</v>
      </c>
      <c r="B48" s="416" t="s">
        <v>593</v>
      </c>
      <c r="C48" s="389" t="s">
        <v>2539</v>
      </c>
      <c r="D48" s="627"/>
      <c r="E48" s="627"/>
      <c r="F48" s="624"/>
      <c r="G48" s="624"/>
      <c r="H48" s="628"/>
      <c r="I48" s="629"/>
      <c r="J48" s="670"/>
      <c r="K48" s="630">
        <f t="shared" si="0"/>
        <v>0</v>
      </c>
    </row>
    <row r="49" spans="1:12">
      <c r="A49" s="624" t="s">
        <v>3365</v>
      </c>
      <c r="B49" s="416" t="s">
        <v>594</v>
      </c>
      <c r="C49" s="389" t="s">
        <v>2539</v>
      </c>
      <c r="D49" s="627"/>
      <c r="E49" s="627"/>
      <c r="F49" s="624"/>
      <c r="G49" s="624"/>
      <c r="H49" s="628"/>
      <c r="I49" s="629"/>
      <c r="J49" s="670"/>
      <c r="K49" s="630">
        <f t="shared" si="0"/>
        <v>0</v>
      </c>
    </row>
    <row r="50" spans="1:12">
      <c r="A50" s="624" t="s">
        <v>3366</v>
      </c>
      <c r="B50" s="416" t="s">
        <v>607</v>
      </c>
      <c r="C50" s="389" t="s">
        <v>2539</v>
      </c>
      <c r="D50" s="627"/>
      <c r="E50" s="627"/>
      <c r="F50" s="624"/>
      <c r="G50" s="624"/>
      <c r="H50" s="628"/>
      <c r="I50" s="629"/>
      <c r="J50" s="670"/>
      <c r="K50" s="630">
        <f t="shared" si="0"/>
        <v>0</v>
      </c>
    </row>
    <row r="51" spans="1:12">
      <c r="A51" s="624" t="s">
        <v>3367</v>
      </c>
      <c r="B51" s="416" t="s">
        <v>596</v>
      </c>
      <c r="C51" s="389" t="s">
        <v>2539</v>
      </c>
      <c r="D51" s="627"/>
      <c r="E51" s="627"/>
      <c r="F51" s="624"/>
      <c r="G51" s="624"/>
      <c r="H51" s="628"/>
      <c r="I51" s="629"/>
      <c r="J51" s="670"/>
      <c r="K51" s="630">
        <f t="shared" si="0"/>
        <v>0</v>
      </c>
    </row>
    <row r="52" spans="1:12">
      <c r="A52" s="624" t="s">
        <v>3368</v>
      </c>
      <c r="B52" s="416" t="s">
        <v>597</v>
      </c>
      <c r="C52" s="389" t="s">
        <v>2539</v>
      </c>
      <c r="D52" s="627"/>
      <c r="E52" s="627"/>
      <c r="F52" s="624"/>
      <c r="G52" s="624"/>
      <c r="H52" s="628"/>
      <c r="I52" s="629"/>
      <c r="J52" s="670"/>
      <c r="K52" s="630">
        <f t="shared" si="0"/>
        <v>0</v>
      </c>
    </row>
    <row r="53" spans="1:12">
      <c r="A53" s="624" t="s">
        <v>3369</v>
      </c>
      <c r="B53" s="416" t="s">
        <v>598</v>
      </c>
      <c r="C53" s="389" t="s">
        <v>2539</v>
      </c>
      <c r="D53" s="627"/>
      <c r="E53" s="627"/>
      <c r="F53" s="624"/>
      <c r="G53" s="624"/>
      <c r="H53" s="628"/>
      <c r="I53" s="629"/>
      <c r="J53" s="670"/>
      <c r="K53" s="630">
        <f t="shared" si="0"/>
        <v>0</v>
      </c>
    </row>
    <row r="54" spans="1:12">
      <c r="A54" s="624" t="s">
        <v>3370</v>
      </c>
      <c r="B54" s="416" t="s">
        <v>599</v>
      </c>
      <c r="C54" s="389" t="s">
        <v>2539</v>
      </c>
      <c r="D54" s="627"/>
      <c r="E54" s="627"/>
      <c r="F54" s="624"/>
      <c r="G54" s="624"/>
      <c r="H54" s="628"/>
      <c r="I54" s="629"/>
      <c r="J54" s="670"/>
      <c r="K54" s="630">
        <f t="shared" si="0"/>
        <v>0</v>
      </c>
    </row>
    <row r="55" spans="1:12">
      <c r="A55" s="624" t="s">
        <v>3371</v>
      </c>
      <c r="B55" s="416" t="s">
        <v>600</v>
      </c>
      <c r="C55" s="389" t="s">
        <v>2539</v>
      </c>
      <c r="D55" s="627"/>
      <c r="E55" s="627"/>
      <c r="F55" s="624"/>
      <c r="G55" s="624"/>
      <c r="H55" s="628"/>
      <c r="I55" s="629"/>
      <c r="J55" s="670"/>
      <c r="K55" s="630">
        <f t="shared" si="0"/>
        <v>0</v>
      </c>
    </row>
    <row r="56" spans="1:12">
      <c r="A56" s="624" t="s">
        <v>3372</v>
      </c>
      <c r="B56" s="416" t="s">
        <v>601</v>
      </c>
      <c r="C56" s="389" t="s">
        <v>2539</v>
      </c>
      <c r="D56" s="627"/>
      <c r="E56" s="627"/>
      <c r="F56" s="624"/>
      <c r="G56" s="624"/>
      <c r="H56" s="628"/>
      <c r="I56" s="629"/>
      <c r="J56" s="670"/>
      <c r="K56" s="630">
        <f t="shared" si="0"/>
        <v>0</v>
      </c>
    </row>
    <row r="57" spans="1:12">
      <c r="A57" s="624" t="s">
        <v>3373</v>
      </c>
      <c r="B57" s="416" t="s">
        <v>602</v>
      </c>
      <c r="C57" s="389" t="s">
        <v>2539</v>
      </c>
      <c r="D57" s="627"/>
      <c r="E57" s="627"/>
      <c r="F57" s="624"/>
      <c r="G57" s="624"/>
      <c r="H57" s="628"/>
      <c r="I57" s="629"/>
      <c r="J57" s="670"/>
      <c r="K57" s="630">
        <f t="shared" si="0"/>
        <v>0</v>
      </c>
    </row>
    <row r="58" spans="1:12">
      <c r="A58" s="624" t="s">
        <v>3374</v>
      </c>
      <c r="B58" s="416" t="s">
        <v>603</v>
      </c>
      <c r="C58" s="389" t="s">
        <v>2539</v>
      </c>
      <c r="D58" s="627"/>
      <c r="E58" s="627"/>
      <c r="F58" s="624"/>
      <c r="G58" s="624"/>
      <c r="H58" s="628"/>
      <c r="I58" s="629"/>
      <c r="J58" s="670"/>
      <c r="K58" s="630">
        <f t="shared" si="0"/>
        <v>0</v>
      </c>
    </row>
    <row r="59" spans="1:12">
      <c r="A59" s="624" t="s">
        <v>3375</v>
      </c>
      <c r="B59" s="416" t="s">
        <v>604</v>
      </c>
      <c r="C59" s="389" t="s">
        <v>2539</v>
      </c>
      <c r="D59" s="627"/>
      <c r="E59" s="627"/>
      <c r="F59" s="624"/>
      <c r="G59" s="624"/>
      <c r="H59" s="628"/>
      <c r="I59" s="629"/>
      <c r="J59" s="670"/>
      <c r="K59" s="630">
        <f t="shared" si="0"/>
        <v>0</v>
      </c>
    </row>
    <row r="60" spans="1:12" s="397" customFormat="1" ht="25.5">
      <c r="A60" s="316" t="s">
        <v>3376</v>
      </c>
      <c r="B60" s="308" t="s">
        <v>2252</v>
      </c>
      <c r="C60" s="457"/>
      <c r="D60" s="315"/>
      <c r="E60" s="315"/>
      <c r="F60" s="316"/>
      <c r="G60" s="316"/>
      <c r="H60" s="457"/>
      <c r="I60" s="317"/>
      <c r="J60" s="557"/>
      <c r="K60" s="318">
        <f t="shared" si="0"/>
        <v>0</v>
      </c>
      <c r="L60" s="346"/>
    </row>
    <row r="61" spans="1:12">
      <c r="A61" s="628" t="s">
        <v>3377</v>
      </c>
      <c r="B61" s="633" t="s">
        <v>608</v>
      </c>
      <c r="C61" s="628" t="s">
        <v>2539</v>
      </c>
      <c r="D61" s="627"/>
      <c r="E61" s="627"/>
      <c r="F61" s="624"/>
      <c r="G61" s="624"/>
      <c r="H61" s="628"/>
      <c r="I61" s="629"/>
      <c r="J61" s="670"/>
      <c r="K61" s="630">
        <f t="shared" si="0"/>
        <v>0</v>
      </c>
    </row>
    <row r="62" spans="1:12">
      <c r="A62" s="628" t="s">
        <v>3378</v>
      </c>
      <c r="B62" s="633" t="s">
        <v>609</v>
      </c>
      <c r="C62" s="628" t="s">
        <v>2539</v>
      </c>
      <c r="D62" s="627"/>
      <c r="E62" s="627"/>
      <c r="F62" s="624"/>
      <c r="G62" s="624"/>
      <c r="H62" s="628"/>
      <c r="I62" s="629"/>
      <c r="J62" s="670"/>
      <c r="K62" s="630">
        <f t="shared" si="0"/>
        <v>0</v>
      </c>
    </row>
    <row r="63" spans="1:12">
      <c r="A63" s="628" t="s">
        <v>3379</v>
      </c>
      <c r="B63" s="633" t="s">
        <v>610</v>
      </c>
      <c r="C63" s="628" t="s">
        <v>2539</v>
      </c>
      <c r="D63" s="627"/>
      <c r="E63" s="627"/>
      <c r="F63" s="624"/>
      <c r="G63" s="624"/>
      <c r="H63" s="628"/>
      <c r="I63" s="629"/>
      <c r="J63" s="670"/>
      <c r="K63" s="630">
        <f t="shared" si="0"/>
        <v>0</v>
      </c>
    </row>
    <row r="64" spans="1:12">
      <c r="A64" s="628" t="s">
        <v>3380</v>
      </c>
      <c r="B64" s="633" t="s">
        <v>611</v>
      </c>
      <c r="C64" s="628" t="s">
        <v>2539</v>
      </c>
      <c r="D64" s="627"/>
      <c r="E64" s="627"/>
      <c r="F64" s="624"/>
      <c r="G64" s="624"/>
      <c r="H64" s="628"/>
      <c r="I64" s="629"/>
      <c r="J64" s="670"/>
      <c r="K64" s="630">
        <f t="shared" si="0"/>
        <v>0</v>
      </c>
    </row>
    <row r="65" spans="1:11" s="587" customFormat="1">
      <c r="A65" s="628" t="s">
        <v>3381</v>
      </c>
      <c r="B65" s="633" t="s">
        <v>612</v>
      </c>
      <c r="C65" s="628" t="s">
        <v>2539</v>
      </c>
      <c r="D65" s="627"/>
      <c r="E65" s="627"/>
      <c r="F65" s="624"/>
      <c r="G65" s="624"/>
      <c r="H65" s="628"/>
      <c r="I65" s="629"/>
      <c r="J65" s="670"/>
      <c r="K65" s="630">
        <f t="shared" si="0"/>
        <v>0</v>
      </c>
    </row>
    <row r="66" spans="1:11" s="587" customFormat="1">
      <c r="A66" s="628" t="s">
        <v>3382</v>
      </c>
      <c r="B66" s="633" t="s">
        <v>613</v>
      </c>
      <c r="C66" s="628" t="s">
        <v>2539</v>
      </c>
      <c r="D66" s="627"/>
      <c r="E66" s="627"/>
      <c r="F66" s="624"/>
      <c r="G66" s="624"/>
      <c r="H66" s="628"/>
      <c r="I66" s="629"/>
      <c r="J66" s="670"/>
      <c r="K66" s="630">
        <f t="shared" si="0"/>
        <v>0</v>
      </c>
    </row>
    <row r="67" spans="1:11" s="587" customFormat="1">
      <c r="A67" s="628" t="s">
        <v>3383</v>
      </c>
      <c r="B67" s="633" t="s">
        <v>614</v>
      </c>
      <c r="C67" s="628" t="s">
        <v>2539</v>
      </c>
      <c r="D67" s="627"/>
      <c r="E67" s="627"/>
      <c r="F67" s="624"/>
      <c r="G67" s="624"/>
      <c r="H67" s="628"/>
      <c r="I67" s="629"/>
      <c r="J67" s="670"/>
      <c r="K67" s="630">
        <f t="shared" si="0"/>
        <v>0</v>
      </c>
    </row>
    <row r="68" spans="1:11" s="587" customFormat="1">
      <c r="A68" s="628" t="s">
        <v>3384</v>
      </c>
      <c r="B68" s="633" t="s">
        <v>615</v>
      </c>
      <c r="C68" s="628" t="s">
        <v>2539</v>
      </c>
      <c r="D68" s="627"/>
      <c r="E68" s="627"/>
      <c r="F68" s="624"/>
      <c r="G68" s="624"/>
      <c r="H68" s="628"/>
      <c r="I68" s="629"/>
      <c r="J68" s="670"/>
      <c r="K68" s="630">
        <f t="shared" si="0"/>
        <v>0</v>
      </c>
    </row>
    <row r="69" spans="1:11" s="587" customFormat="1">
      <c r="A69" s="628" t="s">
        <v>3385</v>
      </c>
      <c r="B69" s="633" t="s">
        <v>616</v>
      </c>
      <c r="C69" s="628" t="s">
        <v>2539</v>
      </c>
      <c r="D69" s="627"/>
      <c r="E69" s="627"/>
      <c r="F69" s="624"/>
      <c r="G69" s="624"/>
      <c r="H69" s="628"/>
      <c r="I69" s="629"/>
      <c r="J69" s="670"/>
      <c r="K69" s="630">
        <f t="shared" si="0"/>
        <v>0</v>
      </c>
    </row>
    <row r="70" spans="1:11" s="587" customFormat="1">
      <c r="A70" s="628" t="s">
        <v>3386</v>
      </c>
      <c r="B70" s="633" t="s">
        <v>617</v>
      </c>
      <c r="C70" s="628" t="s">
        <v>2539</v>
      </c>
      <c r="D70" s="627"/>
      <c r="E70" s="627"/>
      <c r="F70" s="624"/>
      <c r="G70" s="624"/>
      <c r="H70" s="628"/>
      <c r="I70" s="629"/>
      <c r="J70" s="670"/>
      <c r="K70" s="630">
        <f t="shared" si="0"/>
        <v>0</v>
      </c>
    </row>
    <row r="71" spans="1:11" s="587" customFormat="1">
      <c r="A71" s="628" t="s">
        <v>3387</v>
      </c>
      <c r="B71" s="633" t="s">
        <v>618</v>
      </c>
      <c r="C71" s="628" t="s">
        <v>2539</v>
      </c>
      <c r="D71" s="627"/>
      <c r="E71" s="627"/>
      <c r="F71" s="624"/>
      <c r="G71" s="624"/>
      <c r="H71" s="628"/>
      <c r="I71" s="629"/>
      <c r="J71" s="670"/>
      <c r="K71" s="630">
        <f t="shared" si="0"/>
        <v>0</v>
      </c>
    </row>
    <row r="72" spans="1:11" s="587" customFormat="1">
      <c r="A72" s="628" t="s">
        <v>3388</v>
      </c>
      <c r="B72" s="633" t="s">
        <v>619</v>
      </c>
      <c r="C72" s="628" t="s">
        <v>2539</v>
      </c>
      <c r="D72" s="627"/>
      <c r="E72" s="627"/>
      <c r="F72" s="624"/>
      <c r="G72" s="624"/>
      <c r="H72" s="628"/>
      <c r="I72" s="629"/>
      <c r="J72" s="670"/>
      <c r="K72" s="630">
        <f t="shared" si="0"/>
        <v>0</v>
      </c>
    </row>
    <row r="73" spans="1:11" s="587" customFormat="1">
      <c r="A73" s="628" t="s">
        <v>3389</v>
      </c>
      <c r="B73" s="633" t="s">
        <v>620</v>
      </c>
      <c r="C73" s="628" t="s">
        <v>2539</v>
      </c>
      <c r="D73" s="627"/>
      <c r="E73" s="627"/>
      <c r="F73" s="624"/>
      <c r="G73" s="624"/>
      <c r="H73" s="628"/>
      <c r="I73" s="629"/>
      <c r="J73" s="670"/>
      <c r="K73" s="630">
        <f t="shared" si="0"/>
        <v>0</v>
      </c>
    </row>
    <row r="74" spans="1:11" s="587" customFormat="1">
      <c r="A74" s="628" t="s">
        <v>3390</v>
      </c>
      <c r="B74" s="633" t="s">
        <v>621</v>
      </c>
      <c r="C74" s="628" t="s">
        <v>2539</v>
      </c>
      <c r="D74" s="627"/>
      <c r="E74" s="627"/>
      <c r="F74" s="624"/>
      <c r="G74" s="624"/>
      <c r="H74" s="628"/>
      <c r="I74" s="629"/>
      <c r="J74" s="670"/>
      <c r="K74" s="630">
        <f t="shared" si="0"/>
        <v>0</v>
      </c>
    </row>
    <row r="75" spans="1:11" s="587" customFormat="1">
      <c r="A75" s="628" t="s">
        <v>3391</v>
      </c>
      <c r="B75" s="633" t="s">
        <v>622</v>
      </c>
      <c r="C75" s="628" t="s">
        <v>2539</v>
      </c>
      <c r="D75" s="627"/>
      <c r="E75" s="627"/>
      <c r="F75" s="624"/>
      <c r="G75" s="624"/>
      <c r="H75" s="628"/>
      <c r="I75" s="629"/>
      <c r="J75" s="670"/>
      <c r="K75" s="630">
        <f t="shared" si="0"/>
        <v>0</v>
      </c>
    </row>
    <row r="76" spans="1:11" s="587" customFormat="1">
      <c r="A76" s="628" t="s">
        <v>3392</v>
      </c>
      <c r="B76" s="633" t="s">
        <v>623</v>
      </c>
      <c r="C76" s="628" t="s">
        <v>2539</v>
      </c>
      <c r="D76" s="627"/>
      <c r="E76" s="627"/>
      <c r="F76" s="624"/>
      <c r="G76" s="624"/>
      <c r="H76" s="628"/>
      <c r="I76" s="629"/>
      <c r="J76" s="670"/>
      <c r="K76" s="630">
        <f t="shared" si="0"/>
        <v>0</v>
      </c>
    </row>
    <row r="77" spans="1:11" s="587" customFormat="1">
      <c r="A77" s="628" t="s">
        <v>3393</v>
      </c>
      <c r="B77" s="633" t="s">
        <v>624</v>
      </c>
      <c r="C77" s="628" t="s">
        <v>2539</v>
      </c>
      <c r="D77" s="627"/>
      <c r="E77" s="627"/>
      <c r="F77" s="624"/>
      <c r="G77" s="624"/>
      <c r="H77" s="628"/>
      <c r="I77" s="629"/>
      <c r="J77" s="670"/>
      <c r="K77" s="630">
        <f t="shared" si="0"/>
        <v>0</v>
      </c>
    </row>
    <row r="78" spans="1:11" s="587" customFormat="1">
      <c r="A78" s="628" t="s">
        <v>3394</v>
      </c>
      <c r="B78" s="633" t="s">
        <v>625</v>
      </c>
      <c r="C78" s="628" t="s">
        <v>2539</v>
      </c>
      <c r="D78" s="627"/>
      <c r="E78" s="627"/>
      <c r="F78" s="624"/>
      <c r="G78" s="624"/>
      <c r="H78" s="628"/>
      <c r="I78" s="629"/>
      <c r="J78" s="670"/>
      <c r="K78" s="630">
        <f t="shared" ref="K78:K141" si="1">E78*I78</f>
        <v>0</v>
      </c>
    </row>
    <row r="79" spans="1:11" s="587" customFormat="1">
      <c r="A79" s="628" t="s">
        <v>3395</v>
      </c>
      <c r="B79" s="633" t="s">
        <v>626</v>
      </c>
      <c r="C79" s="628" t="s">
        <v>2539</v>
      </c>
      <c r="D79" s="627"/>
      <c r="E79" s="627"/>
      <c r="F79" s="624"/>
      <c r="G79" s="624"/>
      <c r="H79" s="628"/>
      <c r="I79" s="629"/>
      <c r="J79" s="670"/>
      <c r="K79" s="630">
        <f t="shared" si="1"/>
        <v>0</v>
      </c>
    </row>
    <row r="80" spans="1:11" s="587" customFormat="1">
      <c r="A80" s="628" t="s">
        <v>3396</v>
      </c>
      <c r="B80" s="633" t="s">
        <v>627</v>
      </c>
      <c r="C80" s="628" t="s">
        <v>2539</v>
      </c>
      <c r="D80" s="627"/>
      <c r="E80" s="627"/>
      <c r="F80" s="624"/>
      <c r="G80" s="624"/>
      <c r="H80" s="628"/>
      <c r="I80" s="629"/>
      <c r="J80" s="670"/>
      <c r="K80" s="630">
        <f t="shared" si="1"/>
        <v>0</v>
      </c>
    </row>
    <row r="81" spans="1:11" s="587" customFormat="1">
      <c r="A81" s="628" t="s">
        <v>3397</v>
      </c>
      <c r="B81" s="633" t="s">
        <v>628</v>
      </c>
      <c r="C81" s="628" t="s">
        <v>2539</v>
      </c>
      <c r="D81" s="627"/>
      <c r="E81" s="627"/>
      <c r="F81" s="624"/>
      <c r="G81" s="624"/>
      <c r="H81" s="628"/>
      <c r="I81" s="629"/>
      <c r="J81" s="670"/>
      <c r="K81" s="630">
        <f t="shared" si="1"/>
        <v>0</v>
      </c>
    </row>
    <row r="82" spans="1:11" s="587" customFormat="1">
      <c r="A82" s="628" t="s">
        <v>3398</v>
      </c>
      <c r="B82" s="633" t="s">
        <v>629</v>
      </c>
      <c r="C82" s="628" t="s">
        <v>2539</v>
      </c>
      <c r="D82" s="627"/>
      <c r="E82" s="627"/>
      <c r="F82" s="624"/>
      <c r="G82" s="624"/>
      <c r="H82" s="628"/>
      <c r="I82" s="629"/>
      <c r="J82" s="670"/>
      <c r="K82" s="630">
        <f t="shared" si="1"/>
        <v>0</v>
      </c>
    </row>
    <row r="83" spans="1:11" s="587" customFormat="1">
      <c r="A83" s="628" t="s">
        <v>3399</v>
      </c>
      <c r="B83" s="633" t="s">
        <v>630</v>
      </c>
      <c r="C83" s="628" t="s">
        <v>2539</v>
      </c>
      <c r="D83" s="627"/>
      <c r="E83" s="627"/>
      <c r="F83" s="624"/>
      <c r="G83" s="624"/>
      <c r="H83" s="628"/>
      <c r="I83" s="629"/>
      <c r="J83" s="670"/>
      <c r="K83" s="630">
        <f t="shared" si="1"/>
        <v>0</v>
      </c>
    </row>
    <row r="84" spans="1:11" s="587" customFormat="1">
      <c r="A84" s="628" t="s">
        <v>3400</v>
      </c>
      <c r="B84" s="633" t="s">
        <v>631</v>
      </c>
      <c r="C84" s="628" t="s">
        <v>2539</v>
      </c>
      <c r="D84" s="627"/>
      <c r="E84" s="627"/>
      <c r="F84" s="624"/>
      <c r="G84" s="624"/>
      <c r="H84" s="628"/>
      <c r="I84" s="629"/>
      <c r="J84" s="670"/>
      <c r="K84" s="630">
        <f t="shared" si="1"/>
        <v>0</v>
      </c>
    </row>
    <row r="85" spans="1:11" s="587" customFormat="1">
      <c r="A85" s="628" t="s">
        <v>3401</v>
      </c>
      <c r="B85" s="633" t="s">
        <v>632</v>
      </c>
      <c r="C85" s="628" t="s">
        <v>2539</v>
      </c>
      <c r="D85" s="627"/>
      <c r="E85" s="627"/>
      <c r="F85" s="624"/>
      <c r="G85" s="624"/>
      <c r="H85" s="628"/>
      <c r="I85" s="629"/>
      <c r="J85" s="670"/>
      <c r="K85" s="630">
        <f t="shared" si="1"/>
        <v>0</v>
      </c>
    </row>
    <row r="86" spans="1:11" s="587" customFormat="1">
      <c r="A86" s="628" t="s">
        <v>3402</v>
      </c>
      <c r="B86" s="633" t="s">
        <v>633</v>
      </c>
      <c r="C86" s="628" t="s">
        <v>2539</v>
      </c>
      <c r="D86" s="627"/>
      <c r="E86" s="627"/>
      <c r="F86" s="624"/>
      <c r="G86" s="624"/>
      <c r="H86" s="628"/>
      <c r="I86" s="629"/>
      <c r="J86" s="670"/>
      <c r="K86" s="630">
        <f t="shared" si="1"/>
        <v>0</v>
      </c>
    </row>
    <row r="87" spans="1:11" s="587" customFormat="1">
      <c r="A87" s="628" t="s">
        <v>3403</v>
      </c>
      <c r="B87" s="633" t="s">
        <v>634</v>
      </c>
      <c r="C87" s="628" t="s">
        <v>2539</v>
      </c>
      <c r="D87" s="627"/>
      <c r="E87" s="627"/>
      <c r="F87" s="624"/>
      <c r="G87" s="624"/>
      <c r="H87" s="628"/>
      <c r="I87" s="629"/>
      <c r="J87" s="670"/>
      <c r="K87" s="630">
        <f t="shared" si="1"/>
        <v>0</v>
      </c>
    </row>
    <row r="88" spans="1:11" s="587" customFormat="1">
      <c r="A88" s="628" t="s">
        <v>3404</v>
      </c>
      <c r="B88" s="633" t="s">
        <v>635</v>
      </c>
      <c r="C88" s="628" t="s">
        <v>2539</v>
      </c>
      <c r="D88" s="627"/>
      <c r="E88" s="627"/>
      <c r="F88" s="624"/>
      <c r="G88" s="624"/>
      <c r="H88" s="628"/>
      <c r="I88" s="629"/>
      <c r="J88" s="670"/>
      <c r="K88" s="630">
        <f t="shared" si="1"/>
        <v>0</v>
      </c>
    </row>
    <row r="89" spans="1:11" s="587" customFormat="1">
      <c r="A89" s="628" t="s">
        <v>3405</v>
      </c>
      <c r="B89" s="416" t="s">
        <v>636</v>
      </c>
      <c r="C89" s="389" t="s">
        <v>2539</v>
      </c>
      <c r="D89" s="627"/>
      <c r="E89" s="627"/>
      <c r="F89" s="624"/>
      <c r="G89" s="624"/>
      <c r="H89" s="628"/>
      <c r="I89" s="629"/>
      <c r="J89" s="670"/>
      <c r="K89" s="630">
        <f t="shared" si="1"/>
        <v>0</v>
      </c>
    </row>
    <row r="90" spans="1:11" s="587" customFormat="1">
      <c r="A90" s="628" t="s">
        <v>3406</v>
      </c>
      <c r="B90" s="416" t="s">
        <v>637</v>
      </c>
      <c r="C90" s="389" t="s">
        <v>2539</v>
      </c>
      <c r="D90" s="627"/>
      <c r="E90" s="627"/>
      <c r="F90" s="624"/>
      <c r="G90" s="624"/>
      <c r="H90" s="628"/>
      <c r="I90" s="629"/>
      <c r="J90" s="670"/>
      <c r="K90" s="630">
        <f t="shared" si="1"/>
        <v>0</v>
      </c>
    </row>
    <row r="91" spans="1:11" s="587" customFormat="1">
      <c r="A91" s="628" t="s">
        <v>3407</v>
      </c>
      <c r="B91" s="416" t="s">
        <v>638</v>
      </c>
      <c r="C91" s="389" t="s">
        <v>2539</v>
      </c>
      <c r="D91" s="627"/>
      <c r="E91" s="627"/>
      <c r="F91" s="624"/>
      <c r="G91" s="624"/>
      <c r="H91" s="628"/>
      <c r="I91" s="629"/>
      <c r="J91" s="670"/>
      <c r="K91" s="630">
        <f t="shared" si="1"/>
        <v>0</v>
      </c>
    </row>
    <row r="92" spans="1:11" s="587" customFormat="1">
      <c r="A92" s="628" t="s">
        <v>3408</v>
      </c>
      <c r="B92" s="416" t="s">
        <v>639</v>
      </c>
      <c r="C92" s="389" t="s">
        <v>2539</v>
      </c>
      <c r="D92" s="627"/>
      <c r="E92" s="627"/>
      <c r="F92" s="624"/>
      <c r="G92" s="624"/>
      <c r="H92" s="628"/>
      <c r="I92" s="629"/>
      <c r="J92" s="670"/>
      <c r="K92" s="630">
        <f t="shared" si="1"/>
        <v>0</v>
      </c>
    </row>
    <row r="93" spans="1:11" s="587" customFormat="1">
      <c r="A93" s="628" t="s">
        <v>3409</v>
      </c>
      <c r="B93" s="416" t="s">
        <v>640</v>
      </c>
      <c r="C93" s="389" t="s">
        <v>2539</v>
      </c>
      <c r="D93" s="627"/>
      <c r="E93" s="627"/>
      <c r="F93" s="624"/>
      <c r="G93" s="624"/>
      <c r="H93" s="628"/>
      <c r="I93" s="629"/>
      <c r="J93" s="670"/>
      <c r="K93" s="630">
        <f t="shared" si="1"/>
        <v>0</v>
      </c>
    </row>
    <row r="94" spans="1:11" s="587" customFormat="1">
      <c r="A94" s="628" t="s">
        <v>3410</v>
      </c>
      <c r="B94" s="416" t="s">
        <v>641</v>
      </c>
      <c r="C94" s="389" t="s">
        <v>2539</v>
      </c>
      <c r="D94" s="627"/>
      <c r="E94" s="627"/>
      <c r="F94" s="624"/>
      <c r="G94" s="624"/>
      <c r="H94" s="628"/>
      <c r="I94" s="629"/>
      <c r="J94" s="670"/>
      <c r="K94" s="630">
        <f t="shared" si="1"/>
        <v>0</v>
      </c>
    </row>
    <row r="95" spans="1:11" s="587" customFormat="1">
      <c r="A95" s="628" t="s">
        <v>3411</v>
      </c>
      <c r="B95" s="416" t="s">
        <v>642</v>
      </c>
      <c r="C95" s="389" t="s">
        <v>2539</v>
      </c>
      <c r="D95" s="627"/>
      <c r="E95" s="627"/>
      <c r="F95" s="624"/>
      <c r="G95" s="624"/>
      <c r="H95" s="628"/>
      <c r="I95" s="629"/>
      <c r="J95" s="670"/>
      <c r="K95" s="630">
        <f t="shared" si="1"/>
        <v>0</v>
      </c>
    </row>
    <row r="96" spans="1:11" s="587" customFormat="1">
      <c r="A96" s="628" t="s">
        <v>3412</v>
      </c>
      <c r="B96" s="416" t="s">
        <v>643</v>
      </c>
      <c r="C96" s="389" t="s">
        <v>2539</v>
      </c>
      <c r="D96" s="627"/>
      <c r="E96" s="627"/>
      <c r="F96" s="624"/>
      <c r="G96" s="624"/>
      <c r="H96" s="628"/>
      <c r="I96" s="629"/>
      <c r="J96" s="670"/>
      <c r="K96" s="630">
        <f t="shared" si="1"/>
        <v>0</v>
      </c>
    </row>
    <row r="97" spans="1:12">
      <c r="A97" s="628" t="s">
        <v>3413</v>
      </c>
      <c r="B97" s="416" t="s">
        <v>644</v>
      </c>
      <c r="C97" s="389" t="s">
        <v>2539</v>
      </c>
      <c r="D97" s="627"/>
      <c r="E97" s="627"/>
      <c r="F97" s="624"/>
      <c r="G97" s="624"/>
      <c r="H97" s="628"/>
      <c r="I97" s="629"/>
      <c r="J97" s="670"/>
      <c r="K97" s="630">
        <f t="shared" si="1"/>
        <v>0</v>
      </c>
    </row>
    <row r="98" spans="1:12">
      <c r="A98" s="628" t="s">
        <v>3414</v>
      </c>
      <c r="B98" s="416" t="s">
        <v>645</v>
      </c>
      <c r="C98" s="389" t="s">
        <v>2539</v>
      </c>
      <c r="D98" s="627"/>
      <c r="E98" s="627"/>
      <c r="F98" s="624"/>
      <c r="G98" s="624"/>
      <c r="H98" s="628"/>
      <c r="I98" s="629"/>
      <c r="J98" s="670"/>
      <c r="K98" s="630">
        <f t="shared" si="1"/>
        <v>0</v>
      </c>
    </row>
    <row r="99" spans="1:12">
      <c r="A99" s="628" t="s">
        <v>3415</v>
      </c>
      <c r="B99" s="416" t="s">
        <v>2253</v>
      </c>
      <c r="C99" s="389" t="s">
        <v>2539</v>
      </c>
      <c r="D99" s="627"/>
      <c r="E99" s="627"/>
      <c r="F99" s="624"/>
      <c r="G99" s="624"/>
      <c r="H99" s="628"/>
      <c r="I99" s="629"/>
      <c r="J99" s="670"/>
      <c r="K99" s="630">
        <f t="shared" si="1"/>
        <v>0</v>
      </c>
    </row>
    <row r="100" spans="1:12">
      <c r="A100" s="628" t="s">
        <v>3416</v>
      </c>
      <c r="B100" s="416" t="s">
        <v>646</v>
      </c>
      <c r="C100" s="389" t="s">
        <v>2539</v>
      </c>
      <c r="D100" s="627"/>
      <c r="E100" s="627"/>
      <c r="F100" s="624"/>
      <c r="G100" s="624"/>
      <c r="H100" s="628"/>
      <c r="I100" s="629"/>
      <c r="J100" s="670"/>
      <c r="K100" s="630">
        <f t="shared" si="1"/>
        <v>0</v>
      </c>
    </row>
    <row r="101" spans="1:12" s="397" customFormat="1">
      <c r="A101" s="457" t="s">
        <v>3417</v>
      </c>
      <c r="B101" s="417" t="s">
        <v>2254</v>
      </c>
      <c r="C101" s="319"/>
      <c r="D101" s="315"/>
      <c r="E101" s="315"/>
      <c r="F101" s="316"/>
      <c r="G101" s="316"/>
      <c r="H101" s="457"/>
      <c r="I101" s="317"/>
      <c r="J101" s="557"/>
      <c r="K101" s="318">
        <f t="shared" si="1"/>
        <v>0</v>
      </c>
      <c r="L101" s="346"/>
    </row>
    <row r="102" spans="1:12">
      <c r="A102" s="624" t="s">
        <v>3418</v>
      </c>
      <c r="B102" s="416" t="s">
        <v>2326</v>
      </c>
      <c r="C102" s="389" t="s">
        <v>2539</v>
      </c>
      <c r="D102" s="627"/>
      <c r="E102" s="627"/>
      <c r="F102" s="624"/>
      <c r="G102" s="624"/>
      <c r="H102" s="628"/>
      <c r="I102" s="629"/>
      <c r="J102" s="670"/>
      <c r="K102" s="630">
        <f t="shared" si="1"/>
        <v>0</v>
      </c>
    </row>
    <row r="103" spans="1:12">
      <c r="A103" s="624" t="s">
        <v>3419</v>
      </c>
      <c r="B103" s="416" t="s">
        <v>2327</v>
      </c>
      <c r="C103" s="389" t="s">
        <v>2539</v>
      </c>
      <c r="D103" s="627"/>
      <c r="E103" s="627"/>
      <c r="F103" s="624"/>
      <c r="G103" s="624"/>
      <c r="H103" s="628"/>
      <c r="I103" s="629"/>
      <c r="J103" s="670"/>
      <c r="K103" s="630">
        <f t="shared" si="1"/>
        <v>0</v>
      </c>
    </row>
    <row r="104" spans="1:12">
      <c r="A104" s="624" t="s">
        <v>3420</v>
      </c>
      <c r="B104" s="416" t="s">
        <v>2328</v>
      </c>
      <c r="C104" s="389" t="s">
        <v>2539</v>
      </c>
      <c r="D104" s="627"/>
      <c r="E104" s="627"/>
      <c r="F104" s="624"/>
      <c r="G104" s="624"/>
      <c r="H104" s="628"/>
      <c r="I104" s="629"/>
      <c r="J104" s="670"/>
      <c r="K104" s="630">
        <f t="shared" si="1"/>
        <v>0</v>
      </c>
    </row>
    <row r="105" spans="1:12" s="397" customFormat="1" ht="25.5">
      <c r="A105" s="457" t="s">
        <v>3421</v>
      </c>
      <c r="B105" s="417" t="s">
        <v>647</v>
      </c>
      <c r="C105" s="319"/>
      <c r="D105" s="315"/>
      <c r="E105" s="315"/>
      <c r="F105" s="316"/>
      <c r="G105" s="316"/>
      <c r="H105" s="457"/>
      <c r="I105" s="317"/>
      <c r="J105" s="557"/>
      <c r="K105" s="318">
        <f t="shared" si="1"/>
        <v>0</v>
      </c>
      <c r="L105" s="346"/>
    </row>
    <row r="106" spans="1:12">
      <c r="A106" s="624" t="s">
        <v>3422</v>
      </c>
      <c r="B106" s="416" t="s">
        <v>648</v>
      </c>
      <c r="C106" s="389" t="s">
        <v>2539</v>
      </c>
      <c r="D106" s="627"/>
      <c r="E106" s="627"/>
      <c r="F106" s="624"/>
      <c r="G106" s="624"/>
      <c r="H106" s="628"/>
      <c r="I106" s="629"/>
      <c r="J106" s="670"/>
      <c r="K106" s="630">
        <f t="shared" si="1"/>
        <v>0</v>
      </c>
    </row>
    <row r="107" spans="1:12">
      <c r="A107" s="624" t="s">
        <v>3423</v>
      </c>
      <c r="B107" s="416" t="s">
        <v>649</v>
      </c>
      <c r="C107" s="389" t="s">
        <v>2539</v>
      </c>
      <c r="D107" s="627"/>
      <c r="E107" s="627"/>
      <c r="F107" s="624"/>
      <c r="G107" s="624"/>
      <c r="H107" s="628"/>
      <c r="I107" s="629"/>
      <c r="J107" s="670"/>
      <c r="K107" s="630">
        <f t="shared" si="1"/>
        <v>0</v>
      </c>
    </row>
    <row r="108" spans="1:12">
      <c r="A108" s="624" t="s">
        <v>3424</v>
      </c>
      <c r="B108" s="416" t="s">
        <v>650</v>
      </c>
      <c r="C108" s="389" t="s">
        <v>2539</v>
      </c>
      <c r="D108" s="627"/>
      <c r="E108" s="627"/>
      <c r="F108" s="624"/>
      <c r="G108" s="624"/>
      <c r="H108" s="628"/>
      <c r="I108" s="629"/>
      <c r="J108" s="670"/>
      <c r="K108" s="630">
        <f t="shared" si="1"/>
        <v>0</v>
      </c>
    </row>
    <row r="109" spans="1:12">
      <c r="A109" s="624" t="s">
        <v>3425</v>
      </c>
      <c r="B109" s="416" t="s">
        <v>651</v>
      </c>
      <c r="C109" s="389" t="s">
        <v>2539</v>
      </c>
      <c r="D109" s="627"/>
      <c r="E109" s="627"/>
      <c r="F109" s="624"/>
      <c r="G109" s="624"/>
      <c r="H109" s="628"/>
      <c r="I109" s="629"/>
      <c r="J109" s="670"/>
      <c r="K109" s="630">
        <f t="shared" si="1"/>
        <v>0</v>
      </c>
    </row>
    <row r="110" spans="1:12">
      <c r="A110" s="624" t="s">
        <v>3426</v>
      </c>
      <c r="B110" s="416" t="s">
        <v>652</v>
      </c>
      <c r="C110" s="389" t="s">
        <v>2539</v>
      </c>
      <c r="D110" s="627"/>
      <c r="E110" s="627"/>
      <c r="F110" s="624"/>
      <c r="G110" s="624"/>
      <c r="H110" s="628"/>
      <c r="I110" s="629"/>
      <c r="J110" s="670"/>
      <c r="K110" s="630">
        <f t="shared" si="1"/>
        <v>0</v>
      </c>
    </row>
    <row r="111" spans="1:12">
      <c r="A111" s="624" t="s">
        <v>3427</v>
      </c>
      <c r="B111" s="416" t="s">
        <v>653</v>
      </c>
      <c r="C111" s="389" t="s">
        <v>2539</v>
      </c>
      <c r="D111" s="627"/>
      <c r="E111" s="627"/>
      <c r="F111" s="624"/>
      <c r="G111" s="624"/>
      <c r="H111" s="628"/>
      <c r="I111" s="629"/>
      <c r="J111" s="670"/>
      <c r="K111" s="630">
        <f t="shared" si="1"/>
        <v>0</v>
      </c>
    </row>
    <row r="112" spans="1:12">
      <c r="A112" s="624" t="s">
        <v>3428</v>
      </c>
      <c r="B112" s="416" t="s">
        <v>654</v>
      </c>
      <c r="C112" s="389" t="s">
        <v>2539</v>
      </c>
      <c r="D112" s="627"/>
      <c r="E112" s="627"/>
      <c r="F112" s="624"/>
      <c r="G112" s="624"/>
      <c r="H112" s="628"/>
      <c r="I112" s="629"/>
      <c r="J112" s="670"/>
      <c r="K112" s="630">
        <f t="shared" si="1"/>
        <v>0</v>
      </c>
    </row>
    <row r="113" spans="1:12">
      <c r="A113" s="624" t="s">
        <v>3429</v>
      </c>
      <c r="B113" s="416" t="s">
        <v>655</v>
      </c>
      <c r="C113" s="389" t="s">
        <v>2539</v>
      </c>
      <c r="D113" s="627"/>
      <c r="E113" s="627"/>
      <c r="F113" s="624"/>
      <c r="G113" s="624"/>
      <c r="H113" s="628"/>
      <c r="I113" s="629"/>
      <c r="J113" s="670"/>
      <c r="K113" s="630">
        <f t="shared" si="1"/>
        <v>0</v>
      </c>
    </row>
    <row r="114" spans="1:12" s="397" customFormat="1">
      <c r="A114" s="457" t="s">
        <v>3430</v>
      </c>
      <c r="B114" s="419" t="s">
        <v>656</v>
      </c>
      <c r="C114" s="420"/>
      <c r="D114" s="315"/>
      <c r="E114" s="315"/>
      <c r="F114" s="316"/>
      <c r="G114" s="316"/>
      <c r="H114" s="457"/>
      <c r="I114" s="317"/>
      <c r="J114" s="557"/>
      <c r="K114" s="318">
        <f t="shared" si="1"/>
        <v>0</v>
      </c>
      <c r="L114" s="346"/>
    </row>
    <row r="115" spans="1:12">
      <c r="A115" s="624" t="s">
        <v>3431</v>
      </c>
      <c r="B115" s="418" t="s">
        <v>657</v>
      </c>
      <c r="C115" s="391" t="s">
        <v>2539</v>
      </c>
      <c r="D115" s="627"/>
      <c r="E115" s="627"/>
      <c r="F115" s="624"/>
      <c r="G115" s="624"/>
      <c r="H115" s="628"/>
      <c r="I115" s="629"/>
      <c r="J115" s="670"/>
      <c r="K115" s="630">
        <f t="shared" si="1"/>
        <v>0</v>
      </c>
    </row>
    <row r="116" spans="1:12">
      <c r="A116" s="624" t="s">
        <v>3432</v>
      </c>
      <c r="B116" s="418" t="s">
        <v>658</v>
      </c>
      <c r="C116" s="391" t="s">
        <v>2539</v>
      </c>
      <c r="D116" s="627"/>
      <c r="E116" s="627"/>
      <c r="F116" s="624"/>
      <c r="G116" s="624"/>
      <c r="H116" s="628"/>
      <c r="I116" s="629"/>
      <c r="J116" s="670"/>
      <c r="K116" s="630">
        <f t="shared" si="1"/>
        <v>0</v>
      </c>
    </row>
    <row r="117" spans="1:12">
      <c r="A117" s="624" t="s">
        <v>3433</v>
      </c>
      <c r="B117" s="418" t="s">
        <v>659</v>
      </c>
      <c r="C117" s="391" t="s">
        <v>2539</v>
      </c>
      <c r="D117" s="627"/>
      <c r="E117" s="627"/>
      <c r="F117" s="624"/>
      <c r="G117" s="624"/>
      <c r="H117" s="628"/>
      <c r="I117" s="629"/>
      <c r="J117" s="670"/>
      <c r="K117" s="630">
        <f t="shared" si="1"/>
        <v>0</v>
      </c>
    </row>
    <row r="118" spans="1:12">
      <c r="A118" s="624" t="s">
        <v>3434</v>
      </c>
      <c r="B118" s="418" t="s">
        <v>660</v>
      </c>
      <c r="C118" s="391" t="s">
        <v>2539</v>
      </c>
      <c r="D118" s="627"/>
      <c r="E118" s="627"/>
      <c r="F118" s="624"/>
      <c r="G118" s="624"/>
      <c r="H118" s="628"/>
      <c r="I118" s="629"/>
      <c r="J118" s="670"/>
      <c r="K118" s="630">
        <f t="shared" si="1"/>
        <v>0</v>
      </c>
    </row>
    <row r="119" spans="1:12">
      <c r="A119" s="624" t="s">
        <v>3435</v>
      </c>
      <c r="B119" s="418" t="s">
        <v>661</v>
      </c>
      <c r="C119" s="391" t="s">
        <v>2539</v>
      </c>
      <c r="D119" s="627"/>
      <c r="E119" s="627"/>
      <c r="F119" s="624"/>
      <c r="G119" s="624"/>
      <c r="H119" s="628"/>
      <c r="I119" s="629"/>
      <c r="J119" s="670"/>
      <c r="K119" s="630">
        <f t="shared" si="1"/>
        <v>0</v>
      </c>
    </row>
    <row r="120" spans="1:12">
      <c r="A120" s="624" t="s">
        <v>3436</v>
      </c>
      <c r="B120" s="418" t="s">
        <v>662</v>
      </c>
      <c r="C120" s="391" t="s">
        <v>2539</v>
      </c>
      <c r="D120" s="627"/>
      <c r="E120" s="627"/>
      <c r="F120" s="624"/>
      <c r="G120" s="624"/>
      <c r="H120" s="628"/>
      <c r="I120" s="629"/>
      <c r="J120" s="670"/>
      <c r="K120" s="630">
        <f t="shared" si="1"/>
        <v>0</v>
      </c>
    </row>
    <row r="121" spans="1:12">
      <c r="A121" s="628" t="s">
        <v>3437</v>
      </c>
      <c r="B121" s="17" t="s">
        <v>663</v>
      </c>
      <c r="C121" s="423" t="s">
        <v>2539</v>
      </c>
      <c r="D121" s="627"/>
      <c r="E121" s="627"/>
      <c r="F121" s="624"/>
      <c r="G121" s="624"/>
      <c r="H121" s="628"/>
      <c r="I121" s="629"/>
      <c r="J121" s="670"/>
      <c r="K121" s="630">
        <f t="shared" si="1"/>
        <v>0</v>
      </c>
    </row>
    <row r="122" spans="1:12">
      <c r="A122" s="628" t="s">
        <v>3438</v>
      </c>
      <c r="B122" s="17" t="s">
        <v>664</v>
      </c>
      <c r="C122" s="423" t="s">
        <v>2539</v>
      </c>
      <c r="D122" s="627"/>
      <c r="E122" s="627"/>
      <c r="F122" s="624"/>
      <c r="G122" s="624"/>
      <c r="H122" s="628"/>
      <c r="I122" s="629"/>
      <c r="J122" s="670"/>
      <c r="K122" s="630">
        <f t="shared" si="1"/>
        <v>0</v>
      </c>
    </row>
    <row r="123" spans="1:12" s="397" customFormat="1" ht="25.5">
      <c r="A123" s="316" t="s">
        <v>3439</v>
      </c>
      <c r="B123" s="417" t="s">
        <v>665</v>
      </c>
      <c r="C123" s="319"/>
      <c r="D123" s="315"/>
      <c r="E123" s="315"/>
      <c r="F123" s="316"/>
      <c r="G123" s="316"/>
      <c r="H123" s="457"/>
      <c r="I123" s="317"/>
      <c r="J123" s="557"/>
      <c r="K123" s="318">
        <f t="shared" si="1"/>
        <v>0</v>
      </c>
      <c r="L123" s="346"/>
    </row>
    <row r="124" spans="1:12">
      <c r="A124" s="624" t="s">
        <v>3440</v>
      </c>
      <c r="B124" s="416" t="s">
        <v>666</v>
      </c>
      <c r="C124" s="423" t="s">
        <v>2539</v>
      </c>
      <c r="D124" s="627"/>
      <c r="E124" s="627"/>
      <c r="F124" s="624"/>
      <c r="G124" s="624"/>
      <c r="H124" s="628"/>
      <c r="I124" s="629"/>
      <c r="J124" s="670"/>
      <c r="K124" s="630">
        <f t="shared" si="1"/>
        <v>0</v>
      </c>
    </row>
    <row r="125" spans="1:12">
      <c r="A125" s="624" t="s">
        <v>3441</v>
      </c>
      <c r="B125" s="416" t="s">
        <v>667</v>
      </c>
      <c r="C125" s="423" t="s">
        <v>2539</v>
      </c>
      <c r="D125" s="627"/>
      <c r="E125" s="627"/>
      <c r="F125" s="624"/>
      <c r="G125" s="624"/>
      <c r="H125" s="628"/>
      <c r="I125" s="629"/>
      <c r="J125" s="670"/>
      <c r="K125" s="630">
        <f t="shared" si="1"/>
        <v>0</v>
      </c>
    </row>
    <row r="126" spans="1:12">
      <c r="A126" s="624" t="s">
        <v>3442</v>
      </c>
      <c r="B126" s="416" t="s">
        <v>668</v>
      </c>
      <c r="C126" s="423" t="s">
        <v>2539</v>
      </c>
      <c r="D126" s="627"/>
      <c r="E126" s="627"/>
      <c r="F126" s="624"/>
      <c r="G126" s="624"/>
      <c r="H126" s="628"/>
      <c r="I126" s="629"/>
      <c r="J126" s="670"/>
      <c r="K126" s="630">
        <f t="shared" si="1"/>
        <v>0</v>
      </c>
    </row>
    <row r="127" spans="1:12">
      <c r="A127" s="624" t="s">
        <v>3443</v>
      </c>
      <c r="B127" s="416" t="s">
        <v>669</v>
      </c>
      <c r="C127" s="423" t="s">
        <v>2539</v>
      </c>
      <c r="D127" s="627"/>
      <c r="E127" s="627"/>
      <c r="F127" s="624"/>
      <c r="G127" s="624"/>
      <c r="H127" s="628"/>
      <c r="I127" s="629"/>
      <c r="J127" s="670"/>
      <c r="K127" s="630">
        <f t="shared" si="1"/>
        <v>0</v>
      </c>
    </row>
    <row r="128" spans="1:12">
      <c r="A128" s="624" t="s">
        <v>3444</v>
      </c>
      <c r="B128" s="416" t="s">
        <v>670</v>
      </c>
      <c r="C128" s="423" t="s">
        <v>2539</v>
      </c>
      <c r="D128" s="627"/>
      <c r="E128" s="627"/>
      <c r="F128" s="624"/>
      <c r="G128" s="624"/>
      <c r="H128" s="628"/>
      <c r="I128" s="629"/>
      <c r="J128" s="670"/>
      <c r="K128" s="630">
        <f t="shared" si="1"/>
        <v>0</v>
      </c>
    </row>
    <row r="129" spans="1:12">
      <c r="A129" s="624" t="s">
        <v>3445</v>
      </c>
      <c r="B129" s="416" t="s">
        <v>671</v>
      </c>
      <c r="C129" s="423" t="s">
        <v>2539</v>
      </c>
      <c r="D129" s="627"/>
      <c r="E129" s="627"/>
      <c r="F129" s="624"/>
      <c r="G129" s="624"/>
      <c r="H129" s="628"/>
      <c r="I129" s="629"/>
      <c r="J129" s="670"/>
      <c r="K129" s="630">
        <f t="shared" si="1"/>
        <v>0</v>
      </c>
    </row>
    <row r="130" spans="1:12" s="397" customFormat="1">
      <c r="A130" s="457" t="s">
        <v>3446</v>
      </c>
      <c r="B130" s="417" t="s">
        <v>672</v>
      </c>
      <c r="C130" s="319"/>
      <c r="D130" s="315"/>
      <c r="E130" s="315"/>
      <c r="F130" s="316"/>
      <c r="G130" s="316"/>
      <c r="H130" s="457"/>
      <c r="I130" s="317"/>
      <c r="J130" s="557"/>
      <c r="K130" s="318">
        <f t="shared" si="1"/>
        <v>0</v>
      </c>
      <c r="L130" s="346"/>
    </row>
    <row r="131" spans="1:12" s="397" customFormat="1" ht="25.5">
      <c r="A131" s="425" t="s">
        <v>3447</v>
      </c>
      <c r="B131" s="417" t="s">
        <v>673</v>
      </c>
      <c r="C131" s="319"/>
      <c r="D131" s="315"/>
      <c r="E131" s="315"/>
      <c r="F131" s="316"/>
      <c r="G131" s="316"/>
      <c r="H131" s="457"/>
      <c r="I131" s="317"/>
      <c r="J131" s="557"/>
      <c r="K131" s="318">
        <f t="shared" si="1"/>
        <v>0</v>
      </c>
      <c r="L131" s="346"/>
    </row>
    <row r="132" spans="1:12">
      <c r="A132" s="421" t="s">
        <v>3448</v>
      </c>
      <c r="B132" s="416" t="s">
        <v>674</v>
      </c>
      <c r="C132" s="389" t="s">
        <v>2539</v>
      </c>
      <c r="D132" s="627"/>
      <c r="E132" s="627"/>
      <c r="F132" s="624"/>
      <c r="G132" s="624"/>
      <c r="H132" s="628"/>
      <c r="I132" s="629"/>
      <c r="J132" s="670"/>
      <c r="K132" s="630">
        <f t="shared" si="1"/>
        <v>0</v>
      </c>
    </row>
    <row r="133" spans="1:12">
      <c r="A133" s="421" t="s">
        <v>3449</v>
      </c>
      <c r="B133" s="416" t="s">
        <v>4637</v>
      </c>
      <c r="C133" s="389" t="s">
        <v>2539</v>
      </c>
      <c r="D133" s="627"/>
      <c r="E133" s="627"/>
      <c r="F133" s="624"/>
      <c r="G133" s="624"/>
      <c r="H133" s="628"/>
      <c r="I133" s="629"/>
      <c r="J133" s="670"/>
      <c r="K133" s="630">
        <f t="shared" si="1"/>
        <v>0</v>
      </c>
    </row>
    <row r="134" spans="1:12">
      <c r="A134" s="421" t="s">
        <v>3450</v>
      </c>
      <c r="B134" s="416" t="s">
        <v>4638</v>
      </c>
      <c r="C134" s="389" t="s">
        <v>2539</v>
      </c>
      <c r="D134" s="627"/>
      <c r="E134" s="627"/>
      <c r="F134" s="624"/>
      <c r="G134" s="624"/>
      <c r="H134" s="628"/>
      <c r="I134" s="629"/>
      <c r="J134" s="670"/>
      <c r="K134" s="630">
        <f t="shared" si="1"/>
        <v>0</v>
      </c>
    </row>
    <row r="135" spans="1:12">
      <c r="A135" s="421" t="s">
        <v>3451</v>
      </c>
      <c r="B135" s="416" t="s">
        <v>675</v>
      </c>
      <c r="C135" s="389" t="s">
        <v>2539</v>
      </c>
      <c r="D135" s="627"/>
      <c r="E135" s="627"/>
      <c r="F135" s="624"/>
      <c r="G135" s="624"/>
      <c r="H135" s="628"/>
      <c r="I135" s="629"/>
      <c r="J135" s="670"/>
      <c r="K135" s="630">
        <f t="shared" si="1"/>
        <v>0</v>
      </c>
    </row>
    <row r="136" spans="1:12">
      <c r="A136" s="421" t="s">
        <v>3452</v>
      </c>
      <c r="B136" s="416" t="s">
        <v>676</v>
      </c>
      <c r="C136" s="389" t="s">
        <v>2539</v>
      </c>
      <c r="D136" s="627"/>
      <c r="E136" s="627"/>
      <c r="F136" s="624"/>
      <c r="G136" s="624"/>
      <c r="H136" s="628"/>
      <c r="I136" s="629"/>
      <c r="J136" s="670"/>
      <c r="K136" s="630">
        <f t="shared" si="1"/>
        <v>0</v>
      </c>
    </row>
    <row r="137" spans="1:12">
      <c r="A137" s="421" t="s">
        <v>3453</v>
      </c>
      <c r="B137" s="416" t="s">
        <v>4639</v>
      </c>
      <c r="C137" s="389" t="s">
        <v>2539</v>
      </c>
      <c r="D137" s="627"/>
      <c r="E137" s="627"/>
      <c r="F137" s="624"/>
      <c r="G137" s="624"/>
      <c r="H137" s="628"/>
      <c r="I137" s="629"/>
      <c r="J137" s="670"/>
      <c r="K137" s="630">
        <f t="shared" si="1"/>
        <v>0</v>
      </c>
    </row>
    <row r="138" spans="1:12" s="397" customFormat="1" ht="25.5">
      <c r="A138" s="457" t="s">
        <v>3454</v>
      </c>
      <c r="B138" s="417" t="s">
        <v>677</v>
      </c>
      <c r="C138" s="319"/>
      <c r="D138" s="315"/>
      <c r="E138" s="315"/>
      <c r="F138" s="316"/>
      <c r="G138" s="316"/>
      <c r="H138" s="457"/>
      <c r="I138" s="317"/>
      <c r="J138" s="557"/>
      <c r="K138" s="318">
        <f t="shared" si="1"/>
        <v>0</v>
      </c>
      <c r="L138" s="346"/>
    </row>
    <row r="139" spans="1:12">
      <c r="A139" s="421" t="s">
        <v>3455</v>
      </c>
      <c r="B139" s="416" t="s">
        <v>678</v>
      </c>
      <c r="C139" s="389" t="s">
        <v>2539</v>
      </c>
      <c r="D139" s="627"/>
      <c r="E139" s="627"/>
      <c r="F139" s="624"/>
      <c r="G139" s="624"/>
      <c r="H139" s="628"/>
      <c r="I139" s="629"/>
      <c r="J139" s="670"/>
      <c r="K139" s="630">
        <f t="shared" si="1"/>
        <v>0</v>
      </c>
    </row>
    <row r="140" spans="1:12">
      <c r="A140" s="421" t="s">
        <v>3456</v>
      </c>
      <c r="B140" s="416" t="s">
        <v>679</v>
      </c>
      <c r="C140" s="389" t="s">
        <v>2539</v>
      </c>
      <c r="D140" s="627"/>
      <c r="E140" s="627"/>
      <c r="F140" s="624"/>
      <c r="G140" s="624"/>
      <c r="H140" s="628"/>
      <c r="I140" s="629"/>
      <c r="J140" s="670"/>
      <c r="K140" s="630">
        <f t="shared" si="1"/>
        <v>0</v>
      </c>
    </row>
    <row r="141" spans="1:12">
      <c r="A141" s="421" t="s">
        <v>3457</v>
      </c>
      <c r="B141" s="416" t="s">
        <v>680</v>
      </c>
      <c r="C141" s="389" t="s">
        <v>2539</v>
      </c>
      <c r="D141" s="627"/>
      <c r="E141" s="627"/>
      <c r="F141" s="624"/>
      <c r="G141" s="624"/>
      <c r="H141" s="628"/>
      <c r="I141" s="629"/>
      <c r="J141" s="670"/>
      <c r="K141" s="630">
        <f t="shared" si="1"/>
        <v>0</v>
      </c>
    </row>
    <row r="142" spans="1:12">
      <c r="A142" s="421" t="s">
        <v>3458</v>
      </c>
      <c r="B142" s="416" t="s">
        <v>681</v>
      </c>
      <c r="C142" s="389" t="s">
        <v>2539</v>
      </c>
      <c r="D142" s="627"/>
      <c r="E142" s="627"/>
      <c r="F142" s="624"/>
      <c r="G142" s="624"/>
      <c r="H142" s="628"/>
      <c r="I142" s="629"/>
      <c r="J142" s="670"/>
      <c r="K142" s="630">
        <f t="shared" ref="K142:K188" si="2">E142*I142</f>
        <v>0</v>
      </c>
    </row>
    <row r="143" spans="1:12">
      <c r="A143" s="421" t="s">
        <v>3459</v>
      </c>
      <c r="B143" s="416" t="s">
        <v>682</v>
      </c>
      <c r="C143" s="389" t="s">
        <v>2539</v>
      </c>
      <c r="D143" s="627"/>
      <c r="E143" s="627"/>
      <c r="F143" s="624"/>
      <c r="G143" s="624"/>
      <c r="H143" s="628"/>
      <c r="I143" s="629"/>
      <c r="J143" s="670"/>
      <c r="K143" s="630">
        <f t="shared" si="2"/>
        <v>0</v>
      </c>
    </row>
    <row r="144" spans="1:12">
      <c r="A144" s="421" t="s">
        <v>3460</v>
      </c>
      <c r="B144" s="416" t="s">
        <v>683</v>
      </c>
      <c r="C144" s="389" t="s">
        <v>2539</v>
      </c>
      <c r="D144" s="627"/>
      <c r="E144" s="627"/>
      <c r="F144" s="624"/>
      <c r="G144" s="624"/>
      <c r="H144" s="628"/>
      <c r="I144" s="629"/>
      <c r="J144" s="670"/>
      <c r="K144" s="630">
        <f t="shared" si="2"/>
        <v>0</v>
      </c>
    </row>
    <row r="145" spans="1:12" s="397" customFormat="1" ht="25.5">
      <c r="A145" s="457" t="s">
        <v>3461</v>
      </c>
      <c r="B145" s="417" t="s">
        <v>2422</v>
      </c>
      <c r="C145" s="319"/>
      <c r="D145" s="315"/>
      <c r="E145" s="315"/>
      <c r="F145" s="316"/>
      <c r="G145" s="316"/>
      <c r="H145" s="457"/>
      <c r="I145" s="317"/>
      <c r="J145" s="557"/>
      <c r="K145" s="318">
        <f t="shared" si="2"/>
        <v>0</v>
      </c>
      <c r="L145" s="346"/>
    </row>
    <row r="146" spans="1:12" s="397" customFormat="1">
      <c r="A146" s="425"/>
      <c r="B146" s="417" t="s">
        <v>2693</v>
      </c>
      <c r="C146" s="319"/>
      <c r="D146" s="315"/>
      <c r="E146" s="315"/>
      <c r="F146" s="316"/>
      <c r="G146" s="316"/>
      <c r="H146" s="457"/>
      <c r="I146" s="317"/>
      <c r="J146" s="557"/>
      <c r="K146" s="318">
        <f t="shared" si="2"/>
        <v>0</v>
      </c>
      <c r="L146" s="346"/>
    </row>
    <row r="147" spans="1:12" s="397" customFormat="1" ht="25.5">
      <c r="A147" s="425" t="s">
        <v>3462</v>
      </c>
      <c r="B147" s="355" t="s">
        <v>684</v>
      </c>
      <c r="C147" s="354"/>
      <c r="D147" s="315"/>
      <c r="E147" s="315"/>
      <c r="F147" s="316"/>
      <c r="G147" s="316"/>
      <c r="H147" s="457"/>
      <c r="I147" s="317"/>
      <c r="J147" s="557"/>
      <c r="K147" s="318">
        <f t="shared" si="2"/>
        <v>0</v>
      </c>
      <c r="L147" s="346"/>
    </row>
    <row r="148" spans="1:12">
      <c r="A148" s="421" t="s">
        <v>3463</v>
      </c>
      <c r="B148" s="17" t="s">
        <v>685</v>
      </c>
      <c r="C148" s="389" t="s">
        <v>2539</v>
      </c>
      <c r="D148" s="627"/>
      <c r="E148" s="627"/>
      <c r="F148" s="624"/>
      <c r="G148" s="624"/>
      <c r="H148" s="628"/>
      <c r="I148" s="629"/>
      <c r="J148" s="670"/>
      <c r="K148" s="630">
        <f t="shared" si="2"/>
        <v>0</v>
      </c>
    </row>
    <row r="149" spans="1:12">
      <c r="A149" s="421" t="s">
        <v>3464</v>
      </c>
      <c r="B149" s="17" t="s">
        <v>686</v>
      </c>
      <c r="C149" s="389" t="s">
        <v>2539</v>
      </c>
      <c r="D149" s="627"/>
      <c r="E149" s="627"/>
      <c r="F149" s="624"/>
      <c r="G149" s="624"/>
      <c r="H149" s="628"/>
      <c r="I149" s="629"/>
      <c r="J149" s="670"/>
      <c r="K149" s="630">
        <f t="shared" si="2"/>
        <v>0</v>
      </c>
    </row>
    <row r="150" spans="1:12">
      <c r="A150" s="421" t="s">
        <v>3465</v>
      </c>
      <c r="B150" s="17" t="s">
        <v>687</v>
      </c>
      <c r="C150" s="389" t="s">
        <v>2539</v>
      </c>
      <c r="D150" s="627"/>
      <c r="E150" s="627"/>
      <c r="F150" s="624"/>
      <c r="G150" s="624"/>
      <c r="H150" s="628"/>
      <c r="I150" s="629"/>
      <c r="J150" s="670"/>
      <c r="K150" s="630">
        <f t="shared" si="2"/>
        <v>0</v>
      </c>
    </row>
    <row r="151" spans="1:12">
      <c r="A151" s="421" t="s">
        <v>3466</v>
      </c>
      <c r="B151" s="17" t="s">
        <v>688</v>
      </c>
      <c r="C151" s="389" t="s">
        <v>2539</v>
      </c>
      <c r="D151" s="627"/>
      <c r="E151" s="627"/>
      <c r="F151" s="624"/>
      <c r="G151" s="624"/>
      <c r="H151" s="628"/>
      <c r="I151" s="629"/>
      <c r="J151" s="670"/>
      <c r="K151" s="630">
        <f t="shared" si="2"/>
        <v>0</v>
      </c>
    </row>
    <row r="152" spans="1:12" ht="25.5">
      <c r="A152" s="422" t="s">
        <v>3467</v>
      </c>
      <c r="B152" s="17" t="s">
        <v>3544</v>
      </c>
      <c r="C152" s="389" t="s">
        <v>2539</v>
      </c>
      <c r="D152" s="627"/>
      <c r="E152" s="627"/>
      <c r="F152" s="624"/>
      <c r="G152" s="624"/>
      <c r="H152" s="628"/>
      <c r="I152" s="629"/>
      <c r="J152" s="670"/>
      <c r="K152" s="630">
        <f t="shared" si="2"/>
        <v>0</v>
      </c>
    </row>
    <row r="153" spans="1:12">
      <c r="A153" s="624" t="s">
        <v>3468</v>
      </c>
      <c r="B153" s="17" t="s">
        <v>3545</v>
      </c>
      <c r="C153" s="389" t="s">
        <v>2539</v>
      </c>
      <c r="D153" s="627"/>
      <c r="E153" s="627"/>
      <c r="F153" s="624"/>
      <c r="G153" s="624"/>
      <c r="H153" s="628"/>
      <c r="I153" s="629"/>
      <c r="J153" s="670"/>
      <c r="K153" s="630">
        <f t="shared" si="2"/>
        <v>0</v>
      </c>
    </row>
    <row r="154" spans="1:12" s="397" customFormat="1">
      <c r="A154" s="424"/>
      <c r="B154" s="308" t="s">
        <v>689</v>
      </c>
      <c r="C154" s="457"/>
      <c r="D154" s="315"/>
      <c r="E154" s="315"/>
      <c r="F154" s="316"/>
      <c r="G154" s="316"/>
      <c r="H154" s="457"/>
      <c r="I154" s="317"/>
      <c r="J154" s="557"/>
      <c r="K154" s="318">
        <f t="shared" si="2"/>
        <v>0</v>
      </c>
      <c r="L154" s="346"/>
    </row>
    <row r="155" spans="1:12" ht="63.75">
      <c r="A155" s="624" t="s">
        <v>1500</v>
      </c>
      <c r="B155" s="625" t="s">
        <v>690</v>
      </c>
      <c r="C155" s="628" t="s">
        <v>20</v>
      </c>
      <c r="D155" s="627"/>
      <c r="E155" s="627"/>
      <c r="F155" s="624"/>
      <c r="G155" s="624"/>
      <c r="H155" s="628"/>
      <c r="I155" s="629"/>
      <c r="J155" s="670"/>
      <c r="K155" s="630">
        <f t="shared" si="2"/>
        <v>0</v>
      </c>
    </row>
    <row r="156" spans="1:12" ht="51">
      <c r="A156" s="624" t="s">
        <v>1501</v>
      </c>
      <c r="B156" s="625" t="s">
        <v>691</v>
      </c>
      <c r="C156" s="628" t="s">
        <v>20</v>
      </c>
      <c r="D156" s="627"/>
      <c r="E156" s="627"/>
      <c r="F156" s="624"/>
      <c r="G156" s="624"/>
      <c r="H156" s="628"/>
      <c r="I156" s="629"/>
      <c r="J156" s="670"/>
      <c r="K156" s="630">
        <f t="shared" si="2"/>
        <v>0</v>
      </c>
    </row>
    <row r="157" spans="1:12" ht="38.25">
      <c r="A157" s="624" t="s">
        <v>1502</v>
      </c>
      <c r="B157" s="625" t="s">
        <v>2423</v>
      </c>
      <c r="C157" s="628" t="s">
        <v>20</v>
      </c>
      <c r="D157" s="627"/>
      <c r="E157" s="627"/>
      <c r="F157" s="624"/>
      <c r="G157" s="624"/>
      <c r="H157" s="628"/>
      <c r="I157" s="629"/>
      <c r="J157" s="670"/>
      <c r="K157" s="630">
        <f t="shared" si="2"/>
        <v>0</v>
      </c>
    </row>
    <row r="158" spans="1:12" s="397" customFormat="1" ht="25.5">
      <c r="A158" s="316" t="s">
        <v>1503</v>
      </c>
      <c r="B158" s="578" t="s">
        <v>2424</v>
      </c>
      <c r="C158" s="650"/>
      <c r="D158" s="315"/>
      <c r="E158" s="315"/>
      <c r="F158" s="316"/>
      <c r="G158" s="316"/>
      <c r="H158" s="457"/>
      <c r="I158" s="317"/>
      <c r="J158" s="557"/>
      <c r="K158" s="318">
        <f t="shared" si="2"/>
        <v>0</v>
      </c>
      <c r="L158" s="346"/>
    </row>
    <row r="159" spans="1:12" s="397" customFormat="1" ht="38.25">
      <c r="A159" s="650" t="s">
        <v>3469</v>
      </c>
      <c r="B159" s="578" t="s">
        <v>2330</v>
      </c>
      <c r="C159" s="650"/>
      <c r="D159" s="315"/>
      <c r="E159" s="315"/>
      <c r="F159" s="316"/>
      <c r="G159" s="316"/>
      <c r="H159" s="457"/>
      <c r="I159" s="317"/>
      <c r="J159" s="557"/>
      <c r="K159" s="318">
        <f t="shared" si="2"/>
        <v>0</v>
      </c>
      <c r="L159" s="346"/>
    </row>
    <row r="160" spans="1:12">
      <c r="A160" s="631" t="s">
        <v>3470</v>
      </c>
      <c r="B160" s="632" t="s">
        <v>696</v>
      </c>
      <c r="C160" s="631" t="s">
        <v>2539</v>
      </c>
      <c r="D160" s="627"/>
      <c r="E160" s="627"/>
      <c r="F160" s="624"/>
      <c r="G160" s="624"/>
      <c r="H160" s="628"/>
      <c r="I160" s="629"/>
      <c r="J160" s="670"/>
      <c r="K160" s="630">
        <f t="shared" si="2"/>
        <v>0</v>
      </c>
    </row>
    <row r="161" spans="1:12">
      <c r="A161" s="631" t="s">
        <v>3471</v>
      </c>
      <c r="B161" s="632" t="s">
        <v>697</v>
      </c>
      <c r="C161" s="631" t="s">
        <v>2539</v>
      </c>
      <c r="D161" s="627"/>
      <c r="E161" s="627"/>
      <c r="F161" s="624"/>
      <c r="G161" s="624"/>
      <c r="H161" s="628"/>
      <c r="I161" s="629"/>
      <c r="J161" s="670"/>
      <c r="K161" s="630">
        <f t="shared" si="2"/>
        <v>0</v>
      </c>
    </row>
    <row r="162" spans="1:12">
      <c r="A162" s="631" t="s">
        <v>3472</v>
      </c>
      <c r="B162" s="632" t="s">
        <v>698</v>
      </c>
      <c r="C162" s="631" t="s">
        <v>2539</v>
      </c>
      <c r="D162" s="627"/>
      <c r="E162" s="627"/>
      <c r="F162" s="624"/>
      <c r="G162" s="624"/>
      <c r="H162" s="628"/>
      <c r="I162" s="629"/>
      <c r="J162" s="670"/>
      <c r="K162" s="630">
        <f t="shared" si="2"/>
        <v>0</v>
      </c>
    </row>
    <row r="163" spans="1:12" s="397" customFormat="1" ht="38.25">
      <c r="A163" s="650" t="s">
        <v>3473</v>
      </c>
      <c r="B163" s="578" t="s">
        <v>2331</v>
      </c>
      <c r="C163" s="650"/>
      <c r="D163" s="315"/>
      <c r="E163" s="315"/>
      <c r="F163" s="316"/>
      <c r="G163" s="316"/>
      <c r="H163" s="457"/>
      <c r="I163" s="317"/>
      <c r="J163" s="557"/>
      <c r="K163" s="318">
        <f t="shared" si="2"/>
        <v>0</v>
      </c>
      <c r="L163" s="346"/>
    </row>
    <row r="164" spans="1:12">
      <c r="A164" s="631" t="s">
        <v>4640</v>
      </c>
      <c r="B164" s="632" t="s">
        <v>696</v>
      </c>
      <c r="C164" s="631" t="s">
        <v>2539</v>
      </c>
      <c r="D164" s="627"/>
      <c r="E164" s="627"/>
      <c r="F164" s="624"/>
      <c r="G164" s="624"/>
      <c r="H164" s="628"/>
      <c r="I164" s="629"/>
      <c r="J164" s="670"/>
      <c r="K164" s="630">
        <f t="shared" si="2"/>
        <v>0</v>
      </c>
    </row>
    <row r="165" spans="1:12">
      <c r="A165" s="631" t="s">
        <v>4641</v>
      </c>
      <c r="B165" s="632" t="s">
        <v>697</v>
      </c>
      <c r="C165" s="631" t="s">
        <v>2539</v>
      </c>
      <c r="D165" s="627"/>
      <c r="E165" s="627"/>
      <c r="F165" s="624"/>
      <c r="G165" s="624"/>
      <c r="H165" s="628"/>
      <c r="I165" s="629"/>
      <c r="J165" s="670"/>
      <c r="K165" s="630">
        <f t="shared" si="2"/>
        <v>0</v>
      </c>
    </row>
    <row r="166" spans="1:12">
      <c r="A166" s="631" t="s">
        <v>4642</v>
      </c>
      <c r="B166" s="632" t="s">
        <v>698</v>
      </c>
      <c r="C166" s="631" t="s">
        <v>2539</v>
      </c>
      <c r="D166" s="627"/>
      <c r="E166" s="627"/>
      <c r="F166" s="624"/>
      <c r="G166" s="624"/>
      <c r="H166" s="628"/>
      <c r="I166" s="629"/>
      <c r="J166" s="670"/>
      <c r="K166" s="630">
        <f t="shared" si="2"/>
        <v>0</v>
      </c>
    </row>
    <row r="167" spans="1:12" s="397" customFormat="1">
      <c r="A167" s="650" t="s">
        <v>3474</v>
      </c>
      <c r="B167" s="578" t="s">
        <v>699</v>
      </c>
      <c r="C167" s="650"/>
      <c r="D167" s="315"/>
      <c r="E167" s="315"/>
      <c r="F167" s="316"/>
      <c r="G167" s="316"/>
      <c r="H167" s="457"/>
      <c r="I167" s="317"/>
      <c r="J167" s="557"/>
      <c r="K167" s="318">
        <f t="shared" si="2"/>
        <v>0</v>
      </c>
      <c r="L167" s="346"/>
    </row>
    <row r="168" spans="1:12" s="397" customFormat="1" ht="51">
      <c r="A168" s="650" t="s">
        <v>3475</v>
      </c>
      <c r="B168" s="578" t="s">
        <v>700</v>
      </c>
      <c r="C168" s="650"/>
      <c r="D168" s="315"/>
      <c r="E168" s="315"/>
      <c r="F168" s="316"/>
      <c r="G168" s="316"/>
      <c r="H168" s="457"/>
      <c r="I168" s="317"/>
      <c r="J168" s="557"/>
      <c r="K168" s="318">
        <f t="shared" si="2"/>
        <v>0</v>
      </c>
      <c r="L168" s="346"/>
    </row>
    <row r="169" spans="1:12">
      <c r="A169" s="631" t="s">
        <v>3476</v>
      </c>
      <c r="B169" s="632" t="s">
        <v>701</v>
      </c>
      <c r="C169" s="631" t="s">
        <v>2539</v>
      </c>
      <c r="D169" s="627"/>
      <c r="E169" s="627"/>
      <c r="F169" s="624"/>
      <c r="G169" s="624"/>
      <c r="H169" s="628"/>
      <c r="I169" s="629"/>
      <c r="J169" s="670"/>
      <c r="K169" s="630">
        <f t="shared" si="2"/>
        <v>0</v>
      </c>
    </row>
    <row r="170" spans="1:12">
      <c r="A170" s="631" t="s">
        <v>3477</v>
      </c>
      <c r="B170" s="632" t="s">
        <v>702</v>
      </c>
      <c r="C170" s="631" t="s">
        <v>2539</v>
      </c>
      <c r="D170" s="627"/>
      <c r="E170" s="627"/>
      <c r="F170" s="624"/>
      <c r="G170" s="624"/>
      <c r="H170" s="628"/>
      <c r="I170" s="629"/>
      <c r="J170" s="670"/>
      <c r="K170" s="630">
        <f t="shared" si="2"/>
        <v>0</v>
      </c>
    </row>
    <row r="171" spans="1:12">
      <c r="A171" s="631" t="s">
        <v>3478</v>
      </c>
      <c r="B171" s="632" t="s">
        <v>703</v>
      </c>
      <c r="C171" s="631" t="s">
        <v>2539</v>
      </c>
      <c r="D171" s="627"/>
      <c r="E171" s="627"/>
      <c r="F171" s="624"/>
      <c r="G171" s="624"/>
      <c r="H171" s="628"/>
      <c r="I171" s="629"/>
      <c r="J171" s="670"/>
      <c r="K171" s="630">
        <f t="shared" si="2"/>
        <v>0</v>
      </c>
    </row>
    <row r="172" spans="1:12">
      <c r="A172" s="631" t="s">
        <v>3479</v>
      </c>
      <c r="B172" s="632" t="s">
        <v>704</v>
      </c>
      <c r="C172" s="631" t="s">
        <v>2539</v>
      </c>
      <c r="D172" s="627"/>
      <c r="E172" s="627"/>
      <c r="F172" s="624"/>
      <c r="G172" s="624"/>
      <c r="H172" s="628"/>
      <c r="I172" s="629"/>
      <c r="J172" s="670"/>
      <c r="K172" s="630">
        <f t="shared" si="2"/>
        <v>0</v>
      </c>
    </row>
    <row r="173" spans="1:12">
      <c r="A173" s="631" t="s">
        <v>3480</v>
      </c>
      <c r="B173" s="632" t="s">
        <v>705</v>
      </c>
      <c r="C173" s="631" t="s">
        <v>2539</v>
      </c>
      <c r="D173" s="627"/>
      <c r="E173" s="627"/>
      <c r="F173" s="624"/>
      <c r="G173" s="624"/>
      <c r="H173" s="628"/>
      <c r="I173" s="629"/>
      <c r="J173" s="670"/>
      <c r="K173" s="630">
        <f t="shared" si="2"/>
        <v>0</v>
      </c>
    </row>
    <row r="174" spans="1:12">
      <c r="A174" s="631" t="s">
        <v>3481</v>
      </c>
      <c r="B174" s="632" t="s">
        <v>706</v>
      </c>
      <c r="C174" s="631" t="s">
        <v>2539</v>
      </c>
      <c r="D174" s="627"/>
      <c r="E174" s="627"/>
      <c r="F174" s="624"/>
      <c r="G174" s="624"/>
      <c r="H174" s="628"/>
      <c r="I174" s="629"/>
      <c r="J174" s="670"/>
      <c r="K174" s="630">
        <f t="shared" si="2"/>
        <v>0</v>
      </c>
    </row>
    <row r="175" spans="1:12">
      <c r="A175" s="631" t="s">
        <v>3482</v>
      </c>
      <c r="B175" s="632" t="s">
        <v>707</v>
      </c>
      <c r="C175" s="631" t="s">
        <v>2539</v>
      </c>
      <c r="D175" s="627"/>
      <c r="E175" s="627"/>
      <c r="F175" s="624"/>
      <c r="G175" s="624"/>
      <c r="H175" s="628"/>
      <c r="I175" s="629"/>
      <c r="J175" s="670"/>
      <c r="K175" s="630">
        <f t="shared" si="2"/>
        <v>0</v>
      </c>
    </row>
    <row r="176" spans="1:12">
      <c r="A176" s="631" t="s">
        <v>3483</v>
      </c>
      <c r="B176" s="632" t="s">
        <v>708</v>
      </c>
      <c r="C176" s="631" t="s">
        <v>2539</v>
      </c>
      <c r="D176" s="627"/>
      <c r="E176" s="627"/>
      <c r="F176" s="624"/>
      <c r="G176" s="624"/>
      <c r="H176" s="628"/>
      <c r="I176" s="629"/>
      <c r="J176" s="670"/>
      <c r="K176" s="630">
        <f t="shared" si="2"/>
        <v>0</v>
      </c>
    </row>
    <row r="177" spans="1:11" s="587" customFormat="1">
      <c r="A177" s="631" t="s">
        <v>3484</v>
      </c>
      <c r="B177" s="632" t="s">
        <v>709</v>
      </c>
      <c r="C177" s="631" t="s">
        <v>2539</v>
      </c>
      <c r="D177" s="627"/>
      <c r="E177" s="627"/>
      <c r="F177" s="624"/>
      <c r="G177" s="624"/>
      <c r="H177" s="628"/>
      <c r="I177" s="629"/>
      <c r="J177" s="670"/>
      <c r="K177" s="630">
        <f t="shared" si="2"/>
        <v>0</v>
      </c>
    </row>
    <row r="178" spans="1:11" s="587" customFormat="1">
      <c r="A178" s="631" t="s">
        <v>3485</v>
      </c>
      <c r="B178" s="632" t="s">
        <v>710</v>
      </c>
      <c r="C178" s="631" t="s">
        <v>2539</v>
      </c>
      <c r="D178" s="627"/>
      <c r="E178" s="627"/>
      <c r="F178" s="624"/>
      <c r="G178" s="624"/>
      <c r="H178" s="628"/>
      <c r="I178" s="629"/>
      <c r="J178" s="670"/>
      <c r="K178" s="630">
        <f t="shared" si="2"/>
        <v>0</v>
      </c>
    </row>
    <row r="179" spans="1:11" s="587" customFormat="1">
      <c r="A179" s="631" t="s">
        <v>3486</v>
      </c>
      <c r="B179" s="632" t="s">
        <v>711</v>
      </c>
      <c r="C179" s="631" t="s">
        <v>2539</v>
      </c>
      <c r="D179" s="627"/>
      <c r="E179" s="627"/>
      <c r="F179" s="624"/>
      <c r="G179" s="624"/>
      <c r="H179" s="628"/>
      <c r="I179" s="629"/>
      <c r="J179" s="670"/>
      <c r="K179" s="630">
        <f t="shared" si="2"/>
        <v>0</v>
      </c>
    </row>
    <row r="180" spans="1:11" s="587" customFormat="1">
      <c r="A180" s="631" t="s">
        <v>3487</v>
      </c>
      <c r="B180" s="632" t="s">
        <v>712</v>
      </c>
      <c r="C180" s="631" t="s">
        <v>2539</v>
      </c>
      <c r="D180" s="627"/>
      <c r="E180" s="627"/>
      <c r="F180" s="624"/>
      <c r="G180" s="624"/>
      <c r="H180" s="628"/>
      <c r="I180" s="629"/>
      <c r="J180" s="670"/>
      <c r="K180" s="630">
        <f t="shared" si="2"/>
        <v>0</v>
      </c>
    </row>
    <row r="181" spans="1:11" s="587" customFormat="1">
      <c r="A181" s="631" t="s">
        <v>3488</v>
      </c>
      <c r="B181" s="632" t="s">
        <v>713</v>
      </c>
      <c r="C181" s="631" t="s">
        <v>2539</v>
      </c>
      <c r="D181" s="627"/>
      <c r="E181" s="627"/>
      <c r="F181" s="624"/>
      <c r="G181" s="624"/>
      <c r="H181" s="628"/>
      <c r="I181" s="629"/>
      <c r="J181" s="670"/>
      <c r="K181" s="630">
        <f t="shared" si="2"/>
        <v>0</v>
      </c>
    </row>
    <row r="182" spans="1:11" s="587" customFormat="1">
      <c r="A182" s="631" t="s">
        <v>3489</v>
      </c>
      <c r="B182" s="632" t="s">
        <v>714</v>
      </c>
      <c r="C182" s="631" t="s">
        <v>2539</v>
      </c>
      <c r="D182" s="627"/>
      <c r="E182" s="627"/>
      <c r="F182" s="624"/>
      <c r="G182" s="624"/>
      <c r="H182" s="628"/>
      <c r="I182" s="629"/>
      <c r="J182" s="670"/>
      <c r="K182" s="630">
        <f t="shared" si="2"/>
        <v>0</v>
      </c>
    </row>
    <row r="183" spans="1:11" s="587" customFormat="1">
      <c r="A183" s="631" t="s">
        <v>3490</v>
      </c>
      <c r="B183" s="632" t="s">
        <v>715</v>
      </c>
      <c r="C183" s="631" t="s">
        <v>2539</v>
      </c>
      <c r="D183" s="627"/>
      <c r="E183" s="627"/>
      <c r="F183" s="624"/>
      <c r="G183" s="624"/>
      <c r="H183" s="628"/>
      <c r="I183" s="629"/>
      <c r="J183" s="670"/>
      <c r="K183" s="630">
        <f t="shared" si="2"/>
        <v>0</v>
      </c>
    </row>
    <row r="184" spans="1:11" s="587" customFormat="1">
      <c r="A184" s="631" t="s">
        <v>3491</v>
      </c>
      <c r="B184" s="632" t="s">
        <v>716</v>
      </c>
      <c r="C184" s="631" t="s">
        <v>2539</v>
      </c>
      <c r="D184" s="627"/>
      <c r="E184" s="627"/>
      <c r="F184" s="624"/>
      <c r="G184" s="624"/>
      <c r="H184" s="628"/>
      <c r="I184" s="629"/>
      <c r="J184" s="670"/>
      <c r="K184" s="630">
        <f t="shared" si="2"/>
        <v>0</v>
      </c>
    </row>
    <row r="185" spans="1:11" s="587" customFormat="1">
      <c r="A185" s="650"/>
      <c r="B185" s="578" t="s">
        <v>689</v>
      </c>
      <c r="C185" s="650"/>
      <c r="D185" s="315"/>
      <c r="E185" s="315"/>
      <c r="F185" s="316"/>
      <c r="G185" s="316"/>
      <c r="H185" s="457"/>
      <c r="I185" s="317"/>
      <c r="J185" s="557"/>
      <c r="K185" s="318">
        <f t="shared" si="2"/>
        <v>0</v>
      </c>
    </row>
    <row r="186" spans="1:11" s="587" customFormat="1" ht="63.75">
      <c r="A186" s="631" t="s">
        <v>3492</v>
      </c>
      <c r="B186" s="632" t="s">
        <v>2332</v>
      </c>
      <c r="C186" s="631" t="s">
        <v>20</v>
      </c>
      <c r="D186" s="627"/>
      <c r="E186" s="627"/>
      <c r="F186" s="624"/>
      <c r="G186" s="624"/>
      <c r="H186" s="628"/>
      <c r="I186" s="629"/>
      <c r="J186" s="670"/>
      <c r="K186" s="630">
        <f t="shared" si="2"/>
        <v>0</v>
      </c>
    </row>
    <row r="187" spans="1:11" s="587" customFormat="1" ht="63.75">
      <c r="A187" s="631" t="s">
        <v>3493</v>
      </c>
      <c r="B187" s="632" t="s">
        <v>3496</v>
      </c>
      <c r="C187" s="631" t="s">
        <v>20</v>
      </c>
      <c r="D187" s="627"/>
      <c r="E187" s="627"/>
      <c r="F187" s="624"/>
      <c r="G187" s="624"/>
      <c r="H187" s="628"/>
      <c r="I187" s="629"/>
      <c r="J187" s="670"/>
      <c r="K187" s="630">
        <f t="shared" si="2"/>
        <v>0</v>
      </c>
    </row>
    <row r="188" spans="1:11" s="587" customFormat="1" ht="63.75">
      <c r="A188" s="631" t="s">
        <v>3494</v>
      </c>
      <c r="B188" s="632" t="s">
        <v>3495</v>
      </c>
      <c r="C188" s="631" t="s">
        <v>20</v>
      </c>
      <c r="D188" s="627"/>
      <c r="E188" s="627"/>
      <c r="F188" s="624"/>
      <c r="G188" s="624"/>
      <c r="H188" s="628"/>
      <c r="I188" s="629"/>
      <c r="J188" s="670"/>
      <c r="K188" s="630">
        <f t="shared" si="2"/>
        <v>0</v>
      </c>
    </row>
    <row r="189" spans="1:11" s="587" customFormat="1" ht="21.95" customHeight="1">
      <c r="A189" s="1131" t="s">
        <v>2294</v>
      </c>
      <c r="B189" s="1131"/>
      <c r="C189" s="1131"/>
      <c r="D189" s="1131"/>
      <c r="E189" s="1131"/>
      <c r="F189" s="1131"/>
      <c r="G189" s="1131"/>
      <c r="H189" s="1131"/>
      <c r="I189" s="1131"/>
      <c r="J189" s="1131"/>
      <c r="K189" s="634">
        <f>SUM(K13:K188)</f>
        <v>0</v>
      </c>
    </row>
    <row r="190" spans="1:11" s="587" customFormat="1" ht="21.95" customHeight="1">
      <c r="A190" s="1131" t="s">
        <v>2295</v>
      </c>
      <c r="B190" s="1131"/>
      <c r="C190" s="1131"/>
      <c r="D190" s="1131"/>
      <c r="E190" s="1131"/>
      <c r="F190" s="1131"/>
      <c r="G190" s="1131"/>
      <c r="H190" s="1131"/>
      <c r="I190" s="1131"/>
      <c r="J190" s="1131"/>
      <c r="K190" s="634">
        <f>SUMPRODUCT(J13:J188,K13:K188)</f>
        <v>0</v>
      </c>
    </row>
    <row r="191" spans="1:11" s="587" customFormat="1" ht="21.95" customHeight="1">
      <c r="A191" s="1131" t="s">
        <v>2296</v>
      </c>
      <c r="B191" s="1131"/>
      <c r="C191" s="1131"/>
      <c r="D191" s="1131"/>
      <c r="E191" s="1131"/>
      <c r="F191" s="1131"/>
      <c r="G191" s="1131"/>
      <c r="H191" s="1131"/>
      <c r="I191" s="1131"/>
      <c r="J191" s="1131"/>
      <c r="K191" s="634">
        <f>SUM(K189:K190)</f>
        <v>0</v>
      </c>
    </row>
    <row r="192" spans="1:11" s="587" customFormat="1" ht="21.95" customHeight="1">
      <c r="A192" s="1130" t="s">
        <v>2297</v>
      </c>
      <c r="B192" s="1130"/>
      <c r="C192" s="1130"/>
      <c r="D192" s="1130"/>
      <c r="E192" s="1130"/>
      <c r="F192" s="1130"/>
      <c r="G192" s="1130"/>
      <c r="H192" s="1130"/>
      <c r="I192" s="1130"/>
      <c r="J192" s="1130"/>
      <c r="K192" s="1130"/>
    </row>
    <row r="193" spans="1:11" s="587" customFormat="1" ht="21.95" customHeight="1">
      <c r="A193" s="1132" t="s">
        <v>2298</v>
      </c>
      <c r="B193" s="1132"/>
      <c r="C193" s="1132"/>
      <c r="D193" s="1132"/>
      <c r="E193" s="1132"/>
      <c r="F193" s="1132"/>
      <c r="G193" s="1132"/>
      <c r="H193" s="1132"/>
      <c r="I193" s="1132"/>
      <c r="J193" s="1132"/>
      <c r="K193" s="1132"/>
    </row>
    <row r="194" spans="1:11" s="587" customFormat="1" ht="21.95" customHeight="1">
      <c r="A194" s="1130" t="s">
        <v>2540</v>
      </c>
      <c r="B194" s="1130"/>
      <c r="C194" s="1130"/>
      <c r="D194" s="1130"/>
      <c r="E194" s="1130"/>
      <c r="F194" s="1130"/>
      <c r="G194" s="1130"/>
      <c r="H194" s="1130"/>
      <c r="I194" s="1130"/>
      <c r="J194" s="635" t="s">
        <v>2299</v>
      </c>
      <c r="K194" s="636" t="s">
        <v>2300</v>
      </c>
    </row>
    <row r="195" spans="1:11" s="587" customFormat="1" ht="21.95" customHeight="1">
      <c r="A195" s="1130" t="s">
        <v>2301</v>
      </c>
      <c r="B195" s="1130"/>
      <c r="C195" s="1130"/>
      <c r="D195" s="1130"/>
      <c r="E195" s="1130"/>
      <c r="F195" s="1130"/>
      <c r="G195" s="1130"/>
      <c r="H195" s="1130"/>
      <c r="I195" s="1130"/>
      <c r="J195" s="635" t="s">
        <v>2299</v>
      </c>
      <c r="K195" s="636" t="s">
        <v>2300</v>
      </c>
    </row>
  </sheetData>
  <mergeCells count="8">
    <mergeCell ref="A13:B13"/>
    <mergeCell ref="A195:I195"/>
    <mergeCell ref="A189:J189"/>
    <mergeCell ref="A190:J190"/>
    <mergeCell ref="A191:J191"/>
    <mergeCell ref="A192:K192"/>
    <mergeCell ref="A193:K193"/>
    <mergeCell ref="A194:I194"/>
  </mergeCells>
  <pageMargins left="0.7" right="0.7" top="0.75" bottom="0.75" header="0.3" footer="0.3"/>
</worksheet>
</file>

<file path=xl/worksheets/sheet118.xml><?xml version="1.0" encoding="utf-8"?>
<worksheet xmlns="http://schemas.openxmlformats.org/spreadsheetml/2006/main" xmlns:r="http://schemas.openxmlformats.org/officeDocument/2006/relationships">
  <sheetPr codeName="List118"/>
  <dimension ref="A1:L30"/>
  <sheetViews>
    <sheetView showZeros="0" topLeftCell="A3" zoomScale="80" zoomScaleNormal="80" workbookViewId="0">
      <selection activeCell="A37" sqref="A1:XFD1048576"/>
    </sheetView>
  </sheetViews>
  <sheetFormatPr defaultColWidth="9.140625" defaultRowHeight="12.75"/>
  <cols>
    <col min="1" max="1" width="7.28515625" style="175" customWidth="1"/>
    <col min="2" max="2" width="41.85546875" style="675" customWidth="1"/>
    <col min="3" max="3" width="7.42578125" style="375" customWidth="1"/>
    <col min="4" max="8" width="13.42578125" style="175" customWidth="1"/>
    <col min="9" max="9" width="13.7109375" style="176" customWidth="1"/>
    <col min="10" max="10" width="17.28515625" style="175" customWidth="1"/>
    <col min="11" max="11" width="17.28515625" style="177" customWidth="1"/>
    <col min="12" max="12" width="17.28515625" style="173" customWidth="1"/>
    <col min="13" max="16384" width="9.140625" style="173"/>
  </cols>
  <sheetData>
    <row r="1" spans="1:12" ht="19.5" customHeight="1">
      <c r="A1" s="676" t="s">
        <v>2469</v>
      </c>
    </row>
    <row r="2" spans="1:12" ht="19.5" customHeight="1">
      <c r="A2" s="703" t="s">
        <v>2464</v>
      </c>
    </row>
    <row r="4" spans="1:12" s="704" customFormat="1" ht="22.5" customHeight="1">
      <c r="A4" s="683" t="s">
        <v>2468</v>
      </c>
      <c r="B4" s="685"/>
      <c r="C4" s="685"/>
      <c r="D4" s="685"/>
      <c r="E4" s="685"/>
      <c r="F4" s="685"/>
      <c r="G4" s="685"/>
      <c r="H4" s="685"/>
      <c r="I4" s="686"/>
      <c r="J4" s="685"/>
      <c r="K4" s="686"/>
    </row>
    <row r="5" spans="1:12" s="704" customFormat="1" ht="8.1" customHeight="1">
      <c r="A5" s="683"/>
      <c r="B5" s="685"/>
      <c r="C5" s="685"/>
      <c r="D5" s="685"/>
      <c r="E5" s="685"/>
      <c r="F5" s="685"/>
      <c r="G5" s="685"/>
      <c r="H5" s="685"/>
      <c r="I5" s="686"/>
      <c r="J5" s="685"/>
      <c r="K5" s="686"/>
    </row>
    <row r="6" spans="1:12" s="709" customFormat="1" ht="27" customHeight="1">
      <c r="A6" s="705" t="s">
        <v>2465</v>
      </c>
      <c r="B6" s="707"/>
      <c r="C6" s="707"/>
      <c r="D6" s="707"/>
      <c r="E6" s="707"/>
      <c r="F6" s="707"/>
      <c r="G6" s="707"/>
      <c r="H6" s="707"/>
      <c r="I6" s="708"/>
      <c r="J6" s="707"/>
      <c r="K6" s="708"/>
    </row>
    <row r="7" spans="1:12" s="677" customFormat="1" ht="27" customHeight="1">
      <c r="A7" s="681" t="s">
        <v>2466</v>
      </c>
      <c r="B7" s="712"/>
      <c r="C7" s="712"/>
      <c r="D7" s="712"/>
      <c r="E7" s="712"/>
      <c r="F7" s="712"/>
      <c r="G7" s="712"/>
      <c r="H7" s="712"/>
      <c r="I7" s="713"/>
      <c r="J7" s="712"/>
      <c r="K7" s="713"/>
    </row>
    <row r="8" spans="1:12" s="675" customFormat="1" ht="8.1" customHeight="1">
      <c r="A8" s="682"/>
      <c r="B8" s="685"/>
      <c r="C8" s="685"/>
      <c r="D8" s="685"/>
      <c r="E8" s="685"/>
      <c r="F8" s="685"/>
      <c r="G8" s="685"/>
      <c r="H8" s="685"/>
      <c r="I8" s="686"/>
      <c r="J8" s="685"/>
      <c r="K8" s="686"/>
    </row>
    <row r="9" spans="1:12" s="702" customFormat="1" ht="16.5">
      <c r="A9" s="279" t="s">
        <v>2467</v>
      </c>
      <c r="B9" s="279"/>
      <c r="C9" s="279"/>
      <c r="D9" s="279"/>
      <c r="E9" s="279"/>
      <c r="F9" s="279"/>
      <c r="G9" s="279"/>
      <c r="H9" s="279"/>
      <c r="I9" s="280"/>
      <c r="J9" s="279"/>
      <c r="K9" s="280"/>
    </row>
    <row r="10" spans="1:12" s="675" customFormat="1">
      <c r="A10" s="172"/>
      <c r="B10" s="172"/>
      <c r="C10" s="377"/>
      <c r="D10" s="172"/>
      <c r="E10" s="172"/>
      <c r="F10" s="172"/>
      <c r="G10" s="172"/>
      <c r="H10" s="172"/>
      <c r="I10" s="193"/>
      <c r="J10" s="172"/>
      <c r="K10" s="193"/>
    </row>
    <row r="11" spans="1:12" s="587" customFormat="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584"/>
    </row>
    <row r="12" spans="1:12" s="623" customFormat="1" ht="13.5">
      <c r="A12" s="696">
        <v>1</v>
      </c>
      <c r="B12" s="696">
        <v>2</v>
      </c>
      <c r="C12" s="696">
        <v>3</v>
      </c>
      <c r="D12" s="697">
        <v>4</v>
      </c>
      <c r="E12" s="697">
        <v>5</v>
      </c>
      <c r="F12" s="698" t="s">
        <v>1968</v>
      </c>
      <c r="G12" s="698" t="s">
        <v>1969</v>
      </c>
      <c r="H12" s="696">
        <v>8</v>
      </c>
      <c r="I12" s="225">
        <v>9</v>
      </c>
      <c r="J12" s="699">
        <v>10</v>
      </c>
      <c r="K12" s="226" t="s">
        <v>2119</v>
      </c>
      <c r="L12" s="215"/>
    </row>
    <row r="13" spans="1:12" s="587" customFormat="1" ht="52.5" customHeight="1">
      <c r="A13" s="1128" t="s">
        <v>3497</v>
      </c>
      <c r="B13" s="1129"/>
      <c r="C13" s="688"/>
      <c r="D13" s="720"/>
      <c r="E13" s="720"/>
      <c r="F13" s="721"/>
      <c r="G13" s="721"/>
      <c r="H13" s="719"/>
      <c r="I13" s="722"/>
      <c r="J13" s="723"/>
      <c r="K13" s="724">
        <f>E13*I13</f>
        <v>0</v>
      </c>
      <c r="L13" s="584"/>
    </row>
    <row r="14" spans="1:12" ht="38.25">
      <c r="A14" s="154" t="s">
        <v>1504</v>
      </c>
      <c r="B14" s="167" t="s">
        <v>2444</v>
      </c>
      <c r="C14" s="158" t="s">
        <v>2539</v>
      </c>
      <c r="D14" s="174"/>
      <c r="E14" s="158"/>
      <c r="F14" s="158"/>
      <c r="G14" s="159"/>
      <c r="H14" s="160"/>
      <c r="I14" s="169">
        <v>0</v>
      </c>
      <c r="J14" s="568"/>
      <c r="K14" s="630">
        <f t="shared" ref="K14:K23" si="0">E14*I14</f>
        <v>0</v>
      </c>
    </row>
    <row r="15" spans="1:12" ht="38.25">
      <c r="A15" s="154" t="s">
        <v>1505</v>
      </c>
      <c r="B15" s="167" t="s">
        <v>2445</v>
      </c>
      <c r="C15" s="158" t="s">
        <v>2539</v>
      </c>
      <c r="D15" s="174"/>
      <c r="E15" s="158"/>
      <c r="F15" s="158"/>
      <c r="G15" s="159"/>
      <c r="H15" s="160"/>
      <c r="I15" s="169">
        <v>0</v>
      </c>
      <c r="J15" s="568"/>
      <c r="K15" s="630">
        <f t="shared" si="0"/>
        <v>0</v>
      </c>
    </row>
    <row r="16" spans="1:12" ht="38.25">
      <c r="A16" s="154" t="s">
        <v>1506</v>
      </c>
      <c r="B16" s="167" t="s">
        <v>2446</v>
      </c>
      <c r="C16" s="158" t="s">
        <v>2539</v>
      </c>
      <c r="D16" s="174"/>
      <c r="E16" s="158"/>
      <c r="F16" s="158"/>
      <c r="G16" s="159"/>
      <c r="H16" s="160"/>
      <c r="I16" s="169">
        <v>0</v>
      </c>
      <c r="J16" s="568"/>
      <c r="K16" s="630">
        <f t="shared" si="0"/>
        <v>0</v>
      </c>
    </row>
    <row r="17" spans="1:12" ht="38.25">
      <c r="A17" s="154" t="s">
        <v>1507</v>
      </c>
      <c r="B17" s="167" t="s">
        <v>2447</v>
      </c>
      <c r="C17" s="158" t="s">
        <v>2539</v>
      </c>
      <c r="D17" s="174"/>
      <c r="E17" s="158"/>
      <c r="F17" s="158"/>
      <c r="G17" s="159"/>
      <c r="H17" s="160"/>
      <c r="I17" s="169">
        <v>0</v>
      </c>
      <c r="J17" s="568"/>
      <c r="K17" s="630">
        <f t="shared" si="0"/>
        <v>0</v>
      </c>
    </row>
    <row r="18" spans="1:12" ht="38.25">
      <c r="A18" s="154" t="s">
        <v>1508</v>
      </c>
      <c r="B18" s="167" t="s">
        <v>2448</v>
      </c>
      <c r="C18" s="158" t="s">
        <v>2539</v>
      </c>
      <c r="D18" s="174"/>
      <c r="E18" s="158"/>
      <c r="F18" s="158"/>
      <c r="G18" s="159"/>
      <c r="H18" s="160"/>
      <c r="I18" s="169">
        <v>0</v>
      </c>
      <c r="J18" s="568"/>
      <c r="K18" s="630">
        <f t="shared" si="0"/>
        <v>0</v>
      </c>
    </row>
    <row r="19" spans="1:12">
      <c r="A19" s="154" t="s">
        <v>1509</v>
      </c>
      <c r="B19" s="167" t="s">
        <v>3546</v>
      </c>
      <c r="C19" s="158" t="s">
        <v>2539</v>
      </c>
      <c r="D19" s="174"/>
      <c r="E19" s="158"/>
      <c r="F19" s="158"/>
      <c r="G19" s="159"/>
      <c r="H19" s="160"/>
      <c r="I19" s="169">
        <v>0</v>
      </c>
      <c r="J19" s="568"/>
      <c r="K19" s="630">
        <f t="shared" si="0"/>
        <v>0</v>
      </c>
    </row>
    <row r="20" spans="1:12" ht="25.5">
      <c r="A20" s="154" t="s">
        <v>1510</v>
      </c>
      <c r="B20" s="167" t="s">
        <v>2449</v>
      </c>
      <c r="C20" s="158" t="s">
        <v>2539</v>
      </c>
      <c r="D20" s="174"/>
      <c r="E20" s="158"/>
      <c r="F20" s="158"/>
      <c r="G20" s="159"/>
      <c r="H20" s="160"/>
      <c r="I20" s="169">
        <v>0</v>
      </c>
      <c r="J20" s="568"/>
      <c r="K20" s="630">
        <f t="shared" si="0"/>
        <v>0</v>
      </c>
    </row>
    <row r="21" spans="1:12" ht="25.5">
      <c r="A21" s="154" t="s">
        <v>1511</v>
      </c>
      <c r="B21" s="167" t="s">
        <v>2450</v>
      </c>
      <c r="C21" s="158" t="s">
        <v>2539</v>
      </c>
      <c r="D21" s="174"/>
      <c r="E21" s="158"/>
      <c r="F21" s="158"/>
      <c r="G21" s="159"/>
      <c r="H21" s="160"/>
      <c r="I21" s="169">
        <v>0</v>
      </c>
      <c r="J21" s="568"/>
      <c r="K21" s="630">
        <f t="shared" si="0"/>
        <v>0</v>
      </c>
    </row>
    <row r="22" spans="1:12" ht="25.5">
      <c r="A22" s="154" t="s">
        <v>1512</v>
      </c>
      <c r="B22" s="167" t="s">
        <v>2451</v>
      </c>
      <c r="C22" s="158" t="s">
        <v>2539</v>
      </c>
      <c r="D22" s="174"/>
      <c r="E22" s="158"/>
      <c r="F22" s="158"/>
      <c r="G22" s="159"/>
      <c r="H22" s="160"/>
      <c r="I22" s="169">
        <v>0</v>
      </c>
      <c r="J22" s="568"/>
      <c r="K22" s="630">
        <f t="shared" si="0"/>
        <v>0</v>
      </c>
    </row>
    <row r="23" spans="1:12" ht="25.5">
      <c r="A23" s="154" t="s">
        <v>3498</v>
      </c>
      <c r="B23" s="167" t="s">
        <v>2452</v>
      </c>
      <c r="C23" s="158" t="s">
        <v>2539</v>
      </c>
      <c r="D23" s="174"/>
      <c r="E23" s="158"/>
      <c r="F23" s="158"/>
      <c r="G23" s="159"/>
      <c r="H23" s="160"/>
      <c r="I23" s="169">
        <v>0</v>
      </c>
      <c r="J23" s="568"/>
      <c r="K23" s="630">
        <f t="shared" si="0"/>
        <v>0</v>
      </c>
    </row>
    <row r="24" spans="1:12" s="587" customFormat="1" ht="21.95" customHeight="1">
      <c r="A24" s="1131" t="s">
        <v>2294</v>
      </c>
      <c r="B24" s="1131"/>
      <c r="C24" s="1131"/>
      <c r="D24" s="1131"/>
      <c r="E24" s="1131"/>
      <c r="F24" s="1131"/>
      <c r="G24" s="1131"/>
      <c r="H24" s="1131"/>
      <c r="I24" s="1131"/>
      <c r="J24" s="1131"/>
      <c r="K24" s="171">
        <f>SUM(K13:K23)</f>
        <v>0</v>
      </c>
      <c r="L24" s="584"/>
    </row>
    <row r="25" spans="1:12" s="587" customFormat="1" ht="21.95" customHeight="1">
      <c r="A25" s="1131" t="s">
        <v>2295</v>
      </c>
      <c r="B25" s="1131"/>
      <c r="C25" s="1131"/>
      <c r="D25" s="1131"/>
      <c r="E25" s="1131"/>
      <c r="F25" s="1131"/>
      <c r="G25" s="1131"/>
      <c r="H25" s="1131"/>
      <c r="I25" s="1131"/>
      <c r="J25" s="1131"/>
      <c r="K25" s="171">
        <f>SUMPRODUCT(J13:J23,K13:K23)</f>
        <v>0</v>
      </c>
      <c r="L25" s="584"/>
    </row>
    <row r="26" spans="1:12" s="587" customFormat="1" ht="21.95" customHeight="1">
      <c r="A26" s="1131" t="s">
        <v>2296</v>
      </c>
      <c r="B26" s="1131"/>
      <c r="C26" s="1131"/>
      <c r="D26" s="1131"/>
      <c r="E26" s="1131"/>
      <c r="F26" s="1131"/>
      <c r="G26" s="1131"/>
      <c r="H26" s="1131"/>
      <c r="I26" s="1131"/>
      <c r="J26" s="1131"/>
      <c r="K26" s="171">
        <f>SUM(K24:K25)</f>
        <v>0</v>
      </c>
      <c r="L26" s="584"/>
    </row>
    <row r="27" spans="1:12" s="587" customFormat="1" ht="21.95" customHeight="1">
      <c r="A27" s="1130" t="s">
        <v>2297</v>
      </c>
      <c r="B27" s="1130"/>
      <c r="C27" s="1130"/>
      <c r="D27" s="1130"/>
      <c r="E27" s="1130"/>
      <c r="F27" s="1130"/>
      <c r="G27" s="1130"/>
      <c r="H27" s="1130"/>
      <c r="I27" s="1130"/>
      <c r="J27" s="1130"/>
      <c r="K27" s="1130"/>
      <c r="L27" s="584"/>
    </row>
    <row r="28" spans="1:12" s="587" customFormat="1" ht="21.95" customHeight="1">
      <c r="A28" s="1132" t="s">
        <v>2298</v>
      </c>
      <c r="B28" s="1132"/>
      <c r="C28" s="1132"/>
      <c r="D28" s="1132"/>
      <c r="E28" s="1132"/>
      <c r="F28" s="1132"/>
      <c r="G28" s="1132"/>
      <c r="H28" s="1132"/>
      <c r="I28" s="1132"/>
      <c r="J28" s="1132"/>
      <c r="K28" s="1132"/>
      <c r="L28" s="584"/>
    </row>
    <row r="29" spans="1:12" s="587" customFormat="1" ht="21.95" customHeight="1">
      <c r="A29" s="1130" t="s">
        <v>2540</v>
      </c>
      <c r="B29" s="1130"/>
      <c r="C29" s="1130"/>
      <c r="D29" s="1130"/>
      <c r="E29" s="1130"/>
      <c r="F29" s="1130"/>
      <c r="G29" s="1130"/>
      <c r="H29" s="1130"/>
      <c r="I29" s="1130"/>
      <c r="J29" s="635" t="s">
        <v>2299</v>
      </c>
      <c r="K29" s="636" t="s">
        <v>2300</v>
      </c>
      <c r="L29" s="584"/>
    </row>
    <row r="30" spans="1:12" s="587" customFormat="1" ht="21.95" customHeight="1">
      <c r="A30" s="1130" t="s">
        <v>2301</v>
      </c>
      <c r="B30" s="1130"/>
      <c r="C30" s="1130"/>
      <c r="D30" s="1130"/>
      <c r="E30" s="1130"/>
      <c r="F30" s="1130"/>
      <c r="G30" s="1130"/>
      <c r="H30" s="1130"/>
      <c r="I30" s="1130"/>
      <c r="J30" s="635" t="s">
        <v>2299</v>
      </c>
      <c r="K30" s="636" t="s">
        <v>2300</v>
      </c>
      <c r="L30" s="584"/>
    </row>
  </sheetData>
  <mergeCells count="8">
    <mergeCell ref="A28:K28"/>
    <mergeCell ref="A29:I29"/>
    <mergeCell ref="A30:I30"/>
    <mergeCell ref="A13:B13"/>
    <mergeCell ref="A24:J24"/>
    <mergeCell ref="A25:J25"/>
    <mergeCell ref="A26:J26"/>
    <mergeCell ref="A27:K27"/>
  </mergeCells>
  <pageMargins left="0.7" right="0.7" top="0.75" bottom="0.75" header="0.3" footer="0.3"/>
</worksheet>
</file>

<file path=xl/worksheets/sheet119.xml><?xml version="1.0" encoding="utf-8"?>
<worksheet xmlns="http://schemas.openxmlformats.org/spreadsheetml/2006/main" xmlns:r="http://schemas.openxmlformats.org/officeDocument/2006/relationships">
  <sheetPr codeName="List119"/>
  <dimension ref="A1:L21"/>
  <sheetViews>
    <sheetView showZeros="0" zoomScale="80" zoomScaleNormal="80" workbookViewId="0">
      <selection activeCell="A37" sqref="A1:XFD1048576"/>
    </sheetView>
  </sheetViews>
  <sheetFormatPr defaultColWidth="9.140625" defaultRowHeight="12.75"/>
  <cols>
    <col min="1" max="1" width="7.28515625" style="175" customWidth="1"/>
    <col min="2" max="2" width="41.85546875" style="675" customWidth="1"/>
    <col min="3" max="3" width="7.42578125" style="375" customWidth="1"/>
    <col min="4" max="8" width="13.42578125" style="175" customWidth="1"/>
    <col min="9" max="9" width="13.7109375" style="176" customWidth="1"/>
    <col min="10" max="10" width="17.28515625" style="175" customWidth="1"/>
    <col min="11" max="11" width="17.28515625" style="177" customWidth="1"/>
    <col min="12" max="12" width="17.28515625" style="173" customWidth="1"/>
    <col min="13" max="16384" width="9.140625" style="173"/>
  </cols>
  <sheetData>
    <row r="1" spans="1:12" ht="19.5" customHeight="1">
      <c r="A1" s="676" t="s">
        <v>2469</v>
      </c>
    </row>
    <row r="2" spans="1:12" ht="19.5" customHeight="1">
      <c r="A2" s="703" t="s">
        <v>2464</v>
      </c>
    </row>
    <row r="4" spans="1:12" s="704" customFormat="1" ht="22.5" customHeight="1">
      <c r="A4" s="683" t="s">
        <v>2468</v>
      </c>
      <c r="B4" s="685"/>
      <c r="C4" s="685"/>
      <c r="D4" s="685"/>
      <c r="E4" s="685"/>
      <c r="F4" s="685"/>
      <c r="G4" s="685"/>
      <c r="H4" s="685"/>
      <c r="I4" s="686"/>
      <c r="J4" s="685"/>
      <c r="K4" s="686"/>
    </row>
    <row r="5" spans="1:12" s="704" customFormat="1" ht="8.1" customHeight="1">
      <c r="A5" s="683"/>
      <c r="B5" s="685"/>
      <c r="C5" s="685"/>
      <c r="D5" s="685"/>
      <c r="E5" s="685"/>
      <c r="F5" s="685"/>
      <c r="G5" s="685"/>
      <c r="H5" s="685"/>
      <c r="I5" s="686"/>
      <c r="J5" s="685"/>
      <c r="K5" s="686"/>
    </row>
    <row r="6" spans="1:12" s="709" customFormat="1" ht="27" customHeight="1">
      <c r="A6" s="705" t="s">
        <v>2465</v>
      </c>
      <c r="B6" s="707"/>
      <c r="C6" s="707"/>
      <c r="D6" s="707"/>
      <c r="E6" s="707"/>
      <c r="F6" s="707"/>
      <c r="G6" s="707"/>
      <c r="H6" s="707"/>
      <c r="I6" s="708"/>
      <c r="J6" s="707"/>
      <c r="K6" s="708"/>
    </row>
    <row r="7" spans="1:12" s="677" customFormat="1" ht="27" customHeight="1">
      <c r="A7" s="681" t="s">
        <v>2466</v>
      </c>
      <c r="B7" s="712"/>
      <c r="C7" s="712"/>
      <c r="D7" s="712"/>
      <c r="E7" s="712"/>
      <c r="F7" s="712"/>
      <c r="G7" s="712"/>
      <c r="H7" s="712"/>
      <c r="I7" s="713"/>
      <c r="J7" s="712"/>
      <c r="K7" s="713"/>
    </row>
    <row r="8" spans="1:12" s="675" customFormat="1" ht="8.1" customHeight="1">
      <c r="A8" s="682"/>
      <c r="B8" s="685"/>
      <c r="C8" s="685"/>
      <c r="D8" s="685"/>
      <c r="E8" s="685"/>
      <c r="F8" s="685"/>
      <c r="G8" s="685"/>
      <c r="H8" s="685"/>
      <c r="I8" s="686"/>
      <c r="J8" s="685"/>
      <c r="K8" s="686"/>
    </row>
    <row r="9" spans="1:12" s="702" customFormat="1" ht="16.5">
      <c r="A9" s="279" t="s">
        <v>2467</v>
      </c>
      <c r="B9" s="279"/>
      <c r="C9" s="279"/>
      <c r="D9" s="279"/>
      <c r="E9" s="279"/>
      <c r="F9" s="279"/>
      <c r="G9" s="279"/>
      <c r="H9" s="279"/>
      <c r="I9" s="280"/>
      <c r="J9" s="279"/>
      <c r="K9" s="280"/>
    </row>
    <row r="10" spans="1:12" s="675" customFormat="1">
      <c r="A10" s="172"/>
      <c r="B10" s="172"/>
      <c r="C10" s="377"/>
      <c r="D10" s="172"/>
      <c r="E10" s="172"/>
      <c r="F10" s="172"/>
      <c r="G10" s="172"/>
      <c r="H10" s="172"/>
      <c r="I10" s="193"/>
      <c r="J10" s="172"/>
      <c r="K10" s="193"/>
    </row>
    <row r="11" spans="1:12" s="587" customFormat="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584"/>
    </row>
    <row r="12" spans="1:12" s="623" customFormat="1" ht="13.5">
      <c r="A12" s="696">
        <v>1</v>
      </c>
      <c r="B12" s="696">
        <v>2</v>
      </c>
      <c r="C12" s="696">
        <v>3</v>
      </c>
      <c r="D12" s="697">
        <v>4</v>
      </c>
      <c r="E12" s="697">
        <v>5</v>
      </c>
      <c r="F12" s="698" t="s">
        <v>1968</v>
      </c>
      <c r="G12" s="698" t="s">
        <v>1969</v>
      </c>
      <c r="H12" s="696">
        <v>8</v>
      </c>
      <c r="I12" s="225">
        <v>9</v>
      </c>
      <c r="J12" s="699">
        <v>10</v>
      </c>
      <c r="K12" s="226" t="s">
        <v>2119</v>
      </c>
      <c r="L12" s="215"/>
    </row>
    <row r="13" spans="1:12" s="587" customFormat="1" ht="52.5" customHeight="1">
      <c r="A13" s="1128" t="s">
        <v>3499</v>
      </c>
      <c r="B13" s="1129"/>
      <c r="C13" s="688"/>
      <c r="D13" s="720"/>
      <c r="E13" s="720"/>
      <c r="F13" s="721"/>
      <c r="G13" s="721"/>
      <c r="H13" s="719"/>
      <c r="I13" s="722"/>
      <c r="J13" s="723"/>
      <c r="K13" s="724">
        <f>E13*I13</f>
        <v>0</v>
      </c>
      <c r="L13" s="584"/>
    </row>
    <row r="14" spans="1:12" ht="38.25">
      <c r="A14" s="155" t="s">
        <v>1513</v>
      </c>
      <c r="B14" s="168" t="s">
        <v>2453</v>
      </c>
      <c r="C14" s="155" t="s">
        <v>2539</v>
      </c>
      <c r="D14" s="155"/>
      <c r="E14" s="155"/>
      <c r="F14" s="155"/>
      <c r="G14" s="156"/>
      <c r="H14" s="157"/>
      <c r="I14" s="170">
        <v>0</v>
      </c>
      <c r="J14" s="23"/>
      <c r="K14" s="630">
        <f>E14*I14</f>
        <v>0</v>
      </c>
    </row>
    <row r="15" spans="1:12" s="587" customFormat="1" ht="21.95" customHeight="1">
      <c r="A15" s="1131" t="s">
        <v>2294</v>
      </c>
      <c r="B15" s="1131"/>
      <c r="C15" s="1131"/>
      <c r="D15" s="1131"/>
      <c r="E15" s="1131"/>
      <c r="F15" s="1131"/>
      <c r="G15" s="1131"/>
      <c r="H15" s="1131"/>
      <c r="I15" s="1131"/>
      <c r="J15" s="1131"/>
      <c r="K15" s="171">
        <f>SUM(K13:K14)</f>
        <v>0</v>
      </c>
      <c r="L15" s="584"/>
    </row>
    <row r="16" spans="1:12" s="587" customFormat="1" ht="21.95" customHeight="1">
      <c r="A16" s="1131" t="s">
        <v>2295</v>
      </c>
      <c r="B16" s="1131"/>
      <c r="C16" s="1131"/>
      <c r="D16" s="1131"/>
      <c r="E16" s="1131"/>
      <c r="F16" s="1131"/>
      <c r="G16" s="1131"/>
      <c r="H16" s="1131"/>
      <c r="I16" s="1131"/>
      <c r="J16" s="1131"/>
      <c r="K16" s="171">
        <f>SUMPRODUCT(J13:J14,K13:K14)</f>
        <v>0</v>
      </c>
      <c r="L16" s="584"/>
    </row>
    <row r="17" spans="1:12" s="587" customFormat="1" ht="21.95" customHeight="1">
      <c r="A17" s="1131" t="s">
        <v>2296</v>
      </c>
      <c r="B17" s="1131"/>
      <c r="C17" s="1131"/>
      <c r="D17" s="1131"/>
      <c r="E17" s="1131"/>
      <c r="F17" s="1131"/>
      <c r="G17" s="1131"/>
      <c r="H17" s="1131"/>
      <c r="I17" s="1131"/>
      <c r="J17" s="1131"/>
      <c r="K17" s="171">
        <f>SUM(K15:K16)</f>
        <v>0</v>
      </c>
      <c r="L17" s="584"/>
    </row>
    <row r="18" spans="1:12" s="587" customFormat="1" ht="21.95" customHeight="1">
      <c r="A18" s="1130" t="s">
        <v>2297</v>
      </c>
      <c r="B18" s="1130"/>
      <c r="C18" s="1130"/>
      <c r="D18" s="1130"/>
      <c r="E18" s="1130"/>
      <c r="F18" s="1130"/>
      <c r="G18" s="1130"/>
      <c r="H18" s="1130"/>
      <c r="I18" s="1130"/>
      <c r="J18" s="1130"/>
      <c r="K18" s="1130"/>
      <c r="L18" s="584"/>
    </row>
    <row r="19" spans="1:12" s="587" customFormat="1" ht="21.95" customHeight="1">
      <c r="A19" s="1132" t="s">
        <v>2298</v>
      </c>
      <c r="B19" s="1132"/>
      <c r="C19" s="1132"/>
      <c r="D19" s="1132"/>
      <c r="E19" s="1132"/>
      <c r="F19" s="1132"/>
      <c r="G19" s="1132"/>
      <c r="H19" s="1132"/>
      <c r="I19" s="1132"/>
      <c r="J19" s="1132"/>
      <c r="K19" s="1132"/>
      <c r="L19" s="584"/>
    </row>
    <row r="20" spans="1:12" s="587" customFormat="1" ht="21.95" customHeight="1">
      <c r="A20" s="1130" t="s">
        <v>2540</v>
      </c>
      <c r="B20" s="1130"/>
      <c r="C20" s="1130"/>
      <c r="D20" s="1130"/>
      <c r="E20" s="1130"/>
      <c r="F20" s="1130"/>
      <c r="G20" s="1130"/>
      <c r="H20" s="1130"/>
      <c r="I20" s="1130"/>
      <c r="J20" s="635" t="s">
        <v>2299</v>
      </c>
      <c r="K20" s="636" t="s">
        <v>2300</v>
      </c>
      <c r="L20" s="584"/>
    </row>
    <row r="21" spans="1:12" s="587" customFormat="1" ht="21.95" customHeight="1">
      <c r="A21" s="1130" t="s">
        <v>2301</v>
      </c>
      <c r="B21" s="1130"/>
      <c r="C21" s="1130"/>
      <c r="D21" s="1130"/>
      <c r="E21" s="1130"/>
      <c r="F21" s="1130"/>
      <c r="G21" s="1130"/>
      <c r="H21" s="1130"/>
      <c r="I21" s="1130"/>
      <c r="J21" s="635" t="s">
        <v>2299</v>
      </c>
      <c r="K21" s="636" t="s">
        <v>2300</v>
      </c>
      <c r="L21" s="584"/>
    </row>
  </sheetData>
  <mergeCells count="8">
    <mergeCell ref="A19:K19"/>
    <mergeCell ref="A20:I20"/>
    <mergeCell ref="A21:I21"/>
    <mergeCell ref="A13:B13"/>
    <mergeCell ref="A15:J15"/>
    <mergeCell ref="A16:J16"/>
    <mergeCell ref="A17:J17"/>
    <mergeCell ref="A18:K18"/>
  </mergeCells>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List12"/>
  <dimension ref="A1:EK52"/>
  <sheetViews>
    <sheetView showZeros="0" topLeftCell="A8"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30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303"/>
    </row>
    <row r="7" spans="1:141" s="606" customFormat="1" ht="27" customHeight="1">
      <c r="A7" s="601" t="s">
        <v>2466</v>
      </c>
      <c r="B7" s="601"/>
      <c r="C7" s="601"/>
      <c r="D7" s="602"/>
      <c r="E7" s="602"/>
      <c r="F7" s="603"/>
      <c r="G7" s="603"/>
      <c r="H7" s="601"/>
      <c r="I7" s="604"/>
      <c r="J7" s="711"/>
      <c r="K7" s="604"/>
      <c r="L7" s="304"/>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305"/>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91" t="s">
        <v>2120</v>
      </c>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0" t="s">
        <v>1970</v>
      </c>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3142</v>
      </c>
      <c r="B13" s="1129"/>
      <c r="C13" s="688"/>
      <c r="D13" s="720"/>
      <c r="E13" s="720"/>
      <c r="F13" s="721"/>
      <c r="G13" s="721"/>
      <c r="H13" s="719"/>
      <c r="I13" s="722"/>
      <c r="J13" s="723"/>
      <c r="K13" s="724">
        <f>E13*I13</f>
        <v>0</v>
      </c>
      <c r="L13" s="51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41" ht="60" customHeight="1">
      <c r="A14" s="624"/>
      <c r="B14" s="625" t="s">
        <v>2302</v>
      </c>
      <c r="C14" s="626"/>
      <c r="D14" s="627"/>
      <c r="E14" s="627"/>
      <c r="F14" s="624"/>
      <c r="G14" s="624"/>
      <c r="H14" s="628"/>
      <c r="I14" s="629"/>
      <c r="J14" s="670"/>
      <c r="K14" s="630">
        <f t="shared" ref="K14:K21" si="0">E14*I14</f>
        <v>0</v>
      </c>
      <c r="L14" s="34"/>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4.75" customHeight="1">
      <c r="A15" s="573" t="s">
        <v>2482</v>
      </c>
      <c r="B15" s="320" t="s">
        <v>2481</v>
      </c>
      <c r="C15" s="571" t="s">
        <v>2539</v>
      </c>
      <c r="D15" s="572"/>
      <c r="E15" s="572"/>
      <c r="F15" s="573"/>
      <c r="G15" s="573"/>
      <c r="H15" s="571"/>
      <c r="I15" s="574"/>
      <c r="J15" s="575"/>
      <c r="K15" s="576"/>
      <c r="L15" s="321"/>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row>
    <row r="16" spans="1:141" ht="20.100000000000001" customHeight="1">
      <c r="A16" s="1155"/>
      <c r="B16" s="632" t="s">
        <v>71</v>
      </c>
      <c r="C16" s="628"/>
      <c r="D16" s="627"/>
      <c r="E16" s="627"/>
      <c r="F16" s="624"/>
      <c r="G16" s="624"/>
      <c r="H16" s="628"/>
      <c r="I16" s="629"/>
      <c r="J16" s="670"/>
      <c r="K16" s="630">
        <f t="shared" si="0"/>
        <v>0</v>
      </c>
      <c r="L16" s="33"/>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row>
    <row r="17" spans="1:134" ht="20.100000000000001" customHeight="1">
      <c r="A17" s="1156"/>
      <c r="B17" s="632" t="s">
        <v>97</v>
      </c>
      <c r="C17" s="628"/>
      <c r="D17" s="627"/>
      <c r="E17" s="627"/>
      <c r="F17" s="624"/>
      <c r="G17" s="624"/>
      <c r="H17" s="628"/>
      <c r="I17" s="629"/>
      <c r="J17" s="670"/>
      <c r="K17" s="630">
        <f t="shared" si="0"/>
        <v>0</v>
      </c>
      <c r="L17" s="33"/>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row>
    <row r="18" spans="1:134" ht="20.100000000000001" customHeight="1">
      <c r="A18" s="1156"/>
      <c r="B18" s="632" t="s">
        <v>12</v>
      </c>
      <c r="C18" s="628"/>
      <c r="D18" s="627"/>
      <c r="E18" s="627"/>
      <c r="F18" s="624"/>
      <c r="G18" s="624"/>
      <c r="H18" s="628"/>
      <c r="I18" s="629"/>
      <c r="J18" s="670"/>
      <c r="K18" s="630">
        <f t="shared" si="0"/>
        <v>0</v>
      </c>
      <c r="L18" s="33"/>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row>
    <row r="19" spans="1:134" ht="20.100000000000001" customHeight="1">
      <c r="A19" s="1156"/>
      <c r="B19" s="632" t="s">
        <v>98</v>
      </c>
      <c r="C19" s="628"/>
      <c r="D19" s="627"/>
      <c r="E19" s="627"/>
      <c r="F19" s="624"/>
      <c r="G19" s="624"/>
      <c r="H19" s="628"/>
      <c r="I19" s="629"/>
      <c r="J19" s="670"/>
      <c r="K19" s="630">
        <f t="shared" si="0"/>
        <v>0</v>
      </c>
      <c r="L19" s="33"/>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row>
    <row r="20" spans="1:134" ht="20.100000000000001" customHeight="1">
      <c r="A20" s="1157"/>
      <c r="B20" s="632" t="s">
        <v>99</v>
      </c>
      <c r="C20" s="628"/>
      <c r="D20" s="627"/>
      <c r="E20" s="627"/>
      <c r="F20" s="624"/>
      <c r="G20" s="624"/>
      <c r="H20" s="628"/>
      <c r="I20" s="629"/>
      <c r="J20" s="670"/>
      <c r="K20" s="630">
        <f t="shared" si="0"/>
        <v>0</v>
      </c>
      <c r="L20" s="33"/>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row>
    <row r="21" spans="1:134" ht="43.5" customHeight="1">
      <c r="A21" s="624"/>
      <c r="B21" s="633" t="s">
        <v>1907</v>
      </c>
      <c r="C21" s="628" t="s">
        <v>20</v>
      </c>
      <c r="D21" s="627"/>
      <c r="E21" s="627"/>
      <c r="F21" s="624"/>
      <c r="G21" s="624"/>
      <c r="H21" s="628"/>
      <c r="I21" s="629"/>
      <c r="J21" s="670"/>
      <c r="K21" s="630">
        <f t="shared" si="0"/>
        <v>0</v>
      </c>
      <c r="L21" s="34"/>
    </row>
    <row r="22" spans="1:134" ht="21.95" customHeight="1">
      <c r="A22" s="1131" t="s">
        <v>2294</v>
      </c>
      <c r="B22" s="1131"/>
      <c r="C22" s="1131"/>
      <c r="D22" s="1131"/>
      <c r="E22" s="1131"/>
      <c r="F22" s="1131"/>
      <c r="G22" s="1131"/>
      <c r="H22" s="1131"/>
      <c r="I22" s="1131"/>
      <c r="J22" s="1131"/>
      <c r="K22" s="1131"/>
      <c r="L22" s="634">
        <f>SUM(K13:K21)</f>
        <v>0</v>
      </c>
    </row>
    <row r="23" spans="1:134" ht="21.95" customHeight="1">
      <c r="A23" s="1131" t="s">
        <v>2295</v>
      </c>
      <c r="B23" s="1131"/>
      <c r="C23" s="1131"/>
      <c r="D23" s="1131"/>
      <c r="E23" s="1131"/>
      <c r="F23" s="1131"/>
      <c r="G23" s="1131"/>
      <c r="H23" s="1131"/>
      <c r="I23" s="1131"/>
      <c r="J23" s="1131"/>
      <c r="K23" s="1131"/>
      <c r="L23" s="634">
        <f>SUMPRODUCT(J13:J21,K13:K21)</f>
        <v>0</v>
      </c>
    </row>
    <row r="24" spans="1:134" ht="21.95" customHeight="1">
      <c r="A24" s="1131" t="s">
        <v>2296</v>
      </c>
      <c r="B24" s="1131"/>
      <c r="C24" s="1131"/>
      <c r="D24" s="1131"/>
      <c r="E24" s="1131"/>
      <c r="F24" s="1131"/>
      <c r="G24" s="1131"/>
      <c r="H24" s="1131"/>
      <c r="I24" s="1131"/>
      <c r="J24" s="1131"/>
      <c r="K24" s="1131"/>
      <c r="L24" s="299">
        <f>SUM(L22:L23)</f>
        <v>0</v>
      </c>
    </row>
    <row r="25" spans="1:134" ht="21.95" customHeight="1">
      <c r="A25" s="1130" t="s">
        <v>2297</v>
      </c>
      <c r="B25" s="1130"/>
      <c r="C25" s="1130"/>
      <c r="D25" s="1130"/>
      <c r="E25" s="1130"/>
      <c r="F25" s="1130"/>
      <c r="G25" s="1130"/>
      <c r="H25" s="1130"/>
      <c r="I25" s="1130"/>
      <c r="J25" s="1130"/>
      <c r="K25" s="1130"/>
      <c r="L25" s="1130"/>
    </row>
    <row r="26" spans="1:134" ht="21.95" customHeight="1">
      <c r="A26" s="1132" t="s">
        <v>2298</v>
      </c>
      <c r="B26" s="1132"/>
      <c r="C26" s="1132"/>
      <c r="D26" s="1132"/>
      <c r="E26" s="1132"/>
      <c r="F26" s="1132"/>
      <c r="G26" s="1132"/>
      <c r="H26" s="1132"/>
      <c r="I26" s="1132"/>
      <c r="J26" s="1132"/>
      <c r="K26" s="1132"/>
      <c r="L26" s="1132"/>
    </row>
    <row r="27" spans="1:134" ht="21.95" customHeight="1">
      <c r="A27" s="1136" t="s">
        <v>2540</v>
      </c>
      <c r="B27" s="1137"/>
      <c r="C27" s="1137"/>
      <c r="D27" s="1137"/>
      <c r="E27" s="1137"/>
      <c r="F27" s="1137"/>
      <c r="G27" s="1137"/>
      <c r="H27" s="1137"/>
      <c r="I27" s="1137"/>
      <c r="J27" s="1138"/>
      <c r="K27" s="635" t="s">
        <v>2299</v>
      </c>
      <c r="L27" s="636" t="s">
        <v>2300</v>
      </c>
    </row>
    <row r="28" spans="1:134" ht="21.95" customHeight="1">
      <c r="A28" s="1136" t="s">
        <v>2301</v>
      </c>
      <c r="B28" s="1137"/>
      <c r="C28" s="1137"/>
      <c r="D28" s="1137"/>
      <c r="E28" s="1137"/>
      <c r="F28" s="1137"/>
      <c r="G28" s="1137"/>
      <c r="H28" s="1137"/>
      <c r="I28" s="1137"/>
      <c r="J28" s="1138"/>
      <c r="K28" s="635" t="s">
        <v>2299</v>
      </c>
      <c r="L28" s="636" t="s">
        <v>2300</v>
      </c>
    </row>
    <row r="29" spans="1:134">
      <c r="D29" s="647"/>
    </row>
    <row r="30" spans="1:134">
      <c r="D30" s="647"/>
    </row>
    <row r="31" spans="1:134">
      <c r="D31" s="647"/>
    </row>
    <row r="32" spans="1:134">
      <c r="D32" s="647"/>
    </row>
    <row r="33" spans="4:4" s="587" customFormat="1">
      <c r="D33" s="647"/>
    </row>
    <row r="34" spans="4:4" s="587" customFormat="1">
      <c r="D34" s="647"/>
    </row>
    <row r="35" spans="4:4" s="587" customFormat="1">
      <c r="D35" s="647"/>
    </row>
    <row r="36" spans="4:4" s="587" customFormat="1">
      <c r="D36" s="647"/>
    </row>
    <row r="37" spans="4:4" s="587" customFormat="1">
      <c r="D37" s="647"/>
    </row>
    <row r="38" spans="4:4" s="587" customFormat="1">
      <c r="D38" s="647"/>
    </row>
    <row r="39" spans="4:4" s="587" customFormat="1">
      <c r="D39" s="647"/>
    </row>
    <row r="40" spans="4:4" s="587" customFormat="1">
      <c r="D40" s="647"/>
    </row>
    <row r="41" spans="4:4" s="587" customFormat="1">
      <c r="D41" s="647"/>
    </row>
    <row r="42" spans="4:4" s="587" customFormat="1">
      <c r="D42" s="647"/>
    </row>
    <row r="43" spans="4:4" s="587" customFormat="1">
      <c r="D43" s="647"/>
    </row>
    <row r="44" spans="4:4" s="587" customFormat="1">
      <c r="D44" s="647"/>
    </row>
    <row r="45" spans="4:4" s="587" customFormat="1">
      <c r="D45" s="647"/>
    </row>
    <row r="46" spans="4:4" s="587" customFormat="1">
      <c r="D46" s="647"/>
    </row>
    <row r="47" spans="4:4" s="587" customFormat="1">
      <c r="D47" s="647"/>
    </row>
    <row r="48" spans="4:4" s="587" customFormat="1">
      <c r="D48" s="647"/>
    </row>
    <row r="49" spans="4:4" s="587" customFormat="1">
      <c r="D49" s="647"/>
    </row>
    <row r="50" spans="4:4" s="587" customFormat="1">
      <c r="D50" s="647"/>
    </row>
    <row r="51" spans="4:4" s="587" customFormat="1">
      <c r="D51" s="647"/>
    </row>
    <row r="52" spans="4:4" s="587" customFormat="1">
      <c r="D52" s="647"/>
    </row>
  </sheetData>
  <mergeCells count="9">
    <mergeCell ref="A26:L26"/>
    <mergeCell ref="A27:J27"/>
    <mergeCell ref="A28:J28"/>
    <mergeCell ref="A13:B13"/>
    <mergeCell ref="A22:K22"/>
    <mergeCell ref="A23:K23"/>
    <mergeCell ref="A24:K24"/>
    <mergeCell ref="A25:L25"/>
    <mergeCell ref="A16:A20"/>
  </mergeCells>
  <pageMargins left="0.7" right="0.7" top="0.75" bottom="0.75" header="0.3" footer="0.3"/>
</worksheet>
</file>

<file path=xl/worksheets/sheet120.xml><?xml version="1.0" encoding="utf-8"?>
<worksheet xmlns="http://schemas.openxmlformats.org/spreadsheetml/2006/main" xmlns:r="http://schemas.openxmlformats.org/officeDocument/2006/relationships">
  <sheetPr codeName="List120"/>
  <dimension ref="A1:L30"/>
  <sheetViews>
    <sheetView showZeros="0" zoomScale="80" zoomScaleNormal="80" workbookViewId="0">
      <selection activeCell="A37" sqref="A1:XFD1048576"/>
    </sheetView>
  </sheetViews>
  <sheetFormatPr defaultColWidth="9.140625" defaultRowHeight="12.75"/>
  <cols>
    <col min="1" max="1" width="7.28515625" style="175" customWidth="1"/>
    <col min="2" max="2" width="41.85546875" style="675" customWidth="1"/>
    <col min="3" max="3" width="7.42578125" style="375" customWidth="1"/>
    <col min="4" max="8" width="13.42578125" style="175" customWidth="1"/>
    <col min="9" max="9" width="13.7109375" style="176" customWidth="1"/>
    <col min="10" max="10" width="17.28515625" style="175" customWidth="1"/>
    <col min="11" max="11" width="17.28515625" style="177" customWidth="1"/>
    <col min="12" max="12" width="17.28515625" style="173" customWidth="1"/>
    <col min="13" max="16384" width="9.140625" style="173"/>
  </cols>
  <sheetData>
    <row r="1" spans="1:12" ht="19.5" customHeight="1">
      <c r="A1" s="676" t="s">
        <v>2469</v>
      </c>
    </row>
    <row r="2" spans="1:12" ht="19.5" customHeight="1">
      <c r="A2" s="703" t="s">
        <v>2464</v>
      </c>
    </row>
    <row r="4" spans="1:12" s="704" customFormat="1" ht="22.5" customHeight="1">
      <c r="A4" s="683" t="s">
        <v>2468</v>
      </c>
      <c r="B4" s="685"/>
      <c r="C4" s="685"/>
      <c r="D4" s="685"/>
      <c r="E4" s="685"/>
      <c r="F4" s="685"/>
      <c r="G4" s="685"/>
      <c r="H4" s="685"/>
      <c r="I4" s="686"/>
      <c r="J4" s="685"/>
      <c r="K4" s="686"/>
    </row>
    <row r="5" spans="1:12" s="704" customFormat="1" ht="8.1" customHeight="1">
      <c r="A5" s="683"/>
      <c r="B5" s="685"/>
      <c r="C5" s="685"/>
      <c r="D5" s="685"/>
      <c r="E5" s="685"/>
      <c r="F5" s="685"/>
      <c r="G5" s="685"/>
      <c r="H5" s="685"/>
      <c r="I5" s="686"/>
      <c r="J5" s="685"/>
      <c r="K5" s="686"/>
    </row>
    <row r="6" spans="1:12" s="709" customFormat="1" ht="27" customHeight="1">
      <c r="A6" s="705" t="s">
        <v>2465</v>
      </c>
      <c r="B6" s="707"/>
      <c r="C6" s="707"/>
      <c r="D6" s="707"/>
      <c r="E6" s="707"/>
      <c r="F6" s="707"/>
      <c r="G6" s="707"/>
      <c r="H6" s="707"/>
      <c r="I6" s="708"/>
      <c r="J6" s="707"/>
      <c r="K6" s="708"/>
    </row>
    <row r="7" spans="1:12" s="677" customFormat="1" ht="27" customHeight="1">
      <c r="A7" s="681" t="s">
        <v>2466</v>
      </c>
      <c r="B7" s="712"/>
      <c r="C7" s="712"/>
      <c r="D7" s="712"/>
      <c r="E7" s="712"/>
      <c r="F7" s="712"/>
      <c r="G7" s="712"/>
      <c r="H7" s="712"/>
      <c r="I7" s="713"/>
      <c r="J7" s="712"/>
      <c r="K7" s="713"/>
    </row>
    <row r="8" spans="1:12" s="675" customFormat="1" ht="8.1" customHeight="1">
      <c r="A8" s="682"/>
      <c r="B8" s="685"/>
      <c r="C8" s="685"/>
      <c r="D8" s="685"/>
      <c r="E8" s="685"/>
      <c r="F8" s="685"/>
      <c r="G8" s="685"/>
      <c r="H8" s="685"/>
      <c r="I8" s="686"/>
      <c r="J8" s="685"/>
      <c r="K8" s="686"/>
    </row>
    <row r="9" spans="1:12" s="702" customFormat="1" ht="16.5">
      <c r="A9" s="279" t="s">
        <v>2467</v>
      </c>
      <c r="B9" s="279"/>
      <c r="C9" s="279"/>
      <c r="D9" s="279"/>
      <c r="E9" s="279"/>
      <c r="F9" s="279"/>
      <c r="G9" s="279"/>
      <c r="H9" s="279"/>
      <c r="I9" s="280"/>
      <c r="J9" s="279"/>
      <c r="K9" s="280"/>
    </row>
    <row r="10" spans="1:12" s="675" customFormat="1">
      <c r="A10" s="172"/>
      <c r="B10" s="172"/>
      <c r="C10" s="377"/>
      <c r="D10" s="172"/>
      <c r="E10" s="172"/>
      <c r="F10" s="172"/>
      <c r="G10" s="172"/>
      <c r="H10" s="172"/>
      <c r="I10" s="193"/>
      <c r="J10" s="172"/>
      <c r="K10" s="193"/>
    </row>
    <row r="11" spans="1:12" s="587" customFormat="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584"/>
    </row>
    <row r="12" spans="1:12" s="623" customFormat="1" ht="13.5">
      <c r="A12" s="696">
        <v>1</v>
      </c>
      <c r="B12" s="696">
        <v>2</v>
      </c>
      <c r="C12" s="696">
        <v>3</v>
      </c>
      <c r="D12" s="697">
        <v>4</v>
      </c>
      <c r="E12" s="697">
        <v>5</v>
      </c>
      <c r="F12" s="698" t="s">
        <v>1968</v>
      </c>
      <c r="G12" s="698" t="s">
        <v>1969</v>
      </c>
      <c r="H12" s="696">
        <v>8</v>
      </c>
      <c r="I12" s="225">
        <v>9</v>
      </c>
      <c r="J12" s="699">
        <v>10</v>
      </c>
      <c r="K12" s="226" t="s">
        <v>2119</v>
      </c>
      <c r="L12" s="215"/>
    </row>
    <row r="13" spans="1:12" s="587" customFormat="1" ht="52.5" customHeight="1">
      <c r="A13" s="1128" t="s">
        <v>3500</v>
      </c>
      <c r="B13" s="1129"/>
      <c r="C13" s="688"/>
      <c r="D13" s="720"/>
      <c r="E13" s="720"/>
      <c r="F13" s="721"/>
      <c r="G13" s="721"/>
      <c r="H13" s="719"/>
      <c r="I13" s="722"/>
      <c r="J13" s="723"/>
      <c r="K13" s="724">
        <f>E13*I13</f>
        <v>0</v>
      </c>
      <c r="L13" s="584"/>
    </row>
    <row r="14" spans="1:12" ht="51">
      <c r="A14" s="161" t="s">
        <v>3501</v>
      </c>
      <c r="B14" s="167" t="s">
        <v>2454</v>
      </c>
      <c r="C14" s="158" t="s">
        <v>2539</v>
      </c>
      <c r="D14" s="158"/>
      <c r="E14" s="158"/>
      <c r="F14" s="158"/>
      <c r="G14" s="159"/>
      <c r="H14" s="160"/>
      <c r="I14" s="169">
        <v>0</v>
      </c>
      <c r="J14" s="568"/>
      <c r="K14" s="630">
        <f t="shared" ref="K14:K23" si="0">E14*I14</f>
        <v>0</v>
      </c>
    </row>
    <row r="15" spans="1:12">
      <c r="A15" s="161" t="s">
        <v>3502</v>
      </c>
      <c r="B15" s="167" t="s">
        <v>2455</v>
      </c>
      <c r="C15" s="158" t="s">
        <v>2539</v>
      </c>
      <c r="D15" s="158"/>
      <c r="E15" s="158"/>
      <c r="F15" s="158"/>
      <c r="G15" s="159"/>
      <c r="H15" s="160"/>
      <c r="I15" s="169">
        <v>0</v>
      </c>
      <c r="J15" s="568"/>
      <c r="K15" s="630">
        <f t="shared" si="0"/>
        <v>0</v>
      </c>
    </row>
    <row r="16" spans="1:12">
      <c r="A16" s="161" t="s">
        <v>3503</v>
      </c>
      <c r="B16" s="167" t="s">
        <v>3288</v>
      </c>
      <c r="C16" s="158" t="s">
        <v>2539</v>
      </c>
      <c r="D16" s="158"/>
      <c r="E16" s="158"/>
      <c r="F16" s="158"/>
      <c r="G16" s="159"/>
      <c r="H16" s="160"/>
      <c r="I16" s="169">
        <v>0</v>
      </c>
      <c r="J16" s="568"/>
      <c r="K16" s="630">
        <f t="shared" si="0"/>
        <v>0</v>
      </c>
    </row>
    <row r="17" spans="1:12">
      <c r="A17" s="161" t="s">
        <v>3504</v>
      </c>
      <c r="B17" s="167" t="s">
        <v>3289</v>
      </c>
      <c r="C17" s="158" t="s">
        <v>2539</v>
      </c>
      <c r="D17" s="158"/>
      <c r="E17" s="158"/>
      <c r="F17" s="158"/>
      <c r="G17" s="159"/>
      <c r="H17" s="160"/>
      <c r="I17" s="169">
        <v>0</v>
      </c>
      <c r="J17" s="568"/>
      <c r="K17" s="630">
        <f t="shared" si="0"/>
        <v>0</v>
      </c>
    </row>
    <row r="18" spans="1:12">
      <c r="A18" s="161" t="s">
        <v>3505</v>
      </c>
      <c r="B18" s="167" t="s">
        <v>2456</v>
      </c>
      <c r="C18" s="158" t="s">
        <v>2539</v>
      </c>
      <c r="D18" s="158"/>
      <c r="E18" s="158"/>
      <c r="F18" s="158"/>
      <c r="G18" s="159"/>
      <c r="H18" s="160"/>
      <c r="I18" s="169">
        <v>0</v>
      </c>
      <c r="J18" s="568"/>
      <c r="K18" s="630">
        <f t="shared" si="0"/>
        <v>0</v>
      </c>
    </row>
    <row r="19" spans="1:12">
      <c r="A19" s="161" t="s">
        <v>3506</v>
      </c>
      <c r="B19" s="167" t="s">
        <v>2457</v>
      </c>
      <c r="C19" s="158" t="s">
        <v>2539</v>
      </c>
      <c r="D19" s="158"/>
      <c r="E19" s="158"/>
      <c r="F19" s="158"/>
      <c r="G19" s="159"/>
      <c r="H19" s="160"/>
      <c r="I19" s="169">
        <v>0</v>
      </c>
      <c r="J19" s="568"/>
      <c r="K19" s="630">
        <f t="shared" si="0"/>
        <v>0</v>
      </c>
    </row>
    <row r="20" spans="1:12">
      <c r="A20" s="161" t="s">
        <v>3507</v>
      </c>
      <c r="B20" s="167" t="s">
        <v>2458</v>
      </c>
      <c r="C20" s="158" t="s">
        <v>2539</v>
      </c>
      <c r="D20" s="158"/>
      <c r="E20" s="158"/>
      <c r="F20" s="158"/>
      <c r="G20" s="159"/>
      <c r="H20" s="160"/>
      <c r="I20" s="169">
        <v>0</v>
      </c>
      <c r="J20" s="568"/>
      <c r="K20" s="630">
        <f t="shared" si="0"/>
        <v>0</v>
      </c>
    </row>
    <row r="21" spans="1:12">
      <c r="A21" s="161" t="s">
        <v>3508</v>
      </c>
      <c r="B21" s="167" t="s">
        <v>2459</v>
      </c>
      <c r="C21" s="158" t="s">
        <v>2539</v>
      </c>
      <c r="D21" s="158"/>
      <c r="E21" s="158"/>
      <c r="F21" s="158"/>
      <c r="G21" s="159"/>
      <c r="H21" s="160"/>
      <c r="I21" s="169">
        <v>0</v>
      </c>
      <c r="J21" s="568"/>
      <c r="K21" s="630">
        <f t="shared" si="0"/>
        <v>0</v>
      </c>
    </row>
    <row r="22" spans="1:12">
      <c r="A22" s="161" t="s">
        <v>3509</v>
      </c>
      <c r="B22" s="167" t="s">
        <v>2460</v>
      </c>
      <c r="C22" s="158" t="s">
        <v>2539</v>
      </c>
      <c r="D22" s="158"/>
      <c r="E22" s="158"/>
      <c r="F22" s="158"/>
      <c r="G22" s="159"/>
      <c r="H22" s="160"/>
      <c r="I22" s="169">
        <v>0</v>
      </c>
      <c r="J22" s="568"/>
      <c r="K22" s="630">
        <f t="shared" si="0"/>
        <v>0</v>
      </c>
    </row>
    <row r="23" spans="1:12">
      <c r="A23" s="161" t="s">
        <v>3510</v>
      </c>
      <c r="B23" s="167" t="s">
        <v>2461</v>
      </c>
      <c r="C23" s="158" t="s">
        <v>2539</v>
      </c>
      <c r="D23" s="158"/>
      <c r="E23" s="158"/>
      <c r="F23" s="158"/>
      <c r="G23" s="159"/>
      <c r="H23" s="160"/>
      <c r="I23" s="169">
        <v>0</v>
      </c>
      <c r="J23" s="568"/>
      <c r="K23" s="630">
        <f t="shared" si="0"/>
        <v>0</v>
      </c>
    </row>
    <row r="24" spans="1:12" s="587" customFormat="1" ht="21.95" customHeight="1">
      <c r="A24" s="1131" t="s">
        <v>2294</v>
      </c>
      <c r="B24" s="1131"/>
      <c r="C24" s="1131"/>
      <c r="D24" s="1131"/>
      <c r="E24" s="1131"/>
      <c r="F24" s="1131"/>
      <c r="G24" s="1131"/>
      <c r="H24" s="1131"/>
      <c r="I24" s="1131"/>
      <c r="J24" s="1131"/>
      <c r="K24" s="171">
        <f>SUM(K13:K23)</f>
        <v>0</v>
      </c>
      <c r="L24" s="584"/>
    </row>
    <row r="25" spans="1:12" s="587" customFormat="1" ht="21.95" customHeight="1">
      <c r="A25" s="1131" t="s">
        <v>2295</v>
      </c>
      <c r="B25" s="1131"/>
      <c r="C25" s="1131"/>
      <c r="D25" s="1131"/>
      <c r="E25" s="1131"/>
      <c r="F25" s="1131"/>
      <c r="G25" s="1131"/>
      <c r="H25" s="1131"/>
      <c r="I25" s="1131"/>
      <c r="J25" s="1131"/>
      <c r="K25" s="171">
        <f>SUMPRODUCT(J13:J23,K13:K23)</f>
        <v>0</v>
      </c>
      <c r="L25" s="584"/>
    </row>
    <row r="26" spans="1:12" s="587" customFormat="1" ht="21.95" customHeight="1">
      <c r="A26" s="1131" t="s">
        <v>2296</v>
      </c>
      <c r="B26" s="1131"/>
      <c r="C26" s="1131"/>
      <c r="D26" s="1131"/>
      <c r="E26" s="1131"/>
      <c r="F26" s="1131"/>
      <c r="G26" s="1131"/>
      <c r="H26" s="1131"/>
      <c r="I26" s="1131"/>
      <c r="J26" s="1131"/>
      <c r="K26" s="171">
        <f>SUM(K24:K25)</f>
        <v>0</v>
      </c>
      <c r="L26" s="584"/>
    </row>
    <row r="27" spans="1:12" s="587" customFormat="1" ht="21.95" customHeight="1">
      <c r="A27" s="1130" t="s">
        <v>2297</v>
      </c>
      <c r="B27" s="1130"/>
      <c r="C27" s="1130"/>
      <c r="D27" s="1130"/>
      <c r="E27" s="1130"/>
      <c r="F27" s="1130"/>
      <c r="G27" s="1130"/>
      <c r="H27" s="1130"/>
      <c r="I27" s="1130"/>
      <c r="J27" s="1130"/>
      <c r="K27" s="1130"/>
      <c r="L27" s="584"/>
    </row>
    <row r="28" spans="1:12" s="587" customFormat="1" ht="21.95" customHeight="1">
      <c r="A28" s="1132" t="s">
        <v>2298</v>
      </c>
      <c r="B28" s="1132"/>
      <c r="C28" s="1132"/>
      <c r="D28" s="1132"/>
      <c r="E28" s="1132"/>
      <c r="F28" s="1132"/>
      <c r="G28" s="1132"/>
      <c r="H28" s="1132"/>
      <c r="I28" s="1132"/>
      <c r="J28" s="1132"/>
      <c r="K28" s="1132"/>
      <c r="L28" s="584"/>
    </row>
    <row r="29" spans="1:12" s="587" customFormat="1" ht="21.95" customHeight="1">
      <c r="A29" s="1130" t="s">
        <v>2540</v>
      </c>
      <c r="B29" s="1130"/>
      <c r="C29" s="1130"/>
      <c r="D29" s="1130"/>
      <c r="E29" s="1130"/>
      <c r="F29" s="1130"/>
      <c r="G29" s="1130"/>
      <c r="H29" s="1130"/>
      <c r="I29" s="1130"/>
      <c r="J29" s="635" t="s">
        <v>2299</v>
      </c>
      <c r="K29" s="636" t="s">
        <v>2300</v>
      </c>
      <c r="L29" s="584"/>
    </row>
    <row r="30" spans="1:12" s="587" customFormat="1" ht="21.95" customHeight="1">
      <c r="A30" s="1130" t="s">
        <v>2301</v>
      </c>
      <c r="B30" s="1130"/>
      <c r="C30" s="1130"/>
      <c r="D30" s="1130"/>
      <c r="E30" s="1130"/>
      <c r="F30" s="1130"/>
      <c r="G30" s="1130"/>
      <c r="H30" s="1130"/>
      <c r="I30" s="1130"/>
      <c r="J30" s="635" t="s">
        <v>2299</v>
      </c>
      <c r="K30" s="636" t="s">
        <v>2300</v>
      </c>
      <c r="L30" s="584"/>
    </row>
  </sheetData>
  <mergeCells count="8">
    <mergeCell ref="A28:K28"/>
    <mergeCell ref="A29:I29"/>
    <mergeCell ref="A30:I30"/>
    <mergeCell ref="A13:B13"/>
    <mergeCell ref="A24:J24"/>
    <mergeCell ref="A25:J25"/>
    <mergeCell ref="A26:J26"/>
    <mergeCell ref="A27:K27"/>
  </mergeCells>
  <pageMargins left="0.7" right="0.7" top="0.75" bottom="0.75" header="0.3" footer="0.3"/>
</worksheet>
</file>

<file path=xl/worksheets/sheet121.xml><?xml version="1.0" encoding="utf-8"?>
<worksheet xmlns="http://schemas.openxmlformats.org/spreadsheetml/2006/main" xmlns:r="http://schemas.openxmlformats.org/officeDocument/2006/relationships">
  <sheetPr codeName="List121"/>
  <dimension ref="A1:EK27"/>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3547</v>
      </c>
      <c r="B13" s="1129"/>
      <c r="C13" s="688"/>
      <c r="D13" s="550"/>
      <c r="E13" s="720"/>
      <c r="F13" s="721"/>
      <c r="G13" s="721"/>
      <c r="H13" s="719"/>
      <c r="I13" s="722"/>
      <c r="J13" s="723"/>
      <c r="K13" s="724">
        <f>E13*I13</f>
        <v>0</v>
      </c>
    </row>
    <row r="14" spans="1:141" ht="25.5">
      <c r="A14" s="624"/>
      <c r="B14" s="625" t="s">
        <v>2737</v>
      </c>
      <c r="C14" s="626"/>
      <c r="D14" s="36"/>
      <c r="E14" s="627"/>
      <c r="F14" s="624"/>
      <c r="G14" s="624"/>
      <c r="H14" s="628"/>
      <c r="I14" s="629"/>
      <c r="J14" s="670"/>
      <c r="K14" s="630">
        <f t="shared" ref="K14:K20" si="0">E14*I14</f>
        <v>0</v>
      </c>
    </row>
    <row r="15" spans="1:141" ht="38.25">
      <c r="A15" s="555" t="s">
        <v>1514</v>
      </c>
      <c r="B15" s="401" t="s">
        <v>3128</v>
      </c>
      <c r="C15" s="577" t="s">
        <v>2539</v>
      </c>
      <c r="D15" s="554"/>
      <c r="E15" s="572"/>
      <c r="F15" s="573"/>
      <c r="G15" s="573"/>
      <c r="H15" s="571"/>
      <c r="I15" s="574"/>
      <c r="J15" s="575"/>
      <c r="K15" s="576">
        <f t="shared" si="0"/>
        <v>0</v>
      </c>
    </row>
    <row r="16" spans="1:141" ht="25.5">
      <c r="A16" s="555" t="s">
        <v>1515</v>
      </c>
      <c r="B16" s="578" t="s">
        <v>3129</v>
      </c>
      <c r="C16" s="577" t="s">
        <v>2539</v>
      </c>
      <c r="D16" s="554"/>
      <c r="E16" s="572"/>
      <c r="F16" s="573"/>
      <c r="G16" s="573"/>
      <c r="H16" s="571"/>
      <c r="I16" s="574"/>
      <c r="J16" s="575"/>
      <c r="K16" s="576">
        <f t="shared" si="0"/>
        <v>0</v>
      </c>
    </row>
    <row r="17" spans="1:11" s="587" customFormat="1" ht="28.5" customHeight="1">
      <c r="A17" s="555" t="s">
        <v>1516</v>
      </c>
      <c r="B17" s="578" t="s">
        <v>1244</v>
      </c>
      <c r="C17" s="577"/>
      <c r="D17" s="558"/>
      <c r="E17" s="572"/>
      <c r="F17" s="573"/>
      <c r="G17" s="573"/>
      <c r="H17" s="571"/>
      <c r="I17" s="574"/>
      <c r="J17" s="575"/>
      <c r="K17" s="576">
        <f t="shared" si="0"/>
        <v>0</v>
      </c>
    </row>
    <row r="18" spans="1:11" s="587" customFormat="1">
      <c r="A18" s="518" t="s">
        <v>1517</v>
      </c>
      <c r="B18" s="632" t="s">
        <v>2385</v>
      </c>
      <c r="C18" s="631" t="s">
        <v>2539</v>
      </c>
      <c r="D18" s="36"/>
      <c r="E18" s="627"/>
      <c r="F18" s="624"/>
      <c r="G18" s="624"/>
      <c r="H18" s="628"/>
      <c r="I18" s="629"/>
      <c r="J18" s="670"/>
      <c r="K18" s="630">
        <f t="shared" si="0"/>
        <v>0</v>
      </c>
    </row>
    <row r="19" spans="1:11" s="587" customFormat="1" ht="25.5">
      <c r="A19" s="518" t="s">
        <v>1518</v>
      </c>
      <c r="B19" s="632" t="s">
        <v>2738</v>
      </c>
      <c r="C19" s="631" t="s">
        <v>2539</v>
      </c>
      <c r="D19" s="36"/>
      <c r="E19" s="627"/>
      <c r="F19" s="624"/>
      <c r="G19" s="624"/>
      <c r="H19" s="628"/>
      <c r="I19" s="629"/>
      <c r="J19" s="670"/>
      <c r="K19" s="630">
        <f t="shared" si="0"/>
        <v>0</v>
      </c>
    </row>
    <row r="20" spans="1:11" s="587" customFormat="1" ht="38.25">
      <c r="A20" s="624"/>
      <c r="B20" s="633" t="s">
        <v>1907</v>
      </c>
      <c r="C20" s="628" t="s">
        <v>20</v>
      </c>
      <c r="D20" s="36"/>
      <c r="E20" s="627"/>
      <c r="F20" s="624"/>
      <c r="G20" s="624"/>
      <c r="H20" s="628"/>
      <c r="I20" s="629"/>
      <c r="J20" s="670"/>
      <c r="K20" s="630">
        <f t="shared" si="0"/>
        <v>0</v>
      </c>
    </row>
    <row r="21" spans="1:11" s="587" customFormat="1" ht="21.95" customHeight="1">
      <c r="A21" s="1131" t="s">
        <v>2294</v>
      </c>
      <c r="B21" s="1131"/>
      <c r="C21" s="1131"/>
      <c r="D21" s="1131"/>
      <c r="E21" s="1131"/>
      <c r="F21" s="1131"/>
      <c r="G21" s="1131"/>
      <c r="H21" s="1131"/>
      <c r="I21" s="1131"/>
      <c r="J21" s="1131"/>
      <c r="K21" s="634">
        <f>SUM(K13:K20)</f>
        <v>0</v>
      </c>
    </row>
    <row r="22" spans="1:11" s="587" customFormat="1" ht="21.95" customHeight="1">
      <c r="A22" s="1131" t="s">
        <v>2295</v>
      </c>
      <c r="B22" s="1131"/>
      <c r="C22" s="1131"/>
      <c r="D22" s="1131"/>
      <c r="E22" s="1131"/>
      <c r="F22" s="1131"/>
      <c r="G22" s="1131"/>
      <c r="H22" s="1131"/>
      <c r="I22" s="1131"/>
      <c r="J22" s="1131"/>
      <c r="K22" s="634">
        <f>SUMPRODUCT(J13:J20,K13:K20)</f>
        <v>0</v>
      </c>
    </row>
    <row r="23" spans="1:11" s="587" customFormat="1" ht="21.95" customHeight="1">
      <c r="A23" s="1131" t="s">
        <v>2296</v>
      </c>
      <c r="B23" s="1131"/>
      <c r="C23" s="1131"/>
      <c r="D23" s="1131"/>
      <c r="E23" s="1131"/>
      <c r="F23" s="1131"/>
      <c r="G23" s="1131"/>
      <c r="H23" s="1131"/>
      <c r="I23" s="1131"/>
      <c r="J23" s="1131"/>
      <c r="K23" s="634">
        <f>SUM(K21:K22)</f>
        <v>0</v>
      </c>
    </row>
    <row r="24" spans="1:11" s="587" customFormat="1" ht="21.95" customHeight="1">
      <c r="A24" s="1130" t="s">
        <v>2297</v>
      </c>
      <c r="B24" s="1130"/>
      <c r="C24" s="1130"/>
      <c r="D24" s="1130"/>
      <c r="E24" s="1130"/>
      <c r="F24" s="1130"/>
      <c r="G24" s="1130"/>
      <c r="H24" s="1130"/>
      <c r="I24" s="1130"/>
      <c r="J24" s="1130"/>
      <c r="K24" s="1130"/>
    </row>
    <row r="25" spans="1:11" s="587" customFormat="1" ht="21.95" customHeight="1">
      <c r="A25" s="1132" t="s">
        <v>2298</v>
      </c>
      <c r="B25" s="1132"/>
      <c r="C25" s="1132"/>
      <c r="D25" s="1132"/>
      <c r="E25" s="1132"/>
      <c r="F25" s="1132"/>
      <c r="G25" s="1132"/>
      <c r="H25" s="1132"/>
      <c r="I25" s="1132"/>
      <c r="J25" s="1132"/>
      <c r="K25" s="1132"/>
    </row>
    <row r="26" spans="1:11" s="587" customFormat="1" ht="21.95" customHeight="1">
      <c r="A26" s="1130" t="s">
        <v>2540</v>
      </c>
      <c r="B26" s="1130"/>
      <c r="C26" s="1130"/>
      <c r="D26" s="1130"/>
      <c r="E26" s="1130"/>
      <c r="F26" s="1130"/>
      <c r="G26" s="1130"/>
      <c r="H26" s="1130"/>
      <c r="I26" s="1130"/>
      <c r="J26" s="635" t="s">
        <v>2299</v>
      </c>
      <c r="K26" s="636" t="s">
        <v>2300</v>
      </c>
    </row>
    <row r="27" spans="1:11" s="587" customFormat="1" ht="21.95" customHeight="1">
      <c r="A27" s="1130" t="s">
        <v>2301</v>
      </c>
      <c r="B27" s="1130"/>
      <c r="C27" s="1130"/>
      <c r="D27" s="1130"/>
      <c r="E27" s="1130"/>
      <c r="F27" s="1130"/>
      <c r="G27" s="1130"/>
      <c r="H27" s="1130"/>
      <c r="I27" s="1130"/>
      <c r="J27" s="635" t="s">
        <v>2299</v>
      </c>
      <c r="K27" s="636" t="s">
        <v>2300</v>
      </c>
    </row>
  </sheetData>
  <mergeCells count="8">
    <mergeCell ref="A13:B13"/>
    <mergeCell ref="A27:I27"/>
    <mergeCell ref="A21:J21"/>
    <mergeCell ref="A22:J22"/>
    <mergeCell ref="A23:J23"/>
    <mergeCell ref="A24:K24"/>
    <mergeCell ref="A25:K25"/>
    <mergeCell ref="A26:I26"/>
  </mergeCells>
  <pageMargins left="0.7" right="0.7" top="0.75" bottom="0.75" header="0.3" footer="0.3"/>
</worksheet>
</file>

<file path=xl/worksheets/sheet122.xml><?xml version="1.0" encoding="utf-8"?>
<worksheet xmlns="http://schemas.openxmlformats.org/spreadsheetml/2006/main" xmlns:r="http://schemas.openxmlformats.org/officeDocument/2006/relationships">
  <sheetPr codeName="List122"/>
  <dimension ref="A1:EK22"/>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200" t="s">
        <v>3269</v>
      </c>
      <c r="B13" s="1200"/>
      <c r="C13" s="761"/>
      <c r="D13" s="720"/>
      <c r="E13" s="720"/>
      <c r="F13" s="721"/>
      <c r="G13" s="721"/>
      <c r="H13" s="719"/>
      <c r="I13" s="722"/>
      <c r="J13" s="723"/>
      <c r="K13" s="724">
        <f>E13*I13</f>
        <v>0</v>
      </c>
    </row>
    <row r="14" spans="1:141" ht="51">
      <c r="A14" s="628" t="s">
        <v>1854</v>
      </c>
      <c r="B14" s="102" t="s">
        <v>1789</v>
      </c>
      <c r="C14" s="439" t="s">
        <v>1788</v>
      </c>
      <c r="D14" s="627"/>
      <c r="E14" s="627"/>
      <c r="F14" s="624"/>
      <c r="G14" s="624"/>
      <c r="H14" s="628"/>
      <c r="I14" s="629"/>
      <c r="J14" s="670"/>
      <c r="K14" s="630">
        <f t="shared" ref="K14:K15" si="0">E14*I14</f>
        <v>0</v>
      </c>
    </row>
    <row r="15" spans="1:141" ht="51">
      <c r="A15" s="628" t="s">
        <v>1855</v>
      </c>
      <c r="B15" s="102" t="s">
        <v>3548</v>
      </c>
      <c r="C15" s="439" t="s">
        <v>1788</v>
      </c>
      <c r="D15" s="627"/>
      <c r="E15" s="627"/>
      <c r="F15" s="624"/>
      <c r="G15" s="624"/>
      <c r="H15" s="628"/>
      <c r="I15" s="629"/>
      <c r="J15" s="670"/>
      <c r="K15" s="630">
        <f t="shared" si="0"/>
        <v>0</v>
      </c>
    </row>
    <row r="16" spans="1:141" ht="21.95" customHeight="1">
      <c r="A16" s="1131" t="s">
        <v>2294</v>
      </c>
      <c r="B16" s="1131"/>
      <c r="C16" s="1131"/>
      <c r="D16" s="1131"/>
      <c r="E16" s="1131"/>
      <c r="F16" s="1131"/>
      <c r="G16" s="1131"/>
      <c r="H16" s="1131"/>
      <c r="I16" s="1131"/>
      <c r="J16" s="1131"/>
      <c r="K16" s="634">
        <f>SUM(K13:K15)</f>
        <v>0</v>
      </c>
    </row>
    <row r="17" spans="1:11" s="587" customFormat="1" ht="21.95" customHeight="1">
      <c r="A17" s="1131" t="s">
        <v>2295</v>
      </c>
      <c r="B17" s="1131"/>
      <c r="C17" s="1131"/>
      <c r="D17" s="1131"/>
      <c r="E17" s="1131"/>
      <c r="F17" s="1131"/>
      <c r="G17" s="1131"/>
      <c r="H17" s="1131"/>
      <c r="I17" s="1131"/>
      <c r="J17" s="1131"/>
      <c r="K17" s="634">
        <f>SUMPRODUCT(J13:J15,K13:K15)</f>
        <v>0</v>
      </c>
    </row>
    <row r="18" spans="1:11" s="587" customFormat="1" ht="21.95" customHeight="1">
      <c r="A18" s="1131" t="s">
        <v>2296</v>
      </c>
      <c r="B18" s="1131"/>
      <c r="C18" s="1131"/>
      <c r="D18" s="1131"/>
      <c r="E18" s="1131"/>
      <c r="F18" s="1131"/>
      <c r="G18" s="1131"/>
      <c r="H18" s="1131"/>
      <c r="I18" s="1131"/>
      <c r="J18" s="1131"/>
      <c r="K18" s="634">
        <f>SUM(K16:K17)</f>
        <v>0</v>
      </c>
    </row>
    <row r="19" spans="1:11" s="587" customFormat="1" ht="21.95" customHeight="1">
      <c r="A19" s="1130" t="s">
        <v>2297</v>
      </c>
      <c r="B19" s="1130"/>
      <c r="C19" s="1130"/>
      <c r="D19" s="1130"/>
      <c r="E19" s="1130"/>
      <c r="F19" s="1130"/>
      <c r="G19" s="1130"/>
      <c r="H19" s="1130"/>
      <c r="I19" s="1130"/>
      <c r="J19" s="1130"/>
      <c r="K19" s="1130"/>
    </row>
    <row r="20" spans="1:11" s="587" customFormat="1" ht="21.95" customHeight="1">
      <c r="A20" s="1132" t="s">
        <v>2298</v>
      </c>
      <c r="B20" s="1132"/>
      <c r="C20" s="1132"/>
      <c r="D20" s="1132"/>
      <c r="E20" s="1132"/>
      <c r="F20" s="1132"/>
      <c r="G20" s="1132"/>
      <c r="H20" s="1132"/>
      <c r="I20" s="1132"/>
      <c r="J20" s="1132"/>
      <c r="K20" s="1132"/>
    </row>
    <row r="21" spans="1:11" s="587" customFormat="1" ht="21.95" customHeight="1">
      <c r="A21" s="1130" t="s">
        <v>2540</v>
      </c>
      <c r="B21" s="1130"/>
      <c r="C21" s="1130"/>
      <c r="D21" s="1130"/>
      <c r="E21" s="1130"/>
      <c r="F21" s="1130"/>
      <c r="G21" s="1130"/>
      <c r="H21" s="1130"/>
      <c r="I21" s="1130"/>
      <c r="J21" s="635" t="s">
        <v>2299</v>
      </c>
      <c r="K21" s="636" t="s">
        <v>2300</v>
      </c>
    </row>
    <row r="22" spans="1:11" s="587" customFormat="1" ht="21.95" customHeight="1">
      <c r="A22" s="1130" t="s">
        <v>2301</v>
      </c>
      <c r="B22" s="1130"/>
      <c r="C22" s="1130"/>
      <c r="D22" s="1130"/>
      <c r="E22" s="1130"/>
      <c r="F22" s="1130"/>
      <c r="G22" s="1130"/>
      <c r="H22" s="1130"/>
      <c r="I22" s="1130"/>
      <c r="J22" s="635" t="s">
        <v>2299</v>
      </c>
      <c r="K22" s="636" t="s">
        <v>2300</v>
      </c>
    </row>
  </sheetData>
  <mergeCells count="8">
    <mergeCell ref="A13:B13"/>
    <mergeCell ref="A22:I22"/>
    <mergeCell ref="A16:J16"/>
    <mergeCell ref="A17:J17"/>
    <mergeCell ref="A18:J18"/>
    <mergeCell ref="A19:K19"/>
    <mergeCell ref="A20:K20"/>
    <mergeCell ref="A21:I21"/>
  </mergeCells>
  <pageMargins left="0.7" right="0.7" top="0.75" bottom="0.75" header="0.3" footer="0.3"/>
</worksheet>
</file>

<file path=xl/worksheets/sheet123.xml><?xml version="1.0" encoding="utf-8"?>
<worksheet xmlns="http://schemas.openxmlformats.org/spreadsheetml/2006/main" xmlns:r="http://schemas.openxmlformats.org/officeDocument/2006/relationships">
  <sheetPr codeName="List123"/>
  <dimension ref="A1:EK22"/>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3270</v>
      </c>
      <c r="B13" s="1129"/>
      <c r="C13" s="688"/>
      <c r="D13" s="720"/>
      <c r="E13" s="720"/>
      <c r="F13" s="721"/>
      <c r="G13" s="721"/>
      <c r="H13" s="719"/>
      <c r="I13" s="722"/>
      <c r="J13" s="723"/>
      <c r="K13" s="724">
        <f>E13*I13</f>
        <v>0</v>
      </c>
    </row>
    <row r="14" spans="1:141" ht="25.5">
      <c r="A14" s="99" t="s">
        <v>2774</v>
      </c>
      <c r="B14" s="100" t="s">
        <v>1549</v>
      </c>
      <c r="C14" s="99" t="s">
        <v>2539</v>
      </c>
      <c r="D14" s="101"/>
      <c r="E14" s="627"/>
      <c r="F14" s="624"/>
      <c r="G14" s="624"/>
      <c r="H14" s="628"/>
      <c r="I14" s="629"/>
      <c r="J14" s="670"/>
      <c r="K14" s="630">
        <f t="shared" ref="K14:K15" si="0">E14*I14</f>
        <v>0</v>
      </c>
      <c r="BF14" s="587" t="e">
        <f>#REF!*2</f>
        <v>#REF!</v>
      </c>
      <c r="BG14" s="587" t="e">
        <f>#REF!</f>
        <v>#REF!</v>
      </c>
    </row>
    <row r="15" spans="1:141">
      <c r="A15" s="99" t="s">
        <v>2775</v>
      </c>
      <c r="B15" s="100" t="s">
        <v>1550</v>
      </c>
      <c r="C15" s="99" t="s">
        <v>2539</v>
      </c>
      <c r="D15" s="101"/>
      <c r="E15" s="627"/>
      <c r="F15" s="624"/>
      <c r="G15" s="624"/>
      <c r="H15" s="628"/>
      <c r="I15" s="629"/>
      <c r="J15" s="670"/>
      <c r="K15" s="630">
        <f t="shared" si="0"/>
        <v>0</v>
      </c>
    </row>
    <row r="16" spans="1:141" ht="21.95" customHeight="1">
      <c r="A16" s="1131" t="s">
        <v>2294</v>
      </c>
      <c r="B16" s="1131"/>
      <c r="C16" s="1131"/>
      <c r="D16" s="1131"/>
      <c r="E16" s="1131"/>
      <c r="F16" s="1131"/>
      <c r="G16" s="1131"/>
      <c r="H16" s="1131"/>
      <c r="I16" s="1131"/>
      <c r="J16" s="1131"/>
      <c r="K16" s="634">
        <f>SUM(K13:K15)</f>
        <v>0</v>
      </c>
    </row>
    <row r="17" spans="1:11" s="587" customFormat="1" ht="21.95" customHeight="1">
      <c r="A17" s="1131" t="s">
        <v>2295</v>
      </c>
      <c r="B17" s="1131"/>
      <c r="C17" s="1131"/>
      <c r="D17" s="1131"/>
      <c r="E17" s="1131"/>
      <c r="F17" s="1131"/>
      <c r="G17" s="1131"/>
      <c r="H17" s="1131"/>
      <c r="I17" s="1131"/>
      <c r="J17" s="1131"/>
      <c r="K17" s="634">
        <f>SUMPRODUCT(J13:J15,K13:K15)</f>
        <v>0</v>
      </c>
    </row>
    <row r="18" spans="1:11" s="587" customFormat="1" ht="21.95" customHeight="1">
      <c r="A18" s="1131" t="s">
        <v>2296</v>
      </c>
      <c r="B18" s="1131"/>
      <c r="C18" s="1131"/>
      <c r="D18" s="1131"/>
      <c r="E18" s="1131"/>
      <c r="F18" s="1131"/>
      <c r="G18" s="1131"/>
      <c r="H18" s="1131"/>
      <c r="I18" s="1131"/>
      <c r="J18" s="1131"/>
      <c r="K18" s="634">
        <f>SUM(K16:K17)</f>
        <v>0</v>
      </c>
    </row>
    <row r="19" spans="1:11" s="587" customFormat="1" ht="21.95" customHeight="1">
      <c r="A19" s="1130" t="s">
        <v>2297</v>
      </c>
      <c r="B19" s="1130"/>
      <c r="C19" s="1130"/>
      <c r="D19" s="1130"/>
      <c r="E19" s="1130"/>
      <c r="F19" s="1130"/>
      <c r="G19" s="1130"/>
      <c r="H19" s="1130"/>
      <c r="I19" s="1130"/>
      <c r="J19" s="1130"/>
      <c r="K19" s="1130"/>
    </row>
    <row r="20" spans="1:11" s="587" customFormat="1" ht="21.95" customHeight="1">
      <c r="A20" s="1132" t="s">
        <v>2298</v>
      </c>
      <c r="B20" s="1132"/>
      <c r="C20" s="1132"/>
      <c r="D20" s="1132"/>
      <c r="E20" s="1132"/>
      <c r="F20" s="1132"/>
      <c r="G20" s="1132"/>
      <c r="H20" s="1132"/>
      <c r="I20" s="1132"/>
      <c r="J20" s="1132"/>
      <c r="K20" s="1132"/>
    </row>
    <row r="21" spans="1:11" s="587" customFormat="1" ht="21.95" customHeight="1">
      <c r="A21" s="1130" t="s">
        <v>2540</v>
      </c>
      <c r="B21" s="1130"/>
      <c r="C21" s="1130"/>
      <c r="D21" s="1130"/>
      <c r="E21" s="1130"/>
      <c r="F21" s="1130"/>
      <c r="G21" s="1130"/>
      <c r="H21" s="1130"/>
      <c r="I21" s="1130"/>
      <c r="J21" s="635" t="s">
        <v>2299</v>
      </c>
      <c r="K21" s="636" t="s">
        <v>2300</v>
      </c>
    </row>
    <row r="22" spans="1:11" s="587" customFormat="1" ht="21.95" customHeight="1">
      <c r="A22" s="1130" t="s">
        <v>2301</v>
      </c>
      <c r="B22" s="1130"/>
      <c r="C22" s="1130"/>
      <c r="D22" s="1130"/>
      <c r="E22" s="1130"/>
      <c r="F22" s="1130"/>
      <c r="G22" s="1130"/>
      <c r="H22" s="1130"/>
      <c r="I22" s="1130"/>
      <c r="J22" s="635" t="s">
        <v>2299</v>
      </c>
      <c r="K22" s="636" t="s">
        <v>2300</v>
      </c>
    </row>
  </sheetData>
  <mergeCells count="8">
    <mergeCell ref="A13:B13"/>
    <mergeCell ref="A22:I22"/>
    <mergeCell ref="A16:J16"/>
    <mergeCell ref="A17:J17"/>
    <mergeCell ref="A18:J18"/>
    <mergeCell ref="A19:K19"/>
    <mergeCell ref="A20:K20"/>
    <mergeCell ref="A21:I21"/>
  </mergeCells>
  <pageMargins left="0.7" right="0.7" top="0.75" bottom="0.75" header="0.3" footer="0.3"/>
  <pageSetup paperSize="9" orientation="landscape" horizontalDpi="4294967295" verticalDpi="4294967295" r:id="rId1"/>
</worksheet>
</file>

<file path=xl/worksheets/sheet124.xml><?xml version="1.0" encoding="utf-8"?>
<worksheet xmlns="http://schemas.openxmlformats.org/spreadsheetml/2006/main" xmlns:r="http://schemas.openxmlformats.org/officeDocument/2006/relationships">
  <sheetPr codeName="List124"/>
  <dimension ref="A1:EK29"/>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3271</v>
      </c>
      <c r="B13" s="1129"/>
      <c r="C13" s="688"/>
      <c r="D13" s="720"/>
      <c r="E13" s="720"/>
      <c r="F13" s="721"/>
      <c r="G13" s="721"/>
      <c r="H13" s="719"/>
      <c r="I13" s="722"/>
      <c r="J13" s="723"/>
      <c r="K13" s="724">
        <f>E13*I13</f>
        <v>0</v>
      </c>
    </row>
    <row r="14" spans="1:141" ht="38.25">
      <c r="A14" s="631"/>
      <c r="B14" s="82" t="s">
        <v>2538</v>
      </c>
      <c r="C14" s="347"/>
      <c r="D14" s="627"/>
      <c r="E14" s="627"/>
      <c r="F14" s="624"/>
      <c r="G14" s="624"/>
      <c r="H14" s="628"/>
      <c r="I14" s="629"/>
      <c r="J14" s="670"/>
      <c r="K14" s="630">
        <f t="shared" ref="K14:K22" si="0">E14*I14</f>
        <v>0</v>
      </c>
      <c r="BF14" s="587" t="e">
        <f>#REF!*2</f>
        <v>#REF!</v>
      </c>
      <c r="BG14" s="587" t="e">
        <f>#REF!</f>
        <v>#REF!</v>
      </c>
    </row>
    <row r="15" spans="1:141" ht="21" customHeight="1">
      <c r="A15" s="555" t="s">
        <v>1564</v>
      </c>
      <c r="B15" s="578" t="s">
        <v>1551</v>
      </c>
      <c r="C15" s="577" t="s">
        <v>2539</v>
      </c>
      <c r="D15" s="554"/>
      <c r="E15" s="572"/>
      <c r="F15" s="573"/>
      <c r="G15" s="573"/>
      <c r="H15" s="571"/>
      <c r="I15" s="574"/>
      <c r="J15" s="575"/>
      <c r="K15" s="576">
        <f t="shared" si="0"/>
        <v>0</v>
      </c>
    </row>
    <row r="16" spans="1:141">
      <c r="A16" s="1152"/>
      <c r="B16" s="632" t="s">
        <v>122</v>
      </c>
      <c r="C16" s="631"/>
      <c r="D16" s="36"/>
      <c r="E16" s="627"/>
      <c r="F16" s="624"/>
      <c r="G16" s="624"/>
      <c r="H16" s="628"/>
      <c r="I16" s="629"/>
      <c r="J16" s="670"/>
      <c r="K16" s="630">
        <f t="shared" si="0"/>
        <v>0</v>
      </c>
    </row>
    <row r="17" spans="1:11" s="587" customFormat="1" ht="25.5">
      <c r="A17" s="1153"/>
      <c r="B17" s="632" t="s">
        <v>3272</v>
      </c>
      <c r="C17" s="631"/>
      <c r="D17" s="36"/>
      <c r="E17" s="627"/>
      <c r="F17" s="624"/>
      <c r="G17" s="624"/>
      <c r="H17" s="628"/>
      <c r="I17" s="629"/>
      <c r="J17" s="670"/>
      <c r="K17" s="630">
        <f t="shared" si="0"/>
        <v>0</v>
      </c>
    </row>
    <row r="18" spans="1:11" s="587" customFormat="1">
      <c r="A18" s="1153"/>
      <c r="B18" s="632" t="s">
        <v>1552</v>
      </c>
      <c r="C18" s="631"/>
      <c r="D18" s="36"/>
      <c r="E18" s="627"/>
      <c r="F18" s="624"/>
      <c r="G18" s="624"/>
      <c r="H18" s="628"/>
      <c r="I18" s="629"/>
      <c r="J18" s="670"/>
      <c r="K18" s="630">
        <f t="shared" si="0"/>
        <v>0</v>
      </c>
    </row>
    <row r="19" spans="1:11" s="587" customFormat="1">
      <c r="A19" s="1153"/>
      <c r="B19" s="632" t="s">
        <v>1553</v>
      </c>
      <c r="C19" s="631"/>
      <c r="D19" s="36"/>
      <c r="E19" s="627"/>
      <c r="F19" s="624"/>
      <c r="G19" s="624"/>
      <c r="H19" s="628"/>
      <c r="I19" s="629"/>
      <c r="J19" s="670"/>
      <c r="K19" s="630">
        <f t="shared" si="0"/>
        <v>0</v>
      </c>
    </row>
    <row r="20" spans="1:11" s="587" customFormat="1">
      <c r="A20" s="1153"/>
      <c r="B20" s="632" t="s">
        <v>1554</v>
      </c>
      <c r="C20" s="631"/>
      <c r="D20" s="36"/>
      <c r="E20" s="36"/>
      <c r="F20" s="518"/>
      <c r="G20" s="518"/>
      <c r="H20" s="631"/>
      <c r="I20" s="492"/>
      <c r="J20" s="670"/>
      <c r="K20" s="630">
        <f t="shared" si="0"/>
        <v>0</v>
      </c>
    </row>
    <row r="21" spans="1:11" s="587" customFormat="1">
      <c r="A21" s="1154"/>
      <c r="B21" s="632" t="s">
        <v>1555</v>
      </c>
      <c r="C21" s="631"/>
      <c r="D21" s="36"/>
      <c r="E21" s="36"/>
      <c r="F21" s="518"/>
      <c r="G21" s="518"/>
      <c r="H21" s="631"/>
      <c r="I21" s="492"/>
      <c r="J21" s="670"/>
      <c r="K21" s="630">
        <f t="shared" si="0"/>
        <v>0</v>
      </c>
    </row>
    <row r="22" spans="1:11" s="587" customFormat="1" ht="38.25">
      <c r="A22" s="624"/>
      <c r="B22" s="633" t="s">
        <v>1907</v>
      </c>
      <c r="C22" s="628" t="s">
        <v>20</v>
      </c>
      <c r="D22" s="36"/>
      <c r="E22" s="627"/>
      <c r="F22" s="624"/>
      <c r="G22" s="624"/>
      <c r="H22" s="628"/>
      <c r="I22" s="629"/>
      <c r="J22" s="670"/>
      <c r="K22" s="630">
        <f t="shared" si="0"/>
        <v>0</v>
      </c>
    </row>
    <row r="23" spans="1:11" s="587" customFormat="1" ht="21.95" customHeight="1">
      <c r="A23" s="1131" t="s">
        <v>2294</v>
      </c>
      <c r="B23" s="1131"/>
      <c r="C23" s="1131"/>
      <c r="D23" s="1131"/>
      <c r="E23" s="1131"/>
      <c r="F23" s="1131"/>
      <c r="G23" s="1131"/>
      <c r="H23" s="1131"/>
      <c r="I23" s="1131"/>
      <c r="J23" s="1131"/>
      <c r="K23" s="634">
        <f>SUM(K13:K22)</f>
        <v>0</v>
      </c>
    </row>
    <row r="24" spans="1:11" s="587" customFormat="1" ht="21.95" customHeight="1">
      <c r="A24" s="1131" t="s">
        <v>2295</v>
      </c>
      <c r="B24" s="1131"/>
      <c r="C24" s="1131"/>
      <c r="D24" s="1131"/>
      <c r="E24" s="1131"/>
      <c r="F24" s="1131"/>
      <c r="G24" s="1131"/>
      <c r="H24" s="1131"/>
      <c r="I24" s="1131"/>
      <c r="J24" s="1131"/>
      <c r="K24" s="634">
        <f>SUMPRODUCT(J13:J22,K13:K22)</f>
        <v>0</v>
      </c>
    </row>
    <row r="25" spans="1:11" s="587" customFormat="1" ht="21.95" customHeight="1">
      <c r="A25" s="1131" t="s">
        <v>2296</v>
      </c>
      <c r="B25" s="1131"/>
      <c r="C25" s="1131"/>
      <c r="D25" s="1131"/>
      <c r="E25" s="1131"/>
      <c r="F25" s="1131"/>
      <c r="G25" s="1131"/>
      <c r="H25" s="1131"/>
      <c r="I25" s="1131"/>
      <c r="J25" s="1131"/>
      <c r="K25" s="634">
        <f>SUM(K23:K24)</f>
        <v>0</v>
      </c>
    </row>
    <row r="26" spans="1:11" s="587" customFormat="1" ht="21.95" customHeight="1">
      <c r="A26" s="1130" t="s">
        <v>2297</v>
      </c>
      <c r="B26" s="1130"/>
      <c r="C26" s="1130"/>
      <c r="D26" s="1130"/>
      <c r="E26" s="1130"/>
      <c r="F26" s="1130"/>
      <c r="G26" s="1130"/>
      <c r="H26" s="1130"/>
      <c r="I26" s="1130"/>
      <c r="J26" s="1130"/>
      <c r="K26" s="1130"/>
    </row>
    <row r="27" spans="1:11" s="587" customFormat="1" ht="21.95" customHeight="1">
      <c r="A27" s="1132" t="s">
        <v>2298</v>
      </c>
      <c r="B27" s="1132"/>
      <c r="C27" s="1132"/>
      <c r="D27" s="1132"/>
      <c r="E27" s="1132"/>
      <c r="F27" s="1132"/>
      <c r="G27" s="1132"/>
      <c r="H27" s="1132"/>
      <c r="I27" s="1132"/>
      <c r="J27" s="1132"/>
      <c r="K27" s="1132"/>
    </row>
    <row r="28" spans="1:11" s="587" customFormat="1" ht="21.95" customHeight="1">
      <c r="A28" s="1130" t="s">
        <v>2540</v>
      </c>
      <c r="B28" s="1130"/>
      <c r="C28" s="1130"/>
      <c r="D28" s="1130"/>
      <c r="E28" s="1130"/>
      <c r="F28" s="1130"/>
      <c r="G28" s="1130"/>
      <c r="H28" s="1130"/>
      <c r="I28" s="1130"/>
      <c r="J28" s="635" t="s">
        <v>2299</v>
      </c>
      <c r="K28" s="636" t="s">
        <v>2300</v>
      </c>
    </row>
    <row r="29" spans="1:11" s="587" customFormat="1" ht="21.95" customHeight="1">
      <c r="A29" s="1130" t="s">
        <v>2301</v>
      </c>
      <c r="B29" s="1130"/>
      <c r="C29" s="1130"/>
      <c r="D29" s="1130"/>
      <c r="E29" s="1130"/>
      <c r="F29" s="1130"/>
      <c r="G29" s="1130"/>
      <c r="H29" s="1130"/>
      <c r="I29" s="1130"/>
      <c r="J29" s="635" t="s">
        <v>2299</v>
      </c>
      <c r="K29" s="636" t="s">
        <v>2300</v>
      </c>
    </row>
  </sheetData>
  <mergeCells count="9">
    <mergeCell ref="A13:B13"/>
    <mergeCell ref="A29:I29"/>
    <mergeCell ref="A23:J23"/>
    <mergeCell ref="A24:J24"/>
    <mergeCell ref="A25:J25"/>
    <mergeCell ref="A26:K26"/>
    <mergeCell ref="A27:K27"/>
    <mergeCell ref="A28:I28"/>
    <mergeCell ref="A16:A21"/>
  </mergeCells>
  <pageMargins left="0.7" right="0.7" top="0.75" bottom="0.75" header="0.3" footer="0.3"/>
  <pageSetup paperSize="9" orientation="landscape" horizontalDpi="4294967295" verticalDpi="4294967295" r:id="rId1"/>
</worksheet>
</file>

<file path=xl/worksheets/sheet125.xml><?xml version="1.0" encoding="utf-8"?>
<worksheet xmlns="http://schemas.openxmlformats.org/spreadsheetml/2006/main" xmlns:r="http://schemas.openxmlformats.org/officeDocument/2006/relationships">
  <sheetPr codeName="List125">
    <tabColor rgb="FFFFFF00"/>
  </sheetPr>
  <dimension ref="A1:EK27"/>
  <sheetViews>
    <sheetView showZeros="0" tabSelected="1" zoomScale="80" zoomScaleNormal="80" workbookViewId="0">
      <selection activeCell="R14" sqref="R14"/>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4643</v>
      </c>
      <c r="B13" s="1129"/>
      <c r="C13" s="688"/>
      <c r="D13" s="720"/>
      <c r="E13" s="720"/>
      <c r="F13" s="721"/>
      <c r="G13" s="721"/>
      <c r="H13" s="719"/>
      <c r="I13" s="722"/>
      <c r="J13" s="723"/>
      <c r="K13" s="724">
        <f>E13*I13</f>
        <v>0</v>
      </c>
      <c r="BF13" s="587" t="e">
        <f>#REF!*2</f>
        <v>#REF!</v>
      </c>
      <c r="BG13" s="587" t="e">
        <f>#REF!</f>
        <v>#REF!</v>
      </c>
    </row>
    <row r="14" spans="1:141" ht="56.25" customHeight="1">
      <c r="A14" s="402"/>
      <c r="B14" s="402" t="s">
        <v>4644</v>
      </c>
      <c r="C14" s="402"/>
      <c r="D14" s="572"/>
      <c r="E14" s="572"/>
      <c r="F14" s="573"/>
      <c r="G14" s="573"/>
      <c r="H14" s="571"/>
      <c r="I14" s="574"/>
      <c r="J14" s="575"/>
      <c r="K14" s="576">
        <f t="shared" ref="K14:K20" si="0">E14*I14</f>
        <v>0</v>
      </c>
    </row>
    <row r="15" spans="1:141" ht="25.5">
      <c r="A15" s="94" t="s">
        <v>1565</v>
      </c>
      <c r="B15" s="93" t="s">
        <v>2386</v>
      </c>
      <c r="C15" s="92" t="s">
        <v>2539</v>
      </c>
      <c r="D15" s="95"/>
      <c r="E15" s="627"/>
      <c r="F15" s="624"/>
      <c r="G15" s="624"/>
      <c r="H15" s="628"/>
      <c r="I15" s="629"/>
      <c r="J15" s="670"/>
      <c r="K15" s="630">
        <f t="shared" si="0"/>
        <v>0</v>
      </c>
    </row>
    <row r="16" spans="1:141" ht="25.5">
      <c r="A16" s="92" t="s">
        <v>1566</v>
      </c>
      <c r="B16" s="93" t="s">
        <v>2387</v>
      </c>
      <c r="C16" s="92" t="s">
        <v>2539</v>
      </c>
      <c r="D16" s="95"/>
      <c r="E16" s="627"/>
      <c r="F16" s="624"/>
      <c r="G16" s="624"/>
      <c r="H16" s="628"/>
      <c r="I16" s="629"/>
      <c r="J16" s="670"/>
      <c r="K16" s="630">
        <f t="shared" si="0"/>
        <v>0</v>
      </c>
    </row>
    <row r="17" spans="1:11" s="587" customFormat="1" ht="25.5">
      <c r="A17" s="94" t="s">
        <v>1567</v>
      </c>
      <c r="B17" s="93" t="s">
        <v>2388</v>
      </c>
      <c r="C17" s="92" t="s">
        <v>2539</v>
      </c>
      <c r="D17" s="95"/>
      <c r="E17" s="627"/>
      <c r="F17" s="624"/>
      <c r="G17" s="624"/>
      <c r="H17" s="628"/>
      <c r="I17" s="629"/>
      <c r="J17" s="670"/>
      <c r="K17" s="630">
        <f t="shared" si="0"/>
        <v>0</v>
      </c>
    </row>
    <row r="18" spans="1:11" s="587" customFormat="1" ht="25.5">
      <c r="A18" s="92" t="s">
        <v>1568</v>
      </c>
      <c r="B18" s="93" t="s">
        <v>2389</v>
      </c>
      <c r="C18" s="92" t="s">
        <v>2539</v>
      </c>
      <c r="D18" s="95"/>
      <c r="E18" s="627"/>
      <c r="F18" s="624"/>
      <c r="G18" s="624"/>
      <c r="H18" s="628"/>
      <c r="I18" s="629"/>
      <c r="J18" s="670"/>
      <c r="K18" s="630">
        <f t="shared" si="0"/>
        <v>0</v>
      </c>
    </row>
    <row r="19" spans="1:11" s="587" customFormat="1" ht="25.5">
      <c r="A19" s="94" t="s">
        <v>1569</v>
      </c>
      <c r="B19" s="93" t="s">
        <v>2390</v>
      </c>
      <c r="C19" s="92" t="s">
        <v>2539</v>
      </c>
      <c r="D19" s="95"/>
      <c r="E19" s="627"/>
      <c r="F19" s="624"/>
      <c r="G19" s="624"/>
      <c r="H19" s="628"/>
      <c r="I19" s="629"/>
      <c r="J19" s="670"/>
      <c r="K19" s="630">
        <f t="shared" si="0"/>
        <v>0</v>
      </c>
    </row>
    <row r="20" spans="1:11" s="587" customFormat="1" ht="25.5">
      <c r="A20" s="92" t="s">
        <v>1570</v>
      </c>
      <c r="B20" s="93" t="s">
        <v>2391</v>
      </c>
      <c r="C20" s="92" t="s">
        <v>2539</v>
      </c>
      <c r="D20" s="95"/>
      <c r="E20" s="627"/>
      <c r="F20" s="624"/>
      <c r="G20" s="624"/>
      <c r="H20" s="628"/>
      <c r="I20" s="629"/>
      <c r="J20" s="670"/>
      <c r="K20" s="630">
        <f t="shared" si="0"/>
        <v>0</v>
      </c>
    </row>
    <row r="21" spans="1:11" s="587" customFormat="1" ht="21.95" customHeight="1">
      <c r="A21" s="1131" t="s">
        <v>2294</v>
      </c>
      <c r="B21" s="1131"/>
      <c r="C21" s="1131"/>
      <c r="D21" s="1131"/>
      <c r="E21" s="1131"/>
      <c r="F21" s="1131"/>
      <c r="G21" s="1131"/>
      <c r="H21" s="1131"/>
      <c r="I21" s="1131"/>
      <c r="J21" s="1131"/>
      <c r="K21" s="634">
        <f>SUM(K13:K20)</f>
        <v>0</v>
      </c>
    </row>
    <row r="22" spans="1:11" s="587" customFormat="1" ht="21.95" customHeight="1">
      <c r="A22" s="1131" t="s">
        <v>2295</v>
      </c>
      <c r="B22" s="1131"/>
      <c r="C22" s="1131"/>
      <c r="D22" s="1131"/>
      <c r="E22" s="1131"/>
      <c r="F22" s="1131"/>
      <c r="G22" s="1131"/>
      <c r="H22" s="1131"/>
      <c r="I22" s="1131"/>
      <c r="J22" s="1131"/>
      <c r="K22" s="634">
        <f>SUMPRODUCT(J13:J20,K13:K20)</f>
        <v>0</v>
      </c>
    </row>
    <row r="23" spans="1:11" s="587" customFormat="1" ht="21.95" customHeight="1">
      <c r="A23" s="1131" t="s">
        <v>2296</v>
      </c>
      <c r="B23" s="1131"/>
      <c r="C23" s="1131"/>
      <c r="D23" s="1131"/>
      <c r="E23" s="1131"/>
      <c r="F23" s="1131"/>
      <c r="G23" s="1131"/>
      <c r="H23" s="1131"/>
      <c r="I23" s="1131"/>
      <c r="J23" s="1131"/>
      <c r="K23" s="634">
        <f>SUM(K21:K22)</f>
        <v>0</v>
      </c>
    </row>
    <row r="24" spans="1:11" s="587" customFormat="1" ht="21.95" customHeight="1">
      <c r="A24" s="1130" t="s">
        <v>2297</v>
      </c>
      <c r="B24" s="1130"/>
      <c r="C24" s="1130"/>
      <c r="D24" s="1130"/>
      <c r="E24" s="1130"/>
      <c r="F24" s="1130"/>
      <c r="G24" s="1130"/>
      <c r="H24" s="1130"/>
      <c r="I24" s="1130"/>
      <c r="J24" s="1130"/>
      <c r="K24" s="1130"/>
    </row>
    <row r="25" spans="1:11" s="587" customFormat="1" ht="21.95" customHeight="1">
      <c r="A25" s="1132" t="s">
        <v>2298</v>
      </c>
      <c r="B25" s="1132"/>
      <c r="C25" s="1132"/>
      <c r="D25" s="1132"/>
      <c r="E25" s="1132"/>
      <c r="F25" s="1132"/>
      <c r="G25" s="1132"/>
      <c r="H25" s="1132"/>
      <c r="I25" s="1132"/>
      <c r="J25" s="1132"/>
      <c r="K25" s="1132"/>
    </row>
    <row r="26" spans="1:11" s="587" customFormat="1" ht="21.95" customHeight="1">
      <c r="A26" s="1130" t="s">
        <v>2540</v>
      </c>
      <c r="B26" s="1130"/>
      <c r="C26" s="1130"/>
      <c r="D26" s="1130"/>
      <c r="E26" s="1130"/>
      <c r="F26" s="1130"/>
      <c r="G26" s="1130"/>
      <c r="H26" s="1130"/>
      <c r="I26" s="1130"/>
      <c r="J26" s="635" t="s">
        <v>2299</v>
      </c>
      <c r="K26" s="636" t="s">
        <v>2300</v>
      </c>
    </row>
    <row r="27" spans="1:11" s="587" customFormat="1" ht="21.95" customHeight="1">
      <c r="A27" s="1130" t="s">
        <v>2301</v>
      </c>
      <c r="B27" s="1130"/>
      <c r="C27" s="1130"/>
      <c r="D27" s="1130"/>
      <c r="E27" s="1130"/>
      <c r="F27" s="1130"/>
      <c r="G27" s="1130"/>
      <c r="H27" s="1130"/>
      <c r="I27" s="1130"/>
      <c r="J27" s="635" t="s">
        <v>2299</v>
      </c>
      <c r="K27" s="636" t="s">
        <v>2300</v>
      </c>
    </row>
  </sheetData>
  <mergeCells count="8">
    <mergeCell ref="A13:B13"/>
    <mergeCell ref="A27:I27"/>
    <mergeCell ref="A21:J21"/>
    <mergeCell ref="A22:J22"/>
    <mergeCell ref="A23:J23"/>
    <mergeCell ref="A24:K24"/>
    <mergeCell ref="A25:K25"/>
    <mergeCell ref="A26:I26"/>
  </mergeCells>
  <pageMargins left="0.7" right="0.7" top="0.75" bottom="0.75" header="0.3" footer="0.3"/>
  <pageSetup paperSize="9" orientation="landscape" r:id="rId1"/>
</worksheet>
</file>

<file path=xl/worksheets/sheet126.xml><?xml version="1.0" encoding="utf-8"?>
<worksheet xmlns="http://schemas.openxmlformats.org/spreadsheetml/2006/main" xmlns:r="http://schemas.openxmlformats.org/officeDocument/2006/relationships">
  <sheetPr codeName="List126"/>
  <dimension ref="A1:L22"/>
  <sheetViews>
    <sheetView showZeros="0" topLeftCell="A7" zoomScale="80" zoomScaleNormal="80" workbookViewId="0">
      <selection activeCell="A37" sqref="A1:XFD1048576"/>
    </sheetView>
  </sheetViews>
  <sheetFormatPr defaultColWidth="9.140625" defaultRowHeight="12.75"/>
  <cols>
    <col min="1" max="1" width="7.28515625" style="175" customWidth="1"/>
    <col min="2" max="2" width="41.85546875" style="675" customWidth="1"/>
    <col min="3" max="3" width="7.42578125" style="375" customWidth="1"/>
    <col min="4" max="8" width="13.42578125" style="175" customWidth="1"/>
    <col min="9" max="9" width="13.7109375" style="176" customWidth="1"/>
    <col min="10" max="10" width="17.28515625" style="175" customWidth="1"/>
    <col min="11" max="11" width="17.28515625" style="177" customWidth="1"/>
    <col min="12" max="12" width="17.28515625" style="173" customWidth="1"/>
    <col min="13" max="16384" width="9.140625" style="173"/>
  </cols>
  <sheetData>
    <row r="1" spans="1:12" ht="19.5" customHeight="1">
      <c r="A1" s="676" t="s">
        <v>2469</v>
      </c>
    </row>
    <row r="2" spans="1:12" ht="19.5" customHeight="1">
      <c r="A2" s="703" t="s">
        <v>2464</v>
      </c>
    </row>
    <row r="4" spans="1:12" s="704" customFormat="1" ht="22.5" customHeight="1">
      <c r="A4" s="683" t="s">
        <v>2468</v>
      </c>
      <c r="B4" s="685"/>
      <c r="C4" s="685"/>
      <c r="D4" s="685"/>
      <c r="E4" s="685"/>
      <c r="F4" s="685"/>
      <c r="G4" s="685"/>
      <c r="H4" s="685"/>
      <c r="I4" s="686"/>
      <c r="J4" s="685"/>
      <c r="K4" s="686"/>
    </row>
    <row r="5" spans="1:12" s="704" customFormat="1" ht="8.1" customHeight="1">
      <c r="A5" s="683"/>
      <c r="B5" s="685"/>
      <c r="C5" s="685"/>
      <c r="D5" s="685"/>
      <c r="E5" s="685"/>
      <c r="F5" s="685"/>
      <c r="G5" s="685"/>
      <c r="H5" s="685"/>
      <c r="I5" s="686"/>
      <c r="J5" s="685"/>
      <c r="K5" s="686"/>
    </row>
    <row r="6" spans="1:12" s="709" customFormat="1" ht="27" customHeight="1">
      <c r="A6" s="705" t="s">
        <v>2465</v>
      </c>
      <c r="B6" s="707"/>
      <c r="C6" s="707"/>
      <c r="D6" s="707"/>
      <c r="E6" s="707"/>
      <c r="F6" s="707"/>
      <c r="G6" s="707"/>
      <c r="H6" s="707"/>
      <c r="I6" s="708"/>
      <c r="J6" s="707"/>
      <c r="K6" s="708"/>
    </row>
    <row r="7" spans="1:12" s="677" customFormat="1" ht="27" customHeight="1">
      <c r="A7" s="681" t="s">
        <v>2466</v>
      </c>
      <c r="B7" s="712"/>
      <c r="C7" s="712"/>
      <c r="D7" s="712"/>
      <c r="E7" s="712"/>
      <c r="F7" s="712"/>
      <c r="G7" s="712"/>
      <c r="H7" s="712"/>
      <c r="I7" s="713"/>
      <c r="J7" s="712"/>
      <c r="K7" s="713"/>
    </row>
    <row r="8" spans="1:12" s="675" customFormat="1" ht="8.1" customHeight="1">
      <c r="A8" s="682"/>
      <c r="B8" s="685"/>
      <c r="C8" s="685"/>
      <c r="D8" s="685"/>
      <c r="E8" s="685"/>
      <c r="F8" s="685"/>
      <c r="G8" s="685"/>
      <c r="H8" s="685"/>
      <c r="I8" s="686"/>
      <c r="J8" s="685"/>
      <c r="K8" s="686"/>
    </row>
    <row r="9" spans="1:12" s="702" customFormat="1" ht="16.5">
      <c r="A9" s="570" t="s">
        <v>2467</v>
      </c>
      <c r="B9" s="277"/>
      <c r="C9" s="277"/>
      <c r="D9" s="277"/>
      <c r="E9" s="277"/>
      <c r="F9" s="277"/>
      <c r="G9" s="277"/>
      <c r="H9" s="277"/>
      <c r="I9" s="278"/>
      <c r="J9" s="716"/>
      <c r="K9" s="717"/>
    </row>
    <row r="10" spans="1:12" s="675" customFormat="1">
      <c r="A10" s="569"/>
      <c r="B10" s="178"/>
      <c r="C10" s="376"/>
      <c r="D10" s="178"/>
      <c r="E10" s="178"/>
      <c r="F10" s="178"/>
      <c r="G10" s="178"/>
      <c r="H10" s="178"/>
      <c r="I10" s="192"/>
      <c r="K10" s="679"/>
    </row>
    <row r="11" spans="1:12" s="587" customFormat="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584"/>
    </row>
    <row r="12" spans="1:12" s="623" customFormat="1" ht="13.5">
      <c r="A12" s="696">
        <v>1</v>
      </c>
      <c r="B12" s="696">
        <v>2</v>
      </c>
      <c r="C12" s="696">
        <v>3</v>
      </c>
      <c r="D12" s="697">
        <v>4</v>
      </c>
      <c r="E12" s="697">
        <v>5</v>
      </c>
      <c r="F12" s="698" t="s">
        <v>1968</v>
      </c>
      <c r="G12" s="698" t="s">
        <v>1969</v>
      </c>
      <c r="H12" s="696">
        <v>8</v>
      </c>
      <c r="I12" s="225">
        <v>9</v>
      </c>
      <c r="J12" s="699">
        <v>10</v>
      </c>
      <c r="K12" s="226" t="s">
        <v>2119</v>
      </c>
      <c r="L12" s="215"/>
    </row>
    <row r="13" spans="1:12" s="587" customFormat="1" ht="52.5" customHeight="1">
      <c r="A13" s="1128" t="s">
        <v>3511</v>
      </c>
      <c r="B13" s="1129"/>
      <c r="C13" s="688"/>
      <c r="D13" s="720"/>
      <c r="E13" s="720"/>
      <c r="F13" s="721"/>
      <c r="G13" s="721"/>
      <c r="H13" s="719"/>
      <c r="I13" s="722"/>
      <c r="J13" s="723"/>
      <c r="K13" s="724">
        <f>E13*I13</f>
        <v>0</v>
      </c>
      <c r="L13" s="584"/>
    </row>
    <row r="14" spans="1:12" ht="38.25">
      <c r="A14" s="165" t="s">
        <v>1571</v>
      </c>
      <c r="B14" s="162" t="s">
        <v>2462</v>
      </c>
      <c r="C14" s="165" t="s">
        <v>2539</v>
      </c>
      <c r="D14" s="174"/>
      <c r="E14" s="165"/>
      <c r="F14" s="165"/>
      <c r="G14" s="166"/>
      <c r="H14" s="163"/>
      <c r="I14" s="164">
        <v>0</v>
      </c>
      <c r="J14" s="179"/>
      <c r="K14" s="630">
        <f t="shared" ref="K14:K15" si="0">E14*I14</f>
        <v>0</v>
      </c>
    </row>
    <row r="15" spans="1:12" ht="38.25">
      <c r="A15" s="165" t="s">
        <v>1572</v>
      </c>
      <c r="B15" s="162" t="s">
        <v>2463</v>
      </c>
      <c r="C15" s="165" t="s">
        <v>2539</v>
      </c>
      <c r="D15" s="174"/>
      <c r="E15" s="165"/>
      <c r="F15" s="165"/>
      <c r="G15" s="166"/>
      <c r="H15" s="163"/>
      <c r="I15" s="164">
        <v>0</v>
      </c>
      <c r="J15" s="179"/>
      <c r="K15" s="630">
        <f t="shared" si="0"/>
        <v>0</v>
      </c>
    </row>
    <row r="16" spans="1:12" s="587" customFormat="1" ht="21.95" customHeight="1">
      <c r="A16" s="1201" t="s">
        <v>2294</v>
      </c>
      <c r="B16" s="1202"/>
      <c r="C16" s="1202"/>
      <c r="D16" s="1202"/>
      <c r="E16" s="1202"/>
      <c r="F16" s="1202"/>
      <c r="G16" s="1202"/>
      <c r="H16" s="1202"/>
      <c r="I16" s="1202"/>
      <c r="J16" s="1203"/>
      <c r="K16" s="171">
        <f>SUM(K13:K15)</f>
        <v>0</v>
      </c>
      <c r="L16" s="584"/>
    </row>
    <row r="17" spans="1:12" s="587" customFormat="1" ht="21.95" customHeight="1">
      <c r="A17" s="1201" t="s">
        <v>2295</v>
      </c>
      <c r="B17" s="1202"/>
      <c r="C17" s="1202"/>
      <c r="D17" s="1202"/>
      <c r="E17" s="1202"/>
      <c r="F17" s="1202"/>
      <c r="G17" s="1202"/>
      <c r="H17" s="1202"/>
      <c r="I17" s="1202"/>
      <c r="J17" s="1203"/>
      <c r="K17" s="171">
        <f>SUMPRODUCT(J13:J15,K13:K15)</f>
        <v>0</v>
      </c>
      <c r="L17" s="584"/>
    </row>
    <row r="18" spans="1:12" s="587" customFormat="1" ht="21.95" customHeight="1">
      <c r="A18" s="1201" t="s">
        <v>2296</v>
      </c>
      <c r="B18" s="1202"/>
      <c r="C18" s="1202"/>
      <c r="D18" s="1202"/>
      <c r="E18" s="1202"/>
      <c r="F18" s="1202"/>
      <c r="G18" s="1202"/>
      <c r="H18" s="1202"/>
      <c r="I18" s="1202"/>
      <c r="J18" s="1203"/>
      <c r="K18" s="171">
        <f>SUM(K16:K17)</f>
        <v>0</v>
      </c>
      <c r="L18" s="584"/>
    </row>
    <row r="19" spans="1:12" s="587" customFormat="1" ht="21.95" customHeight="1">
      <c r="A19" s="1136" t="s">
        <v>2297</v>
      </c>
      <c r="B19" s="1137"/>
      <c r="C19" s="1137"/>
      <c r="D19" s="1137"/>
      <c r="E19" s="1137"/>
      <c r="F19" s="1137"/>
      <c r="G19" s="1137"/>
      <c r="H19" s="1137"/>
      <c r="I19" s="1137"/>
      <c r="J19" s="1137"/>
      <c r="K19" s="1138"/>
      <c r="L19" s="584"/>
    </row>
    <row r="20" spans="1:12" s="587" customFormat="1" ht="21.95" customHeight="1">
      <c r="A20" s="1191" t="s">
        <v>2298</v>
      </c>
      <c r="B20" s="1192"/>
      <c r="C20" s="1192"/>
      <c r="D20" s="1192"/>
      <c r="E20" s="1192"/>
      <c r="F20" s="1192"/>
      <c r="G20" s="1192"/>
      <c r="H20" s="1192"/>
      <c r="I20" s="1192"/>
      <c r="J20" s="1192"/>
      <c r="K20" s="1193"/>
      <c r="L20" s="584"/>
    </row>
    <row r="21" spans="1:12" s="587" customFormat="1" ht="21.95" customHeight="1">
      <c r="A21" s="1136" t="s">
        <v>2540</v>
      </c>
      <c r="B21" s="1137"/>
      <c r="C21" s="1137"/>
      <c r="D21" s="1137"/>
      <c r="E21" s="1137"/>
      <c r="F21" s="1137"/>
      <c r="G21" s="1137"/>
      <c r="H21" s="1137"/>
      <c r="I21" s="1138"/>
      <c r="J21" s="635" t="s">
        <v>2299</v>
      </c>
      <c r="K21" s="636" t="s">
        <v>2300</v>
      </c>
      <c r="L21" s="584"/>
    </row>
    <row r="22" spans="1:12" s="587" customFormat="1" ht="21.95" customHeight="1">
      <c r="A22" s="1136" t="s">
        <v>2301</v>
      </c>
      <c r="B22" s="1137"/>
      <c r="C22" s="1137"/>
      <c r="D22" s="1137"/>
      <c r="E22" s="1137"/>
      <c r="F22" s="1137"/>
      <c r="G22" s="1137"/>
      <c r="H22" s="1137"/>
      <c r="I22" s="1138"/>
      <c r="J22" s="635" t="s">
        <v>2299</v>
      </c>
      <c r="K22" s="636" t="s">
        <v>2300</v>
      </c>
      <c r="L22" s="584"/>
    </row>
  </sheetData>
  <mergeCells count="8">
    <mergeCell ref="A20:K20"/>
    <mergeCell ref="A21:I21"/>
    <mergeCell ref="A22:I22"/>
    <mergeCell ref="A13:B13"/>
    <mergeCell ref="A16:J16"/>
    <mergeCell ref="A17:J17"/>
    <mergeCell ref="A18:J18"/>
    <mergeCell ref="A19:K19"/>
  </mergeCells>
  <pageMargins left="0.7" right="0.7" top="0.75" bottom="0.75" header="0.3" footer="0.3"/>
</worksheet>
</file>

<file path=xl/worksheets/sheet127.xml><?xml version="1.0" encoding="utf-8"?>
<worksheet xmlns="http://schemas.openxmlformats.org/spreadsheetml/2006/main" xmlns:r="http://schemas.openxmlformats.org/officeDocument/2006/relationships">
  <sheetPr codeName="List127">
    <tabColor rgb="FF0070C0"/>
  </sheetPr>
  <dimension ref="A1:EK27"/>
  <sheetViews>
    <sheetView showZeros="0" topLeftCell="A3" zoomScale="70" zoomScaleNormal="70" workbookViewId="0">
      <selection activeCell="I20" sqref="I20"/>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795"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796"/>
      <c r="K4" s="591"/>
      <c r="L4" s="592"/>
    </row>
    <row r="5" spans="1:141" s="593" customFormat="1" ht="8.1" customHeight="1">
      <c r="A5" s="588"/>
      <c r="B5" s="588"/>
      <c r="C5" s="588"/>
      <c r="D5" s="589"/>
      <c r="E5" s="589"/>
      <c r="F5" s="590"/>
      <c r="G5" s="590"/>
      <c r="H5" s="588"/>
      <c r="I5" s="591"/>
      <c r="J5" s="796"/>
      <c r="K5" s="591"/>
      <c r="L5" s="592"/>
    </row>
    <row r="6" spans="1:141" s="600" customFormat="1" ht="27" customHeight="1">
      <c r="A6" s="594" t="s">
        <v>2465</v>
      </c>
      <c r="B6" s="595"/>
      <c r="C6" s="595"/>
      <c r="D6" s="596"/>
      <c r="E6" s="596"/>
      <c r="F6" s="597"/>
      <c r="G6" s="597"/>
      <c r="H6" s="595"/>
      <c r="I6" s="598"/>
      <c r="J6" s="797"/>
      <c r="K6" s="598"/>
      <c r="L6" s="599"/>
    </row>
    <row r="7" spans="1:141" s="606" customFormat="1" ht="27" customHeight="1">
      <c r="A7" s="601" t="s">
        <v>2466</v>
      </c>
      <c r="B7" s="601"/>
      <c r="C7" s="601"/>
      <c r="D7" s="602"/>
      <c r="E7" s="602"/>
      <c r="F7" s="603"/>
      <c r="G7" s="603"/>
      <c r="H7" s="601"/>
      <c r="I7" s="604"/>
      <c r="J7" s="798"/>
      <c r="K7" s="604"/>
      <c r="L7" s="605"/>
    </row>
    <row r="8" spans="1:141" s="609" customFormat="1" ht="8.1" customHeight="1">
      <c r="A8" s="607"/>
      <c r="B8" s="588"/>
      <c r="C8" s="588"/>
      <c r="D8" s="589"/>
      <c r="E8" s="589"/>
      <c r="F8" s="590"/>
      <c r="G8" s="590"/>
      <c r="H8" s="588"/>
      <c r="I8" s="591"/>
      <c r="J8" s="796"/>
      <c r="K8" s="591"/>
      <c r="L8" s="608"/>
    </row>
    <row r="9" spans="1:141" s="615" customFormat="1" ht="16.5">
      <c r="A9" s="610" t="s">
        <v>2467</v>
      </c>
      <c r="B9" s="610"/>
      <c r="C9" s="610"/>
      <c r="D9" s="611"/>
      <c r="E9" s="611"/>
      <c r="F9" s="612"/>
      <c r="G9" s="612"/>
      <c r="H9" s="610"/>
      <c r="I9" s="613"/>
      <c r="J9" s="799"/>
      <c r="K9" s="613"/>
      <c r="L9" s="614"/>
    </row>
    <row r="10" spans="1:141" s="609" customFormat="1">
      <c r="C10" s="579"/>
      <c r="D10" s="616"/>
      <c r="E10" s="616"/>
      <c r="F10" s="608"/>
      <c r="G10" s="608"/>
      <c r="I10" s="617"/>
      <c r="J10" s="800"/>
      <c r="K10" s="617"/>
      <c r="L10" s="608"/>
    </row>
    <row r="11" spans="1:141" ht="68.25" customHeight="1">
      <c r="A11" s="801" t="s">
        <v>2108</v>
      </c>
      <c r="B11" s="801" t="s">
        <v>2109</v>
      </c>
      <c r="C11" s="801" t="s">
        <v>2110</v>
      </c>
      <c r="D11" s="802" t="s">
        <v>2111</v>
      </c>
      <c r="E11" s="802" t="s">
        <v>2112</v>
      </c>
      <c r="F11" s="803" t="s">
        <v>2113</v>
      </c>
      <c r="G11" s="803" t="s">
        <v>2114</v>
      </c>
      <c r="H11" s="801" t="s">
        <v>2115</v>
      </c>
      <c r="I11" s="804" t="s">
        <v>2116</v>
      </c>
      <c r="J11" s="805" t="s">
        <v>2117</v>
      </c>
      <c r="K11" s="804"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806">
        <v>1</v>
      </c>
      <c r="B12" s="806">
        <v>2</v>
      </c>
      <c r="C12" s="806">
        <v>3</v>
      </c>
      <c r="D12" s="807">
        <v>4</v>
      </c>
      <c r="E12" s="807">
        <v>5</v>
      </c>
      <c r="F12" s="808" t="s">
        <v>1968</v>
      </c>
      <c r="G12" s="808" t="s">
        <v>1969</v>
      </c>
      <c r="H12" s="806">
        <v>8</v>
      </c>
      <c r="I12" s="620">
        <v>9</v>
      </c>
      <c r="J12" s="80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5457</v>
      </c>
      <c r="B13" s="1129"/>
      <c r="C13" s="801"/>
      <c r="D13" s="810"/>
      <c r="E13" s="810">
        <v>0</v>
      </c>
      <c r="F13" s="811"/>
      <c r="G13" s="811"/>
      <c r="H13" s="812"/>
      <c r="I13" s="813"/>
      <c r="J13" s="814"/>
      <c r="K13" s="815">
        <f>E13*I13</f>
        <v>0</v>
      </c>
      <c r="BF13" s="587" t="e">
        <f>#REF!*2</f>
        <v>#REF!</v>
      </c>
      <c r="BG13" s="587" t="e">
        <f>#REF!</f>
        <v>#REF!</v>
      </c>
    </row>
    <row r="14" spans="1:141" ht="42" customHeight="1">
      <c r="A14" s="821" t="s">
        <v>5465</v>
      </c>
      <c r="B14" s="320" t="s">
        <v>5458</v>
      </c>
      <c r="C14" s="457"/>
      <c r="D14" s="554"/>
      <c r="E14" s="823"/>
      <c r="F14" s="821"/>
      <c r="G14" s="821"/>
      <c r="H14" s="822"/>
      <c r="I14" s="824"/>
      <c r="J14" s="825"/>
      <c r="K14" s="826">
        <f t="shared" ref="K14:K20" si="0">E14*I14</f>
        <v>0</v>
      </c>
    </row>
    <row r="15" spans="1:141" ht="63.75">
      <c r="A15" s="631" t="s">
        <v>5467</v>
      </c>
      <c r="B15" s="632" t="s">
        <v>5459</v>
      </c>
      <c r="C15" s="631" t="s">
        <v>2539</v>
      </c>
      <c r="D15" s="36"/>
      <c r="E15" s="627"/>
      <c r="F15" s="624"/>
      <c r="G15" s="624"/>
      <c r="H15" s="628"/>
      <c r="I15" s="629"/>
      <c r="J15" s="820"/>
      <c r="K15" s="630">
        <f t="shared" si="0"/>
        <v>0</v>
      </c>
    </row>
    <row r="16" spans="1:141" ht="51">
      <c r="A16" s="631" t="s">
        <v>5468</v>
      </c>
      <c r="B16" s="632" t="s">
        <v>5460</v>
      </c>
      <c r="C16" s="631" t="s">
        <v>2539</v>
      </c>
      <c r="D16" s="36"/>
      <c r="E16" s="627"/>
      <c r="F16" s="624"/>
      <c r="G16" s="624"/>
      <c r="H16" s="628"/>
      <c r="I16" s="629"/>
      <c r="J16" s="820"/>
      <c r="K16" s="630">
        <f t="shared" si="0"/>
        <v>0</v>
      </c>
    </row>
    <row r="17" spans="1:11" s="587" customFormat="1" ht="38.25">
      <c r="A17" s="631" t="s">
        <v>5469</v>
      </c>
      <c r="B17" s="632" t="s">
        <v>5461</v>
      </c>
      <c r="C17" s="631" t="s">
        <v>2539</v>
      </c>
      <c r="D17" s="36"/>
      <c r="E17" s="627"/>
      <c r="F17" s="624"/>
      <c r="G17" s="624"/>
      <c r="H17" s="628"/>
      <c r="I17" s="629"/>
      <c r="J17" s="820"/>
      <c r="K17" s="630">
        <f t="shared" si="0"/>
        <v>0</v>
      </c>
    </row>
    <row r="18" spans="1:11" s="587" customFormat="1" ht="38.25">
      <c r="A18" s="631" t="s">
        <v>5470</v>
      </c>
      <c r="B18" s="632" t="s">
        <v>5462</v>
      </c>
      <c r="C18" s="631" t="s">
        <v>2539</v>
      </c>
      <c r="D18" s="36"/>
      <c r="E18" s="627"/>
      <c r="F18" s="624"/>
      <c r="G18" s="624"/>
      <c r="H18" s="628"/>
      <c r="I18" s="629"/>
      <c r="J18" s="820"/>
      <c r="K18" s="630">
        <f t="shared" si="0"/>
        <v>0</v>
      </c>
    </row>
    <row r="19" spans="1:11" s="587" customFormat="1" ht="38.25">
      <c r="A19" s="631" t="s">
        <v>5471</v>
      </c>
      <c r="B19" s="632" t="s">
        <v>5463</v>
      </c>
      <c r="C19" s="631" t="s">
        <v>2539</v>
      </c>
      <c r="D19" s="36"/>
      <c r="E19" s="627"/>
      <c r="F19" s="624"/>
      <c r="G19" s="624"/>
      <c r="H19" s="628"/>
      <c r="I19" s="629"/>
      <c r="J19" s="820"/>
      <c r="K19" s="630">
        <f t="shared" si="0"/>
        <v>0</v>
      </c>
    </row>
    <row r="20" spans="1:11" s="587" customFormat="1" ht="118.5" customHeight="1">
      <c r="A20" s="821" t="s">
        <v>5466</v>
      </c>
      <c r="B20" s="308" t="s">
        <v>5464</v>
      </c>
      <c r="C20" s="822" t="s">
        <v>5472</v>
      </c>
      <c r="D20" s="554"/>
      <c r="E20" s="823"/>
      <c r="F20" s="821"/>
      <c r="G20" s="821"/>
      <c r="H20" s="822"/>
      <c r="I20" s="824"/>
      <c r="J20" s="825"/>
      <c r="K20" s="826">
        <f t="shared" si="0"/>
        <v>0</v>
      </c>
    </row>
    <row r="21" spans="1:11" s="587" customFormat="1" ht="21.95" customHeight="1">
      <c r="A21" s="1131" t="s">
        <v>2294</v>
      </c>
      <c r="B21" s="1131"/>
      <c r="C21" s="1131"/>
      <c r="D21" s="1131"/>
      <c r="E21" s="1131"/>
      <c r="F21" s="1131"/>
      <c r="G21" s="1131"/>
      <c r="H21" s="1131"/>
      <c r="I21" s="1131"/>
      <c r="J21" s="1131"/>
      <c r="K21" s="634">
        <f>SUM(K13:K20)</f>
        <v>0</v>
      </c>
    </row>
    <row r="22" spans="1:11" s="587" customFormat="1" ht="21.95" customHeight="1">
      <c r="A22" s="1131" t="s">
        <v>2295</v>
      </c>
      <c r="B22" s="1131"/>
      <c r="C22" s="1131"/>
      <c r="D22" s="1131"/>
      <c r="E22" s="1131"/>
      <c r="F22" s="1131"/>
      <c r="G22" s="1131"/>
      <c r="H22" s="1131"/>
      <c r="I22" s="1131"/>
      <c r="J22" s="1131"/>
      <c r="K22" s="634">
        <f>SUMPRODUCT(J13:J20,K13:K20)</f>
        <v>0</v>
      </c>
    </row>
    <row r="23" spans="1:11" s="587" customFormat="1" ht="21.95" customHeight="1">
      <c r="A23" s="1131" t="s">
        <v>2296</v>
      </c>
      <c r="B23" s="1131"/>
      <c r="C23" s="1131"/>
      <c r="D23" s="1131"/>
      <c r="E23" s="1131"/>
      <c r="F23" s="1131"/>
      <c r="G23" s="1131"/>
      <c r="H23" s="1131"/>
      <c r="I23" s="1131"/>
      <c r="J23" s="1131"/>
      <c r="K23" s="634">
        <f>SUM(K21:K22)</f>
        <v>0</v>
      </c>
    </row>
    <row r="24" spans="1:11" s="587" customFormat="1" ht="21.95" customHeight="1">
      <c r="A24" s="1130" t="s">
        <v>2297</v>
      </c>
      <c r="B24" s="1130"/>
      <c r="C24" s="1130"/>
      <c r="D24" s="1130"/>
      <c r="E24" s="1130"/>
      <c r="F24" s="1130"/>
      <c r="G24" s="1130"/>
      <c r="H24" s="1130"/>
      <c r="I24" s="1130"/>
      <c r="J24" s="1130"/>
      <c r="K24" s="1130"/>
    </row>
    <row r="25" spans="1:11" s="587" customFormat="1" ht="21.95" customHeight="1">
      <c r="A25" s="1132" t="s">
        <v>2298</v>
      </c>
      <c r="B25" s="1132"/>
      <c r="C25" s="1132"/>
      <c r="D25" s="1132"/>
      <c r="E25" s="1132"/>
      <c r="F25" s="1132"/>
      <c r="G25" s="1132"/>
      <c r="H25" s="1132"/>
      <c r="I25" s="1132"/>
      <c r="J25" s="1132"/>
      <c r="K25" s="1132"/>
    </row>
    <row r="26" spans="1:11" s="587" customFormat="1" ht="21.95" customHeight="1">
      <c r="A26" s="1130" t="s">
        <v>2540</v>
      </c>
      <c r="B26" s="1130"/>
      <c r="C26" s="1130"/>
      <c r="D26" s="1130"/>
      <c r="E26" s="1130"/>
      <c r="F26" s="1130"/>
      <c r="G26" s="1130"/>
      <c r="H26" s="1130"/>
      <c r="I26" s="1130"/>
      <c r="J26" s="635" t="s">
        <v>2299</v>
      </c>
      <c r="K26" s="636" t="s">
        <v>2300</v>
      </c>
    </row>
    <row r="27" spans="1:11" s="587" customFormat="1" ht="21.95" customHeight="1">
      <c r="A27" s="1130" t="s">
        <v>2301</v>
      </c>
      <c r="B27" s="1130"/>
      <c r="C27" s="1130"/>
      <c r="D27" s="1130"/>
      <c r="E27" s="1130"/>
      <c r="F27" s="1130"/>
      <c r="G27" s="1130"/>
      <c r="H27" s="1130"/>
      <c r="I27" s="1130"/>
      <c r="J27" s="635" t="s">
        <v>2299</v>
      </c>
      <c r="K27" s="636" t="s">
        <v>2300</v>
      </c>
    </row>
  </sheetData>
  <mergeCells count="8">
    <mergeCell ref="A26:I26"/>
    <mergeCell ref="A27:I27"/>
    <mergeCell ref="A13:B13"/>
    <mergeCell ref="A21:J21"/>
    <mergeCell ref="A22:J22"/>
    <mergeCell ref="A23:J23"/>
    <mergeCell ref="A24:K24"/>
    <mergeCell ref="A25:K25"/>
  </mergeCells>
  <pageMargins left="0.7" right="0.7" top="0.75" bottom="0.75" header="0.3" footer="0.3"/>
  <pageSetup paperSize="9" orientation="landscape" horizontalDpi="4294967295" verticalDpi="4294967295" r:id="rId1"/>
</worksheet>
</file>

<file path=xl/worksheets/sheet128.xml><?xml version="1.0" encoding="utf-8"?>
<worksheet xmlns="http://schemas.openxmlformats.org/spreadsheetml/2006/main" xmlns:r="http://schemas.openxmlformats.org/officeDocument/2006/relationships">
  <sheetPr codeName="List128"/>
  <dimension ref="A1:EK27"/>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3273</v>
      </c>
      <c r="B13" s="1129"/>
      <c r="C13" s="688"/>
      <c r="D13" s="720"/>
      <c r="E13" s="720">
        <v>0</v>
      </c>
      <c r="F13" s="721"/>
      <c r="G13" s="721"/>
      <c r="H13" s="719"/>
      <c r="I13" s="722"/>
      <c r="J13" s="723"/>
      <c r="K13" s="724">
        <f>E13*I13</f>
        <v>0</v>
      </c>
      <c r="BF13" s="587" t="e">
        <f>#REF!*2</f>
        <v>#REF!</v>
      </c>
      <c r="BG13" s="587" t="e">
        <f>#REF!</f>
        <v>#REF!</v>
      </c>
    </row>
    <row r="14" spans="1:141" ht="25.5">
      <c r="A14" s="624"/>
      <c r="B14" s="625" t="s">
        <v>2737</v>
      </c>
      <c r="C14" s="626"/>
      <c r="D14" s="36"/>
      <c r="E14" s="627"/>
      <c r="F14" s="624"/>
      <c r="G14" s="624"/>
      <c r="H14" s="628"/>
      <c r="I14" s="629"/>
      <c r="J14" s="670"/>
      <c r="K14" s="630">
        <f t="shared" ref="K14:K20" si="0">E14*I14</f>
        <v>0</v>
      </c>
    </row>
    <row r="15" spans="1:141">
      <c r="A15" s="631" t="s">
        <v>1573</v>
      </c>
      <c r="B15" s="632" t="s">
        <v>1542</v>
      </c>
      <c r="C15" s="631" t="s">
        <v>2539</v>
      </c>
      <c r="D15" s="36"/>
      <c r="E15" s="627"/>
      <c r="F15" s="624"/>
      <c r="G15" s="624"/>
      <c r="H15" s="628"/>
      <c r="I15" s="629"/>
      <c r="J15" s="670"/>
      <c r="K15" s="630">
        <f t="shared" si="0"/>
        <v>0</v>
      </c>
    </row>
    <row r="16" spans="1:141">
      <c r="A16" s="631" t="s">
        <v>1574</v>
      </c>
      <c r="B16" s="632" t="s">
        <v>1543</v>
      </c>
      <c r="C16" s="631" t="s">
        <v>2539</v>
      </c>
      <c r="D16" s="36"/>
      <c r="E16" s="627"/>
      <c r="F16" s="624"/>
      <c r="G16" s="624"/>
      <c r="H16" s="628"/>
      <c r="I16" s="629"/>
      <c r="J16" s="670"/>
      <c r="K16" s="630">
        <f t="shared" si="0"/>
        <v>0</v>
      </c>
    </row>
    <row r="17" spans="1:11" s="587" customFormat="1">
      <c r="A17" s="631" t="s">
        <v>1575</v>
      </c>
      <c r="B17" s="632" t="s">
        <v>1544</v>
      </c>
      <c r="C17" s="631" t="s">
        <v>2539</v>
      </c>
      <c r="D17" s="36"/>
      <c r="E17" s="627"/>
      <c r="F17" s="624"/>
      <c r="G17" s="624"/>
      <c r="H17" s="628"/>
      <c r="I17" s="629"/>
      <c r="J17" s="670"/>
      <c r="K17" s="630">
        <f t="shared" si="0"/>
        <v>0</v>
      </c>
    </row>
    <row r="18" spans="1:11" s="587" customFormat="1">
      <c r="A18" s="631" t="s">
        <v>1576</v>
      </c>
      <c r="B18" s="632" t="s">
        <v>1545</v>
      </c>
      <c r="C18" s="631" t="s">
        <v>2539</v>
      </c>
      <c r="D18" s="36"/>
      <c r="E18" s="627"/>
      <c r="F18" s="624"/>
      <c r="G18" s="624"/>
      <c r="H18" s="628"/>
      <c r="I18" s="629"/>
      <c r="J18" s="670"/>
      <c r="K18" s="630">
        <f t="shared" si="0"/>
        <v>0</v>
      </c>
    </row>
    <row r="19" spans="1:11" s="587" customFormat="1">
      <c r="A19" s="631" t="s">
        <v>1577</v>
      </c>
      <c r="B19" s="632" t="s">
        <v>1546</v>
      </c>
      <c r="C19" s="631" t="s">
        <v>2539</v>
      </c>
      <c r="D19" s="36"/>
      <c r="E19" s="627"/>
      <c r="F19" s="624"/>
      <c r="G19" s="624"/>
      <c r="H19" s="628"/>
      <c r="I19" s="629"/>
      <c r="J19" s="670"/>
      <c r="K19" s="630">
        <f t="shared" si="0"/>
        <v>0</v>
      </c>
    </row>
    <row r="20" spans="1:11" s="587" customFormat="1" ht="38.25">
      <c r="A20" s="624"/>
      <c r="B20" s="633" t="s">
        <v>1907</v>
      </c>
      <c r="C20" s="628" t="s">
        <v>20</v>
      </c>
      <c r="D20" s="36"/>
      <c r="E20" s="627"/>
      <c r="F20" s="624"/>
      <c r="G20" s="624"/>
      <c r="H20" s="628"/>
      <c r="I20" s="629"/>
      <c r="J20" s="670"/>
      <c r="K20" s="630">
        <f t="shared" si="0"/>
        <v>0</v>
      </c>
    </row>
    <row r="21" spans="1:11" s="587" customFormat="1" ht="21.95" customHeight="1">
      <c r="A21" s="1131" t="s">
        <v>2294</v>
      </c>
      <c r="B21" s="1131"/>
      <c r="C21" s="1131"/>
      <c r="D21" s="1131"/>
      <c r="E21" s="1131"/>
      <c r="F21" s="1131"/>
      <c r="G21" s="1131"/>
      <c r="H21" s="1131"/>
      <c r="I21" s="1131"/>
      <c r="J21" s="1131"/>
      <c r="K21" s="634">
        <f>SUM(K13:K20)</f>
        <v>0</v>
      </c>
    </row>
    <row r="22" spans="1:11" s="587" customFormat="1" ht="21.95" customHeight="1">
      <c r="A22" s="1131" t="s">
        <v>2295</v>
      </c>
      <c r="B22" s="1131"/>
      <c r="C22" s="1131"/>
      <c r="D22" s="1131"/>
      <c r="E22" s="1131"/>
      <c r="F22" s="1131"/>
      <c r="G22" s="1131"/>
      <c r="H22" s="1131"/>
      <c r="I22" s="1131"/>
      <c r="J22" s="1131"/>
      <c r="K22" s="634">
        <f>SUMPRODUCT(J13:J20,K13:K20)</f>
        <v>0</v>
      </c>
    </row>
    <row r="23" spans="1:11" s="587" customFormat="1" ht="21.95" customHeight="1">
      <c r="A23" s="1131" t="s">
        <v>2296</v>
      </c>
      <c r="B23" s="1131"/>
      <c r="C23" s="1131"/>
      <c r="D23" s="1131"/>
      <c r="E23" s="1131"/>
      <c r="F23" s="1131"/>
      <c r="G23" s="1131"/>
      <c r="H23" s="1131"/>
      <c r="I23" s="1131"/>
      <c r="J23" s="1131"/>
      <c r="K23" s="634">
        <f>SUM(K21:K22)</f>
        <v>0</v>
      </c>
    </row>
    <row r="24" spans="1:11" s="587" customFormat="1" ht="21.95" customHeight="1">
      <c r="A24" s="1130" t="s">
        <v>2297</v>
      </c>
      <c r="B24" s="1130"/>
      <c r="C24" s="1130"/>
      <c r="D24" s="1130"/>
      <c r="E24" s="1130"/>
      <c r="F24" s="1130"/>
      <c r="G24" s="1130"/>
      <c r="H24" s="1130"/>
      <c r="I24" s="1130"/>
      <c r="J24" s="1130"/>
      <c r="K24" s="1130"/>
    </row>
    <row r="25" spans="1:11" s="587" customFormat="1" ht="21.95" customHeight="1">
      <c r="A25" s="1132" t="s">
        <v>2298</v>
      </c>
      <c r="B25" s="1132"/>
      <c r="C25" s="1132"/>
      <c r="D25" s="1132"/>
      <c r="E25" s="1132"/>
      <c r="F25" s="1132"/>
      <c r="G25" s="1132"/>
      <c r="H25" s="1132"/>
      <c r="I25" s="1132"/>
      <c r="J25" s="1132"/>
      <c r="K25" s="1132"/>
    </row>
    <row r="26" spans="1:11" s="587" customFormat="1" ht="21.95" customHeight="1">
      <c r="A26" s="1130" t="s">
        <v>2540</v>
      </c>
      <c r="B26" s="1130"/>
      <c r="C26" s="1130"/>
      <c r="D26" s="1130"/>
      <c r="E26" s="1130"/>
      <c r="F26" s="1130"/>
      <c r="G26" s="1130"/>
      <c r="H26" s="1130"/>
      <c r="I26" s="1130"/>
      <c r="J26" s="635" t="s">
        <v>2299</v>
      </c>
      <c r="K26" s="636" t="s">
        <v>2300</v>
      </c>
    </row>
    <row r="27" spans="1:11" s="587" customFormat="1" ht="21.95" customHeight="1">
      <c r="A27" s="1130" t="s">
        <v>2301</v>
      </c>
      <c r="B27" s="1130"/>
      <c r="C27" s="1130"/>
      <c r="D27" s="1130"/>
      <c r="E27" s="1130"/>
      <c r="F27" s="1130"/>
      <c r="G27" s="1130"/>
      <c r="H27" s="1130"/>
      <c r="I27" s="1130"/>
      <c r="J27" s="635" t="s">
        <v>2299</v>
      </c>
      <c r="K27" s="636" t="s">
        <v>2300</v>
      </c>
    </row>
  </sheetData>
  <mergeCells count="8">
    <mergeCell ref="A13:B13"/>
    <mergeCell ref="A27:I27"/>
    <mergeCell ref="A21:J21"/>
    <mergeCell ref="A22:J22"/>
    <mergeCell ref="A23:J23"/>
    <mergeCell ref="A24:K24"/>
    <mergeCell ref="A25:K25"/>
    <mergeCell ref="A26:I26"/>
  </mergeCells>
  <pageMargins left="0.7" right="0.7" top="0.75" bottom="0.75" header="0.3" footer="0.3"/>
  <pageSetup paperSize="9" orientation="landscape" horizontalDpi="4294967295" verticalDpi="4294967295" r:id="rId1"/>
</worksheet>
</file>

<file path=xl/worksheets/sheet129.xml><?xml version="1.0" encoding="utf-8"?>
<worksheet xmlns="http://schemas.openxmlformats.org/spreadsheetml/2006/main" xmlns:r="http://schemas.openxmlformats.org/officeDocument/2006/relationships">
  <sheetPr codeName="List129"/>
  <dimension ref="A1:EK21"/>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3274</v>
      </c>
      <c r="B13" s="1129"/>
      <c r="C13" s="688"/>
      <c r="D13" s="720"/>
      <c r="E13" s="720">
        <v>0</v>
      </c>
      <c r="F13" s="721"/>
      <c r="G13" s="721"/>
      <c r="H13" s="719"/>
      <c r="I13" s="722"/>
      <c r="J13" s="723"/>
      <c r="K13" s="724">
        <f>E13*I13</f>
        <v>0</v>
      </c>
    </row>
    <row r="14" spans="1:141" ht="27" customHeight="1">
      <c r="A14" s="631" t="s">
        <v>1578</v>
      </c>
      <c r="B14" s="632" t="s">
        <v>1547</v>
      </c>
      <c r="C14" s="631" t="s">
        <v>2539</v>
      </c>
      <c r="D14" s="36"/>
      <c r="E14" s="627"/>
      <c r="F14" s="624"/>
      <c r="G14" s="624"/>
      <c r="H14" s="628"/>
      <c r="I14" s="629"/>
      <c r="J14" s="670"/>
      <c r="K14" s="630">
        <f t="shared" ref="K14" si="0">E14*I14</f>
        <v>0</v>
      </c>
      <c r="BF14" s="587" t="e">
        <f>#REF!*2</f>
        <v>#REF!</v>
      </c>
      <c r="BG14" s="587" t="e">
        <f>#REF!</f>
        <v>#REF!</v>
      </c>
    </row>
    <row r="15" spans="1:141" ht="21.95" customHeight="1">
      <c r="A15" s="1131" t="s">
        <v>2294</v>
      </c>
      <c r="B15" s="1131"/>
      <c r="C15" s="1131"/>
      <c r="D15" s="1131"/>
      <c r="E15" s="1131"/>
      <c r="F15" s="1131"/>
      <c r="G15" s="1131"/>
      <c r="H15" s="1131"/>
      <c r="I15" s="1131"/>
      <c r="J15" s="1131"/>
      <c r="K15" s="634">
        <f>SUM(K13:K14)</f>
        <v>0</v>
      </c>
    </row>
    <row r="16" spans="1:141" ht="21.95" customHeight="1">
      <c r="A16" s="1131" t="s">
        <v>2295</v>
      </c>
      <c r="B16" s="1131"/>
      <c r="C16" s="1131"/>
      <c r="D16" s="1131"/>
      <c r="E16" s="1131"/>
      <c r="F16" s="1131"/>
      <c r="G16" s="1131"/>
      <c r="H16" s="1131"/>
      <c r="I16" s="1131"/>
      <c r="J16" s="1131"/>
      <c r="K16" s="634">
        <f>SUMPRODUCT(J13:J14,K13:K14)</f>
        <v>0</v>
      </c>
    </row>
    <row r="17" spans="1:11" s="587" customFormat="1" ht="21.95" customHeight="1">
      <c r="A17" s="1131" t="s">
        <v>2296</v>
      </c>
      <c r="B17" s="1131"/>
      <c r="C17" s="1131"/>
      <c r="D17" s="1131"/>
      <c r="E17" s="1131"/>
      <c r="F17" s="1131"/>
      <c r="G17" s="1131"/>
      <c r="H17" s="1131"/>
      <c r="I17" s="1131"/>
      <c r="J17" s="1131"/>
      <c r="K17" s="634">
        <f>SUM(K15:K16)</f>
        <v>0</v>
      </c>
    </row>
    <row r="18" spans="1:11" s="587" customFormat="1" ht="21.95" customHeight="1">
      <c r="A18" s="1130" t="s">
        <v>2297</v>
      </c>
      <c r="B18" s="1130"/>
      <c r="C18" s="1130"/>
      <c r="D18" s="1130"/>
      <c r="E18" s="1130"/>
      <c r="F18" s="1130"/>
      <c r="G18" s="1130"/>
      <c r="H18" s="1130"/>
      <c r="I18" s="1130"/>
      <c r="J18" s="1130"/>
      <c r="K18" s="1130"/>
    </row>
    <row r="19" spans="1:11" s="587" customFormat="1" ht="21.95" customHeight="1">
      <c r="A19" s="1132" t="s">
        <v>2298</v>
      </c>
      <c r="B19" s="1132"/>
      <c r="C19" s="1132"/>
      <c r="D19" s="1132"/>
      <c r="E19" s="1132"/>
      <c r="F19" s="1132"/>
      <c r="G19" s="1132"/>
      <c r="H19" s="1132"/>
      <c r="I19" s="1132"/>
      <c r="J19" s="1132"/>
      <c r="K19" s="1132"/>
    </row>
    <row r="20" spans="1:11" s="587" customFormat="1" ht="21.95" customHeight="1">
      <c r="A20" s="1130" t="s">
        <v>2540</v>
      </c>
      <c r="B20" s="1130"/>
      <c r="C20" s="1130"/>
      <c r="D20" s="1130"/>
      <c r="E20" s="1130"/>
      <c r="F20" s="1130"/>
      <c r="G20" s="1130"/>
      <c r="H20" s="1130"/>
      <c r="I20" s="1130"/>
      <c r="J20" s="635" t="s">
        <v>2299</v>
      </c>
      <c r="K20" s="636" t="s">
        <v>2300</v>
      </c>
    </row>
    <row r="21" spans="1:11" s="587" customFormat="1" ht="21.95" customHeight="1">
      <c r="A21" s="1130" t="s">
        <v>2301</v>
      </c>
      <c r="B21" s="1130"/>
      <c r="C21" s="1130"/>
      <c r="D21" s="1130"/>
      <c r="E21" s="1130"/>
      <c r="F21" s="1130"/>
      <c r="G21" s="1130"/>
      <c r="H21" s="1130"/>
      <c r="I21" s="1130"/>
      <c r="J21" s="635" t="s">
        <v>2299</v>
      </c>
      <c r="K21" s="636" t="s">
        <v>2300</v>
      </c>
    </row>
  </sheetData>
  <mergeCells count="8">
    <mergeCell ref="A13:B13"/>
    <mergeCell ref="A21:I21"/>
    <mergeCell ref="A15:J15"/>
    <mergeCell ref="A16:J16"/>
    <mergeCell ref="A17:J17"/>
    <mergeCell ref="A18:K18"/>
    <mergeCell ref="A19:K19"/>
    <mergeCell ref="A20:I20"/>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sheetPr codeName="List13"/>
  <dimension ref="A1:EK24"/>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3143</v>
      </c>
      <c r="B13" s="1129"/>
      <c r="C13" s="688"/>
      <c r="D13" s="720"/>
      <c r="E13" s="720"/>
      <c r="F13" s="721"/>
      <c r="G13" s="721"/>
      <c r="H13" s="719"/>
      <c r="I13" s="722"/>
      <c r="J13" s="723"/>
      <c r="K13" s="724">
        <f>E13*I13</f>
        <v>0</v>
      </c>
      <c r="L13" s="55"/>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41" ht="45.75" customHeight="1">
      <c r="A14" s="626"/>
      <c r="B14" s="625" t="s">
        <v>2549</v>
      </c>
      <c r="C14" s="626"/>
      <c r="D14" s="627"/>
      <c r="E14" s="627"/>
      <c r="F14" s="624"/>
      <c r="G14" s="624"/>
      <c r="H14" s="628"/>
      <c r="I14" s="629"/>
      <c r="J14" s="670"/>
      <c r="K14" s="630">
        <f t="shared" ref="K14:K17"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30.75" customHeight="1">
      <c r="A15" s="322" t="s">
        <v>2483</v>
      </c>
      <c r="B15" s="320" t="s">
        <v>2484</v>
      </c>
      <c r="C15" s="571" t="s">
        <v>2539</v>
      </c>
      <c r="D15" s="572"/>
      <c r="E15" s="572"/>
      <c r="F15" s="573"/>
      <c r="G15" s="573"/>
      <c r="H15" s="571"/>
      <c r="I15" s="574"/>
      <c r="J15" s="575"/>
      <c r="K15" s="576"/>
      <c r="L15" s="55"/>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row>
    <row r="16" spans="1:141" ht="54.75" customHeight="1">
      <c r="A16" s="47"/>
      <c r="B16" s="632" t="s">
        <v>1243</v>
      </c>
      <c r="C16" s="628"/>
      <c r="D16" s="627"/>
      <c r="E16" s="627"/>
      <c r="F16" s="624"/>
      <c r="G16" s="624"/>
      <c r="H16" s="628"/>
      <c r="I16" s="629"/>
      <c r="J16" s="670"/>
      <c r="K16" s="630">
        <f t="shared" si="0"/>
        <v>0</v>
      </c>
      <c r="L16" s="55"/>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row>
    <row r="17" spans="1:11" s="587" customFormat="1" ht="42.75" customHeight="1">
      <c r="A17" s="624"/>
      <c r="B17" s="633" t="s">
        <v>1907</v>
      </c>
      <c r="C17" s="628" t="s">
        <v>20</v>
      </c>
      <c r="D17" s="627"/>
      <c r="E17" s="627"/>
      <c r="F17" s="624"/>
      <c r="G17" s="624"/>
      <c r="H17" s="628"/>
      <c r="I17" s="629"/>
      <c r="J17" s="670"/>
      <c r="K17" s="630">
        <f t="shared" si="0"/>
        <v>0</v>
      </c>
    </row>
    <row r="18" spans="1:11" s="587" customFormat="1" ht="21.95" customHeight="1">
      <c r="A18" s="1131" t="s">
        <v>2294</v>
      </c>
      <c r="B18" s="1131"/>
      <c r="C18" s="1131"/>
      <c r="D18" s="1131"/>
      <c r="E18" s="1131"/>
      <c r="F18" s="1131"/>
      <c r="G18" s="1131"/>
      <c r="H18" s="1131"/>
      <c r="I18" s="1131"/>
      <c r="J18" s="1131"/>
      <c r="K18" s="634">
        <f>SUM(K13:K17)</f>
        <v>0</v>
      </c>
    </row>
    <row r="19" spans="1:11" s="587" customFormat="1" ht="21.95" customHeight="1">
      <c r="A19" s="1131" t="s">
        <v>2295</v>
      </c>
      <c r="B19" s="1131"/>
      <c r="C19" s="1131"/>
      <c r="D19" s="1131"/>
      <c r="E19" s="1131"/>
      <c r="F19" s="1131"/>
      <c r="G19" s="1131"/>
      <c r="H19" s="1131"/>
      <c r="I19" s="1131"/>
      <c r="J19" s="1131"/>
      <c r="K19" s="634">
        <f>SUMPRODUCT(J13:J17,K13:K17)</f>
        <v>0</v>
      </c>
    </row>
    <row r="20" spans="1:11" s="587" customFormat="1" ht="21.95" customHeight="1">
      <c r="A20" s="1131" t="s">
        <v>2296</v>
      </c>
      <c r="B20" s="1131"/>
      <c r="C20" s="1131"/>
      <c r="D20" s="1131"/>
      <c r="E20" s="1131"/>
      <c r="F20" s="1131"/>
      <c r="G20" s="1131"/>
      <c r="H20" s="1131"/>
      <c r="I20" s="1131"/>
      <c r="J20" s="1131"/>
      <c r="K20" s="634">
        <f>SUM(K18:K19)</f>
        <v>0</v>
      </c>
    </row>
    <row r="21" spans="1:11" s="587" customFormat="1" ht="21.95" customHeight="1">
      <c r="A21" s="1130" t="s">
        <v>2297</v>
      </c>
      <c r="B21" s="1130"/>
      <c r="C21" s="1130"/>
      <c r="D21" s="1130"/>
      <c r="E21" s="1130"/>
      <c r="F21" s="1130"/>
      <c r="G21" s="1130"/>
      <c r="H21" s="1130"/>
      <c r="I21" s="1130"/>
      <c r="J21" s="1130"/>
      <c r="K21" s="1130"/>
    </row>
    <row r="22" spans="1:11" s="587" customFormat="1" ht="21.95" customHeight="1">
      <c r="A22" s="1132" t="s">
        <v>2298</v>
      </c>
      <c r="B22" s="1132"/>
      <c r="C22" s="1132"/>
      <c r="D22" s="1132"/>
      <c r="E22" s="1132"/>
      <c r="F22" s="1132"/>
      <c r="G22" s="1132"/>
      <c r="H22" s="1132"/>
      <c r="I22" s="1132"/>
      <c r="J22" s="1132"/>
      <c r="K22" s="1132"/>
    </row>
    <row r="23" spans="1:11" s="587" customFormat="1" ht="21.95" customHeight="1">
      <c r="A23" s="1130" t="s">
        <v>2540</v>
      </c>
      <c r="B23" s="1130"/>
      <c r="C23" s="1130"/>
      <c r="D23" s="1130"/>
      <c r="E23" s="1130"/>
      <c r="F23" s="1130"/>
      <c r="G23" s="1130"/>
      <c r="H23" s="1130"/>
      <c r="I23" s="1130"/>
      <c r="J23" s="635" t="s">
        <v>2299</v>
      </c>
      <c r="K23" s="636" t="s">
        <v>2300</v>
      </c>
    </row>
    <row r="24" spans="1:11" s="587" customFormat="1" ht="21.95" customHeight="1">
      <c r="A24" s="1130" t="s">
        <v>2301</v>
      </c>
      <c r="B24" s="1130"/>
      <c r="C24" s="1130"/>
      <c r="D24" s="1130"/>
      <c r="E24" s="1130"/>
      <c r="F24" s="1130"/>
      <c r="G24" s="1130"/>
      <c r="H24" s="1130"/>
      <c r="I24" s="1130"/>
      <c r="J24" s="635" t="s">
        <v>2299</v>
      </c>
      <c r="K24" s="636" t="s">
        <v>2300</v>
      </c>
    </row>
  </sheetData>
  <mergeCells count="8">
    <mergeCell ref="A13:B13"/>
    <mergeCell ref="A24:I24"/>
    <mergeCell ref="A18:J18"/>
    <mergeCell ref="A19:J19"/>
    <mergeCell ref="A20:J20"/>
    <mergeCell ref="A21:K21"/>
    <mergeCell ref="A22:K22"/>
    <mergeCell ref="A23:I23"/>
  </mergeCells>
  <pageMargins left="0.7" right="0.7" top="0.75" bottom="0.75" header="0.3" footer="0.3"/>
</worksheet>
</file>

<file path=xl/worksheets/sheet130.xml><?xml version="1.0" encoding="utf-8"?>
<worksheet xmlns="http://schemas.openxmlformats.org/spreadsheetml/2006/main" xmlns:r="http://schemas.openxmlformats.org/officeDocument/2006/relationships">
  <sheetPr codeName="List130"/>
  <dimension ref="A1:EK21"/>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3275</v>
      </c>
      <c r="B13" s="1129"/>
      <c r="C13" s="688"/>
      <c r="D13" s="720"/>
      <c r="E13" s="720">
        <v>0</v>
      </c>
      <c r="F13" s="721"/>
      <c r="G13" s="721"/>
      <c r="H13" s="719"/>
      <c r="I13" s="722"/>
      <c r="J13" s="723"/>
      <c r="K13" s="724">
        <f>E13*I13</f>
        <v>0</v>
      </c>
    </row>
    <row r="14" spans="1:141" ht="27.75" customHeight="1">
      <c r="A14" s="631" t="s">
        <v>1579</v>
      </c>
      <c r="B14" s="632" t="s">
        <v>1548</v>
      </c>
      <c r="C14" s="631" t="s">
        <v>2539</v>
      </c>
      <c r="D14" s="36"/>
      <c r="E14" s="627"/>
      <c r="F14" s="624"/>
      <c r="G14" s="624"/>
      <c r="H14" s="628"/>
      <c r="I14" s="629"/>
      <c r="J14" s="670"/>
      <c r="K14" s="630">
        <f t="shared" ref="K14" si="0">E14*I14</f>
        <v>0</v>
      </c>
      <c r="BF14" s="587" t="e">
        <f>#REF!*2</f>
        <v>#REF!</v>
      </c>
      <c r="BG14" s="587" t="e">
        <f>#REF!</f>
        <v>#REF!</v>
      </c>
    </row>
    <row r="15" spans="1:141" ht="21.95" customHeight="1">
      <c r="A15" s="1131" t="s">
        <v>2294</v>
      </c>
      <c r="B15" s="1131"/>
      <c r="C15" s="1131"/>
      <c r="D15" s="1131"/>
      <c r="E15" s="1131"/>
      <c r="F15" s="1131"/>
      <c r="G15" s="1131"/>
      <c r="H15" s="1131"/>
      <c r="I15" s="1131"/>
      <c r="J15" s="1131"/>
      <c r="K15" s="634">
        <f>SUM(K13:K14)</f>
        <v>0</v>
      </c>
    </row>
    <row r="16" spans="1:141" ht="21.95" customHeight="1">
      <c r="A16" s="1131" t="s">
        <v>2295</v>
      </c>
      <c r="B16" s="1131"/>
      <c r="C16" s="1131"/>
      <c r="D16" s="1131"/>
      <c r="E16" s="1131"/>
      <c r="F16" s="1131"/>
      <c r="G16" s="1131"/>
      <c r="H16" s="1131"/>
      <c r="I16" s="1131"/>
      <c r="J16" s="1131"/>
      <c r="K16" s="634">
        <f>SUMPRODUCT(J13:J14,K13:K14)</f>
        <v>0</v>
      </c>
    </row>
    <row r="17" spans="1:11" s="587" customFormat="1" ht="21.95" customHeight="1">
      <c r="A17" s="1131" t="s">
        <v>2296</v>
      </c>
      <c r="B17" s="1131"/>
      <c r="C17" s="1131"/>
      <c r="D17" s="1131"/>
      <c r="E17" s="1131"/>
      <c r="F17" s="1131"/>
      <c r="G17" s="1131"/>
      <c r="H17" s="1131"/>
      <c r="I17" s="1131"/>
      <c r="J17" s="1131"/>
      <c r="K17" s="634">
        <f>SUM(K15:K16)</f>
        <v>0</v>
      </c>
    </row>
    <row r="18" spans="1:11" s="587" customFormat="1" ht="21.95" customHeight="1">
      <c r="A18" s="1130" t="s">
        <v>2297</v>
      </c>
      <c r="B18" s="1130"/>
      <c r="C18" s="1130"/>
      <c r="D18" s="1130"/>
      <c r="E18" s="1130"/>
      <c r="F18" s="1130"/>
      <c r="G18" s="1130"/>
      <c r="H18" s="1130"/>
      <c r="I18" s="1130"/>
      <c r="J18" s="1130"/>
      <c r="K18" s="1130"/>
    </row>
    <row r="19" spans="1:11" s="587" customFormat="1" ht="21.95" customHeight="1">
      <c r="A19" s="1132" t="s">
        <v>2298</v>
      </c>
      <c r="B19" s="1132"/>
      <c r="C19" s="1132"/>
      <c r="D19" s="1132"/>
      <c r="E19" s="1132"/>
      <c r="F19" s="1132"/>
      <c r="G19" s="1132"/>
      <c r="H19" s="1132"/>
      <c r="I19" s="1132"/>
      <c r="J19" s="1132"/>
      <c r="K19" s="1132"/>
    </row>
    <row r="20" spans="1:11" s="587" customFormat="1" ht="21.95" customHeight="1">
      <c r="A20" s="1130" t="s">
        <v>2540</v>
      </c>
      <c r="B20" s="1130"/>
      <c r="C20" s="1130"/>
      <c r="D20" s="1130"/>
      <c r="E20" s="1130"/>
      <c r="F20" s="1130"/>
      <c r="G20" s="1130"/>
      <c r="H20" s="1130"/>
      <c r="I20" s="1130"/>
      <c r="J20" s="635" t="s">
        <v>2299</v>
      </c>
      <c r="K20" s="636" t="s">
        <v>2300</v>
      </c>
    </row>
    <row r="21" spans="1:11" s="587" customFormat="1" ht="21.95" customHeight="1">
      <c r="A21" s="1130" t="s">
        <v>2301</v>
      </c>
      <c r="B21" s="1130"/>
      <c r="C21" s="1130"/>
      <c r="D21" s="1130"/>
      <c r="E21" s="1130"/>
      <c r="F21" s="1130"/>
      <c r="G21" s="1130"/>
      <c r="H21" s="1130"/>
      <c r="I21" s="1130"/>
      <c r="J21" s="635" t="s">
        <v>2299</v>
      </c>
      <c r="K21" s="636" t="s">
        <v>2300</v>
      </c>
    </row>
  </sheetData>
  <mergeCells count="8">
    <mergeCell ref="A13:B13"/>
    <mergeCell ref="A21:I21"/>
    <mergeCell ref="A15:J15"/>
    <mergeCell ref="A16:J16"/>
    <mergeCell ref="A17:J17"/>
    <mergeCell ref="A18:K18"/>
    <mergeCell ref="A19:K19"/>
    <mergeCell ref="A20:I20"/>
  </mergeCells>
  <pageMargins left="0.7" right="0.7" top="0.75" bottom="0.75" header="0.3" footer="0.3"/>
  <pageSetup paperSize="9" orientation="landscape" horizontalDpi="4294967295" verticalDpi="4294967295" r:id="rId1"/>
</worksheet>
</file>

<file path=xl/worksheets/sheet131.xml><?xml version="1.0" encoding="utf-8"?>
<worksheet xmlns="http://schemas.openxmlformats.org/spreadsheetml/2006/main" xmlns:r="http://schemas.openxmlformats.org/officeDocument/2006/relationships">
  <sheetPr codeName="List131"/>
  <dimension ref="A1:EK34"/>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3276</v>
      </c>
      <c r="B13" s="1129"/>
      <c r="C13" s="688"/>
      <c r="D13" s="720"/>
      <c r="E13" s="720">
        <v>0</v>
      </c>
      <c r="F13" s="721"/>
      <c r="G13" s="721"/>
      <c r="H13" s="719"/>
      <c r="I13" s="722"/>
      <c r="J13" s="723"/>
      <c r="K13" s="724">
        <f>E13*I13</f>
        <v>0</v>
      </c>
    </row>
    <row r="14" spans="1:141">
      <c r="A14" s="83" t="s">
        <v>1862</v>
      </c>
      <c r="B14" s="633" t="s">
        <v>2289</v>
      </c>
      <c r="C14" s="84" t="s">
        <v>2539</v>
      </c>
      <c r="D14" s="627"/>
      <c r="E14" s="627"/>
      <c r="F14" s="624"/>
      <c r="G14" s="624"/>
      <c r="H14" s="628"/>
      <c r="I14" s="629"/>
      <c r="J14" s="670"/>
      <c r="K14" s="630">
        <f t="shared" ref="K14:K27" si="0">E14*I14</f>
        <v>0</v>
      </c>
    </row>
    <row r="15" spans="1:141">
      <c r="A15" s="83" t="s">
        <v>1863</v>
      </c>
      <c r="B15" s="633" t="s">
        <v>3277</v>
      </c>
      <c r="C15" s="84" t="s">
        <v>2539</v>
      </c>
      <c r="D15" s="627"/>
      <c r="E15" s="627"/>
      <c r="F15" s="624"/>
      <c r="G15" s="624"/>
      <c r="H15" s="628"/>
      <c r="I15" s="629"/>
      <c r="J15" s="670"/>
      <c r="K15" s="630">
        <f t="shared" si="0"/>
        <v>0</v>
      </c>
    </row>
    <row r="16" spans="1:141">
      <c r="A16" s="83" t="s">
        <v>1864</v>
      </c>
      <c r="B16" s="633" t="s">
        <v>2739</v>
      </c>
      <c r="C16" s="84" t="s">
        <v>2539</v>
      </c>
      <c r="D16" s="627"/>
      <c r="E16" s="627"/>
      <c r="F16" s="624"/>
      <c r="G16" s="624"/>
      <c r="H16" s="628"/>
      <c r="I16" s="629"/>
      <c r="J16" s="670"/>
      <c r="K16" s="630">
        <f t="shared" si="0"/>
        <v>0</v>
      </c>
    </row>
    <row r="17" spans="1:11" s="587" customFormat="1">
      <c r="A17" s="83" t="s">
        <v>1865</v>
      </c>
      <c r="B17" s="633" t="s">
        <v>2740</v>
      </c>
      <c r="C17" s="84" t="s">
        <v>2539</v>
      </c>
      <c r="D17" s="627"/>
      <c r="E17" s="627"/>
      <c r="F17" s="624"/>
      <c r="G17" s="624"/>
      <c r="H17" s="628"/>
      <c r="I17" s="629"/>
      <c r="J17" s="670"/>
      <c r="K17" s="630">
        <f t="shared" si="0"/>
        <v>0</v>
      </c>
    </row>
    <row r="18" spans="1:11" s="587" customFormat="1">
      <c r="A18" s="83" t="s">
        <v>1866</v>
      </c>
      <c r="B18" s="633" t="s">
        <v>1077</v>
      </c>
      <c r="C18" s="84" t="s">
        <v>2539</v>
      </c>
      <c r="D18" s="627"/>
      <c r="E18" s="627"/>
      <c r="F18" s="624"/>
      <c r="G18" s="624"/>
      <c r="H18" s="628"/>
      <c r="I18" s="629"/>
      <c r="J18" s="670"/>
      <c r="K18" s="630">
        <f t="shared" si="0"/>
        <v>0</v>
      </c>
    </row>
    <row r="19" spans="1:11" s="587" customFormat="1" ht="25.5">
      <c r="A19" s="83" t="s">
        <v>1867</v>
      </c>
      <c r="B19" s="633" t="s">
        <v>2392</v>
      </c>
      <c r="C19" s="84" t="s">
        <v>2539</v>
      </c>
      <c r="D19" s="627"/>
      <c r="E19" s="627"/>
      <c r="F19" s="624"/>
      <c r="G19" s="624"/>
      <c r="H19" s="628"/>
      <c r="I19" s="629"/>
      <c r="J19" s="670"/>
      <c r="K19" s="630">
        <f t="shared" si="0"/>
        <v>0</v>
      </c>
    </row>
    <row r="20" spans="1:11" s="587" customFormat="1">
      <c r="A20" s="83" t="s">
        <v>1868</v>
      </c>
      <c r="B20" s="85" t="s">
        <v>1078</v>
      </c>
      <c r="C20" s="84" t="s">
        <v>2539</v>
      </c>
      <c r="D20" s="627"/>
      <c r="E20" s="627"/>
      <c r="F20" s="624"/>
      <c r="G20" s="624"/>
      <c r="H20" s="628"/>
      <c r="I20" s="629"/>
      <c r="J20" s="670"/>
      <c r="K20" s="630">
        <f t="shared" si="0"/>
        <v>0</v>
      </c>
    </row>
    <row r="21" spans="1:11" s="587" customFormat="1">
      <c r="A21" s="83" t="s">
        <v>1869</v>
      </c>
      <c r="B21" s="85" t="s">
        <v>1079</v>
      </c>
      <c r="C21" s="84" t="s">
        <v>2539</v>
      </c>
      <c r="D21" s="627"/>
      <c r="E21" s="627"/>
      <c r="F21" s="624"/>
      <c r="G21" s="624"/>
      <c r="H21" s="628"/>
      <c r="I21" s="629"/>
      <c r="J21" s="670"/>
      <c r="K21" s="630">
        <f t="shared" si="0"/>
        <v>0</v>
      </c>
    </row>
    <row r="22" spans="1:11" s="587" customFormat="1">
      <c r="A22" s="83" t="s">
        <v>1870</v>
      </c>
      <c r="B22" s="85" t="s">
        <v>2290</v>
      </c>
      <c r="C22" s="84" t="s">
        <v>2539</v>
      </c>
      <c r="D22" s="627"/>
      <c r="E22" s="627"/>
      <c r="F22" s="624"/>
      <c r="G22" s="624"/>
      <c r="H22" s="628"/>
      <c r="I22" s="629"/>
      <c r="J22" s="670"/>
      <c r="K22" s="630">
        <f t="shared" si="0"/>
        <v>0</v>
      </c>
    </row>
    <row r="23" spans="1:11" s="587" customFormat="1" ht="25.5">
      <c r="A23" s="83" t="s">
        <v>1871</v>
      </c>
      <c r="B23" s="85" t="s">
        <v>1080</v>
      </c>
      <c r="C23" s="84" t="s">
        <v>2539</v>
      </c>
      <c r="D23" s="627"/>
      <c r="E23" s="627"/>
      <c r="F23" s="624"/>
      <c r="G23" s="624"/>
      <c r="H23" s="628"/>
      <c r="I23" s="629"/>
      <c r="J23" s="670"/>
      <c r="K23" s="630">
        <f t="shared" si="0"/>
        <v>0</v>
      </c>
    </row>
    <row r="24" spans="1:11" s="587" customFormat="1">
      <c r="A24" s="83" t="s">
        <v>1872</v>
      </c>
      <c r="B24" s="85" t="s">
        <v>1081</v>
      </c>
      <c r="C24" s="84" t="s">
        <v>2539</v>
      </c>
      <c r="D24" s="627"/>
      <c r="E24" s="627"/>
      <c r="F24" s="624"/>
      <c r="G24" s="624"/>
      <c r="H24" s="628"/>
      <c r="I24" s="629"/>
      <c r="J24" s="670"/>
      <c r="K24" s="630">
        <f t="shared" si="0"/>
        <v>0</v>
      </c>
    </row>
    <row r="25" spans="1:11" s="587" customFormat="1">
      <c r="A25" s="83" t="s">
        <v>1873</v>
      </c>
      <c r="B25" s="85" t="s">
        <v>1082</v>
      </c>
      <c r="C25" s="84" t="s">
        <v>2539</v>
      </c>
      <c r="D25" s="627"/>
      <c r="E25" s="627"/>
      <c r="F25" s="624"/>
      <c r="G25" s="624"/>
      <c r="H25" s="628"/>
      <c r="I25" s="629"/>
      <c r="J25" s="670"/>
      <c r="K25" s="630">
        <f t="shared" si="0"/>
        <v>0</v>
      </c>
    </row>
    <row r="26" spans="1:11" s="587" customFormat="1">
      <c r="A26" s="83" t="s">
        <v>1874</v>
      </c>
      <c r="B26" s="85" t="s">
        <v>2393</v>
      </c>
      <c r="C26" s="84" t="s">
        <v>2539</v>
      </c>
      <c r="D26" s="627"/>
      <c r="E26" s="627"/>
      <c r="F26" s="624"/>
      <c r="G26" s="624"/>
      <c r="H26" s="628"/>
      <c r="I26" s="629"/>
      <c r="J26" s="670"/>
      <c r="K26" s="630">
        <f t="shared" si="0"/>
        <v>0</v>
      </c>
    </row>
    <row r="27" spans="1:11" s="587" customFormat="1" ht="38.25">
      <c r="A27" s="86"/>
      <c r="B27" s="633" t="s">
        <v>1907</v>
      </c>
      <c r="C27" s="628" t="s">
        <v>20</v>
      </c>
      <c r="D27" s="627"/>
      <c r="E27" s="627"/>
      <c r="F27" s="624"/>
      <c r="G27" s="624"/>
      <c r="H27" s="628"/>
      <c r="I27" s="629"/>
      <c r="J27" s="670"/>
      <c r="K27" s="630">
        <f t="shared" si="0"/>
        <v>0</v>
      </c>
    </row>
    <row r="28" spans="1:11" s="587" customFormat="1" ht="21.95" customHeight="1">
      <c r="A28" s="1131" t="s">
        <v>2294</v>
      </c>
      <c r="B28" s="1131"/>
      <c r="C28" s="1131"/>
      <c r="D28" s="1131"/>
      <c r="E28" s="1131"/>
      <c r="F28" s="1131"/>
      <c r="G28" s="1131"/>
      <c r="H28" s="1131"/>
      <c r="I28" s="1131"/>
      <c r="J28" s="1131"/>
      <c r="K28" s="634">
        <f>SUM(K13:K27)</f>
        <v>0</v>
      </c>
    </row>
    <row r="29" spans="1:11" s="587" customFormat="1" ht="21.95" customHeight="1">
      <c r="A29" s="1131" t="s">
        <v>2295</v>
      </c>
      <c r="B29" s="1131"/>
      <c r="C29" s="1131"/>
      <c r="D29" s="1131"/>
      <c r="E29" s="1131"/>
      <c r="F29" s="1131"/>
      <c r="G29" s="1131"/>
      <c r="H29" s="1131"/>
      <c r="I29" s="1131"/>
      <c r="J29" s="1131"/>
      <c r="K29" s="634">
        <f>SUMPRODUCT(J13:J27,K13:K27)</f>
        <v>0</v>
      </c>
    </row>
    <row r="30" spans="1:11" s="587" customFormat="1" ht="21.95" customHeight="1">
      <c r="A30" s="1131" t="s">
        <v>2296</v>
      </c>
      <c r="B30" s="1131"/>
      <c r="C30" s="1131"/>
      <c r="D30" s="1131"/>
      <c r="E30" s="1131"/>
      <c r="F30" s="1131"/>
      <c r="G30" s="1131"/>
      <c r="H30" s="1131"/>
      <c r="I30" s="1131"/>
      <c r="J30" s="1131"/>
      <c r="K30" s="634">
        <f>SUM(K28:K29)</f>
        <v>0</v>
      </c>
    </row>
    <row r="31" spans="1:11" s="587" customFormat="1" ht="21.95" customHeight="1">
      <c r="A31" s="1130" t="s">
        <v>2297</v>
      </c>
      <c r="B31" s="1130"/>
      <c r="C31" s="1130"/>
      <c r="D31" s="1130"/>
      <c r="E31" s="1130"/>
      <c r="F31" s="1130"/>
      <c r="G31" s="1130"/>
      <c r="H31" s="1130"/>
      <c r="I31" s="1130"/>
      <c r="J31" s="1130"/>
      <c r="K31" s="1130"/>
    </row>
    <row r="32" spans="1:11" s="587" customFormat="1" ht="21.95" customHeight="1">
      <c r="A32" s="1132" t="s">
        <v>2298</v>
      </c>
      <c r="B32" s="1132"/>
      <c r="C32" s="1132"/>
      <c r="D32" s="1132"/>
      <c r="E32" s="1132"/>
      <c r="F32" s="1132"/>
      <c r="G32" s="1132"/>
      <c r="H32" s="1132"/>
      <c r="I32" s="1132"/>
      <c r="J32" s="1132"/>
      <c r="K32" s="1132"/>
    </row>
    <row r="33" spans="1:11" s="587" customFormat="1" ht="21.95" customHeight="1">
      <c r="A33" s="1130" t="s">
        <v>2540</v>
      </c>
      <c r="B33" s="1130"/>
      <c r="C33" s="1130"/>
      <c r="D33" s="1130"/>
      <c r="E33" s="1130"/>
      <c r="F33" s="1130"/>
      <c r="G33" s="1130"/>
      <c r="H33" s="1130"/>
      <c r="I33" s="1130"/>
      <c r="J33" s="635" t="s">
        <v>2299</v>
      </c>
      <c r="K33" s="636" t="s">
        <v>2300</v>
      </c>
    </row>
    <row r="34" spans="1:11" s="587" customFormat="1" ht="21.95" customHeight="1">
      <c r="A34" s="1130" t="s">
        <v>2301</v>
      </c>
      <c r="B34" s="1130"/>
      <c r="C34" s="1130"/>
      <c r="D34" s="1130"/>
      <c r="E34" s="1130"/>
      <c r="F34" s="1130"/>
      <c r="G34" s="1130"/>
      <c r="H34" s="1130"/>
      <c r="I34" s="1130"/>
      <c r="J34" s="635" t="s">
        <v>2299</v>
      </c>
      <c r="K34" s="636" t="s">
        <v>2300</v>
      </c>
    </row>
  </sheetData>
  <mergeCells count="8">
    <mergeCell ref="A13:B13"/>
    <mergeCell ref="A34:I34"/>
    <mergeCell ref="A28:J28"/>
    <mergeCell ref="A29:J29"/>
    <mergeCell ref="A30:J30"/>
    <mergeCell ref="A31:K31"/>
    <mergeCell ref="A32:K32"/>
    <mergeCell ref="A33:I33"/>
  </mergeCells>
  <phoneticPr fontId="35" type="noConversion"/>
  <pageMargins left="0.7" right="0.7" top="0.75" bottom="0.75" header="0.3" footer="0.3"/>
</worksheet>
</file>

<file path=xl/worksheets/sheet132.xml><?xml version="1.0" encoding="utf-8"?>
<worksheet xmlns="http://schemas.openxmlformats.org/spreadsheetml/2006/main" xmlns:r="http://schemas.openxmlformats.org/officeDocument/2006/relationships">
  <sheetPr codeName="List132">
    <tabColor rgb="FFFFFF00"/>
  </sheetPr>
  <dimension ref="A1:EK54"/>
  <sheetViews>
    <sheetView showZeros="0" topLeftCell="A10" zoomScale="80" zoomScaleNormal="80" workbookViewId="0">
      <selection activeCell="F19" sqref="F19"/>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246" width="8.85546875" style="587"/>
    <col min="247" max="247" width="6.7109375" style="587" customWidth="1"/>
    <col min="248" max="248" width="40.42578125" style="587" customWidth="1"/>
    <col min="249" max="255" width="8.85546875" style="587"/>
    <col min="256" max="256" width="11.42578125" style="587" customWidth="1"/>
    <col min="257" max="258" width="8.85546875" style="587"/>
    <col min="259" max="259" width="10.85546875" style="587" customWidth="1"/>
    <col min="260" max="502" width="8.85546875" style="587"/>
    <col min="503" max="503" width="6.7109375" style="587" customWidth="1"/>
    <col min="504" max="504" width="40.42578125" style="587" customWidth="1"/>
    <col min="505" max="511" width="8.85546875" style="587"/>
    <col min="512" max="512" width="11.42578125" style="587" customWidth="1"/>
    <col min="513" max="514" width="8.85546875" style="587"/>
    <col min="515" max="515" width="10.85546875" style="587" customWidth="1"/>
    <col min="516" max="758" width="8.85546875" style="587"/>
    <col min="759" max="759" width="6.7109375" style="587" customWidth="1"/>
    <col min="760" max="760" width="40.42578125" style="587" customWidth="1"/>
    <col min="761" max="767" width="8.85546875" style="587"/>
    <col min="768" max="768" width="11.42578125" style="587" customWidth="1"/>
    <col min="769" max="770" width="8.85546875" style="587"/>
    <col min="771" max="771" width="10.85546875" style="587" customWidth="1"/>
    <col min="772" max="1014" width="8.85546875" style="587"/>
    <col min="1015" max="1015" width="6.7109375" style="587" customWidth="1"/>
    <col min="1016" max="1016" width="40.42578125" style="587" customWidth="1"/>
    <col min="1017" max="1023" width="8.85546875" style="587"/>
    <col min="1024" max="1024" width="11.42578125" style="587" customWidth="1"/>
    <col min="1025" max="1026" width="8.85546875" style="587"/>
    <col min="1027" max="1027" width="10.85546875" style="587" customWidth="1"/>
    <col min="1028" max="1270" width="8.85546875" style="587"/>
    <col min="1271" max="1271" width="6.7109375" style="587" customWidth="1"/>
    <col min="1272" max="1272" width="40.42578125" style="587" customWidth="1"/>
    <col min="1273" max="1279" width="8.85546875" style="587"/>
    <col min="1280" max="1280" width="11.42578125" style="587" customWidth="1"/>
    <col min="1281" max="1282" width="8.85546875" style="587"/>
    <col min="1283" max="1283" width="10.85546875" style="587" customWidth="1"/>
    <col min="1284" max="1526" width="8.85546875" style="587"/>
    <col min="1527" max="1527" width="6.7109375" style="587" customWidth="1"/>
    <col min="1528" max="1528" width="40.42578125" style="587" customWidth="1"/>
    <col min="1529" max="1535" width="8.85546875" style="587"/>
    <col min="1536" max="1536" width="11.42578125" style="587" customWidth="1"/>
    <col min="1537" max="1538" width="8.85546875" style="587"/>
    <col min="1539" max="1539" width="10.85546875" style="587" customWidth="1"/>
    <col min="1540" max="1782" width="8.85546875" style="587"/>
    <col min="1783" max="1783" width="6.7109375" style="587" customWidth="1"/>
    <col min="1784" max="1784" width="40.42578125" style="587" customWidth="1"/>
    <col min="1785" max="1791" width="8.85546875" style="587"/>
    <col min="1792" max="1792" width="11.42578125" style="587" customWidth="1"/>
    <col min="1793" max="1794" width="8.85546875" style="587"/>
    <col min="1795" max="1795" width="10.85546875" style="587" customWidth="1"/>
    <col min="1796" max="2038" width="8.85546875" style="587"/>
    <col min="2039" max="2039" width="6.7109375" style="587" customWidth="1"/>
    <col min="2040" max="2040" width="40.42578125" style="587" customWidth="1"/>
    <col min="2041" max="2047" width="8.85546875" style="587"/>
    <col min="2048" max="2048" width="11.42578125" style="587" customWidth="1"/>
    <col min="2049" max="2050" width="8.85546875" style="587"/>
    <col min="2051" max="2051" width="10.85546875" style="587" customWidth="1"/>
    <col min="2052" max="2294" width="8.85546875" style="587"/>
    <col min="2295" max="2295" width="6.7109375" style="587" customWidth="1"/>
    <col min="2296" max="2296" width="40.42578125" style="587" customWidth="1"/>
    <col min="2297" max="2303" width="8.85546875" style="587"/>
    <col min="2304" max="2304" width="11.42578125" style="587" customWidth="1"/>
    <col min="2305" max="2306" width="8.85546875" style="587"/>
    <col min="2307" max="2307" width="10.85546875" style="587" customWidth="1"/>
    <col min="2308" max="2550" width="8.85546875" style="587"/>
    <col min="2551" max="2551" width="6.7109375" style="587" customWidth="1"/>
    <col min="2552" max="2552" width="40.42578125" style="587" customWidth="1"/>
    <col min="2553" max="2559" width="8.85546875" style="587"/>
    <col min="2560" max="2560" width="11.42578125" style="587" customWidth="1"/>
    <col min="2561" max="2562" width="8.85546875" style="587"/>
    <col min="2563" max="2563" width="10.85546875" style="587" customWidth="1"/>
    <col min="2564" max="2806" width="8.85546875" style="587"/>
    <col min="2807" max="2807" width="6.7109375" style="587" customWidth="1"/>
    <col min="2808" max="2808" width="40.42578125" style="587" customWidth="1"/>
    <col min="2809" max="2815" width="8.85546875" style="587"/>
    <col min="2816" max="2816" width="11.42578125" style="587" customWidth="1"/>
    <col min="2817" max="2818" width="8.85546875" style="587"/>
    <col min="2819" max="2819" width="10.85546875" style="587" customWidth="1"/>
    <col min="2820" max="3062" width="8.85546875" style="587"/>
    <col min="3063" max="3063" width="6.7109375" style="587" customWidth="1"/>
    <col min="3064" max="3064" width="40.42578125" style="587" customWidth="1"/>
    <col min="3065" max="3071" width="8.85546875" style="587"/>
    <col min="3072" max="3072" width="11.42578125" style="587" customWidth="1"/>
    <col min="3073" max="3074" width="8.85546875" style="587"/>
    <col min="3075" max="3075" width="10.85546875" style="587" customWidth="1"/>
    <col min="3076" max="3318" width="8.85546875" style="587"/>
    <col min="3319" max="3319" width="6.7109375" style="587" customWidth="1"/>
    <col min="3320" max="3320" width="40.42578125" style="587" customWidth="1"/>
    <col min="3321" max="3327" width="8.85546875" style="587"/>
    <col min="3328" max="3328" width="11.42578125" style="587" customWidth="1"/>
    <col min="3329" max="3330" width="8.85546875" style="587"/>
    <col min="3331" max="3331" width="10.85546875" style="587" customWidth="1"/>
    <col min="3332" max="3574" width="8.85546875" style="587"/>
    <col min="3575" max="3575" width="6.7109375" style="587" customWidth="1"/>
    <col min="3576" max="3576" width="40.42578125" style="587" customWidth="1"/>
    <col min="3577" max="3583" width="8.85546875" style="587"/>
    <col min="3584" max="3584" width="11.42578125" style="587" customWidth="1"/>
    <col min="3585" max="3586" width="8.85546875" style="587"/>
    <col min="3587" max="3587" width="10.85546875" style="587" customWidth="1"/>
    <col min="3588" max="3830" width="8.85546875" style="587"/>
    <col min="3831" max="3831" width="6.7109375" style="587" customWidth="1"/>
    <col min="3832" max="3832" width="40.42578125" style="587" customWidth="1"/>
    <col min="3833" max="3839" width="8.85546875" style="587"/>
    <col min="3840" max="3840" width="11.42578125" style="587" customWidth="1"/>
    <col min="3841" max="3842" width="8.85546875" style="587"/>
    <col min="3843" max="3843" width="10.85546875" style="587" customWidth="1"/>
    <col min="3844" max="4086" width="8.85546875" style="587"/>
    <col min="4087" max="4087" width="6.7109375" style="587" customWidth="1"/>
    <col min="4088" max="4088" width="40.42578125" style="587" customWidth="1"/>
    <col min="4089" max="4095" width="8.85546875" style="587"/>
    <col min="4096" max="4096" width="11.42578125" style="587" customWidth="1"/>
    <col min="4097" max="4098" width="8.85546875" style="587"/>
    <col min="4099" max="4099" width="10.85546875" style="587" customWidth="1"/>
    <col min="4100" max="4342" width="8.85546875" style="587"/>
    <col min="4343" max="4343" width="6.7109375" style="587" customWidth="1"/>
    <col min="4344" max="4344" width="40.42578125" style="587" customWidth="1"/>
    <col min="4345" max="4351" width="8.85546875" style="587"/>
    <col min="4352" max="4352" width="11.42578125" style="587" customWidth="1"/>
    <col min="4353" max="4354" width="8.85546875" style="587"/>
    <col min="4355" max="4355" width="10.85546875" style="587" customWidth="1"/>
    <col min="4356" max="4598" width="8.85546875" style="587"/>
    <col min="4599" max="4599" width="6.7109375" style="587" customWidth="1"/>
    <col min="4600" max="4600" width="40.42578125" style="587" customWidth="1"/>
    <col min="4601" max="4607" width="8.85546875" style="587"/>
    <col min="4608" max="4608" width="11.42578125" style="587" customWidth="1"/>
    <col min="4609" max="4610" width="8.85546875" style="587"/>
    <col min="4611" max="4611" width="10.85546875" style="587" customWidth="1"/>
    <col min="4612" max="4854" width="8.85546875" style="587"/>
    <col min="4855" max="4855" width="6.7109375" style="587" customWidth="1"/>
    <col min="4856" max="4856" width="40.42578125" style="587" customWidth="1"/>
    <col min="4857" max="4863" width="8.85546875" style="587"/>
    <col min="4864" max="4864" width="11.42578125" style="587" customWidth="1"/>
    <col min="4865" max="4866" width="8.85546875" style="587"/>
    <col min="4867" max="4867" width="10.85546875" style="587" customWidth="1"/>
    <col min="4868" max="5110" width="8.85546875" style="587"/>
    <col min="5111" max="5111" width="6.7109375" style="587" customWidth="1"/>
    <col min="5112" max="5112" width="40.42578125" style="587" customWidth="1"/>
    <col min="5113" max="5119" width="8.85546875" style="587"/>
    <col min="5120" max="5120" width="11.42578125" style="587" customWidth="1"/>
    <col min="5121" max="5122" width="8.85546875" style="587"/>
    <col min="5123" max="5123" width="10.85546875" style="587" customWidth="1"/>
    <col min="5124" max="5366" width="8.85546875" style="587"/>
    <col min="5367" max="5367" width="6.7109375" style="587" customWidth="1"/>
    <col min="5368" max="5368" width="40.42578125" style="587" customWidth="1"/>
    <col min="5369" max="5375" width="8.85546875" style="587"/>
    <col min="5376" max="5376" width="11.42578125" style="587" customWidth="1"/>
    <col min="5377" max="5378" width="8.85546875" style="587"/>
    <col min="5379" max="5379" width="10.85546875" style="587" customWidth="1"/>
    <col min="5380" max="5622" width="8.85546875" style="587"/>
    <col min="5623" max="5623" width="6.7109375" style="587" customWidth="1"/>
    <col min="5624" max="5624" width="40.42578125" style="587" customWidth="1"/>
    <col min="5625" max="5631" width="8.85546875" style="587"/>
    <col min="5632" max="5632" width="11.42578125" style="587" customWidth="1"/>
    <col min="5633" max="5634" width="8.85546875" style="587"/>
    <col min="5635" max="5635" width="10.85546875" style="587" customWidth="1"/>
    <col min="5636" max="5878" width="8.85546875" style="587"/>
    <col min="5879" max="5879" width="6.7109375" style="587" customWidth="1"/>
    <col min="5880" max="5880" width="40.42578125" style="587" customWidth="1"/>
    <col min="5881" max="5887" width="8.85546875" style="587"/>
    <col min="5888" max="5888" width="11.42578125" style="587" customWidth="1"/>
    <col min="5889" max="5890" width="8.85546875" style="587"/>
    <col min="5891" max="5891" width="10.85546875" style="587" customWidth="1"/>
    <col min="5892" max="6134" width="8.85546875" style="587"/>
    <col min="6135" max="6135" width="6.7109375" style="587" customWidth="1"/>
    <col min="6136" max="6136" width="40.42578125" style="587" customWidth="1"/>
    <col min="6137" max="6143" width="8.85546875" style="587"/>
    <col min="6144" max="6144" width="11.42578125" style="587" customWidth="1"/>
    <col min="6145" max="6146" width="8.85546875" style="587"/>
    <col min="6147" max="6147" width="10.85546875" style="587" customWidth="1"/>
    <col min="6148" max="6390" width="8.85546875" style="587"/>
    <col min="6391" max="6391" width="6.7109375" style="587" customWidth="1"/>
    <col min="6392" max="6392" width="40.42578125" style="587" customWidth="1"/>
    <col min="6393" max="6399" width="8.85546875" style="587"/>
    <col min="6400" max="6400" width="11.42578125" style="587" customWidth="1"/>
    <col min="6401" max="6402" width="8.85546875" style="587"/>
    <col min="6403" max="6403" width="10.85546875" style="587" customWidth="1"/>
    <col min="6404" max="6646" width="8.85546875" style="587"/>
    <col min="6647" max="6647" width="6.7109375" style="587" customWidth="1"/>
    <col min="6648" max="6648" width="40.42578125" style="587" customWidth="1"/>
    <col min="6649" max="6655" width="8.85546875" style="587"/>
    <col min="6656" max="6656" width="11.42578125" style="587" customWidth="1"/>
    <col min="6657" max="6658" width="8.85546875" style="587"/>
    <col min="6659" max="6659" width="10.85546875" style="587" customWidth="1"/>
    <col min="6660" max="6902" width="8.85546875" style="587"/>
    <col min="6903" max="6903" width="6.7109375" style="587" customWidth="1"/>
    <col min="6904" max="6904" width="40.42578125" style="587" customWidth="1"/>
    <col min="6905" max="6911" width="8.85546875" style="587"/>
    <col min="6912" max="6912" width="11.42578125" style="587" customWidth="1"/>
    <col min="6913" max="6914" width="8.85546875" style="587"/>
    <col min="6915" max="6915" width="10.85546875" style="587" customWidth="1"/>
    <col min="6916" max="7158" width="8.85546875" style="587"/>
    <col min="7159" max="7159" width="6.7109375" style="587" customWidth="1"/>
    <col min="7160" max="7160" width="40.42578125" style="587" customWidth="1"/>
    <col min="7161" max="7167" width="8.85546875" style="587"/>
    <col min="7168" max="7168" width="11.42578125" style="587" customWidth="1"/>
    <col min="7169" max="7170" width="8.85546875" style="587"/>
    <col min="7171" max="7171" width="10.85546875" style="587" customWidth="1"/>
    <col min="7172" max="7414" width="8.85546875" style="587"/>
    <col min="7415" max="7415" width="6.7109375" style="587" customWidth="1"/>
    <col min="7416" max="7416" width="40.42578125" style="587" customWidth="1"/>
    <col min="7417" max="7423" width="8.85546875" style="587"/>
    <col min="7424" max="7424" width="11.42578125" style="587" customWidth="1"/>
    <col min="7425" max="7426" width="8.85546875" style="587"/>
    <col min="7427" max="7427" width="10.85546875" style="587" customWidth="1"/>
    <col min="7428" max="7670" width="8.85546875" style="587"/>
    <col min="7671" max="7671" width="6.7109375" style="587" customWidth="1"/>
    <col min="7672" max="7672" width="40.42578125" style="587" customWidth="1"/>
    <col min="7673" max="7679" width="8.85546875" style="587"/>
    <col min="7680" max="7680" width="11.42578125" style="587" customWidth="1"/>
    <col min="7681" max="7682" width="8.85546875" style="587"/>
    <col min="7683" max="7683" width="10.85546875" style="587" customWidth="1"/>
    <col min="7684" max="7926" width="8.85546875" style="587"/>
    <col min="7927" max="7927" width="6.7109375" style="587" customWidth="1"/>
    <col min="7928" max="7928" width="40.42578125" style="587" customWidth="1"/>
    <col min="7929" max="7935" width="8.85546875" style="587"/>
    <col min="7936" max="7936" width="11.42578125" style="587" customWidth="1"/>
    <col min="7937" max="7938" width="8.85546875" style="587"/>
    <col min="7939" max="7939" width="10.85546875" style="587" customWidth="1"/>
    <col min="7940" max="8182" width="8.85546875" style="587"/>
    <col min="8183" max="8183" width="6.7109375" style="587" customWidth="1"/>
    <col min="8184" max="8184" width="40.42578125" style="587" customWidth="1"/>
    <col min="8185" max="8191" width="8.85546875" style="587"/>
    <col min="8192" max="8192" width="11.42578125" style="587" customWidth="1"/>
    <col min="8193" max="8194" width="8.85546875" style="587"/>
    <col min="8195" max="8195" width="10.85546875" style="587" customWidth="1"/>
    <col min="8196" max="8438" width="8.85546875" style="587"/>
    <col min="8439" max="8439" width="6.7109375" style="587" customWidth="1"/>
    <col min="8440" max="8440" width="40.42578125" style="587" customWidth="1"/>
    <col min="8441" max="8447" width="8.85546875" style="587"/>
    <col min="8448" max="8448" width="11.42578125" style="587" customWidth="1"/>
    <col min="8449" max="8450" width="8.85546875" style="587"/>
    <col min="8451" max="8451" width="10.85546875" style="587" customWidth="1"/>
    <col min="8452" max="8694" width="8.85546875" style="587"/>
    <col min="8695" max="8695" width="6.7109375" style="587" customWidth="1"/>
    <col min="8696" max="8696" width="40.42578125" style="587" customWidth="1"/>
    <col min="8697" max="8703" width="8.85546875" style="587"/>
    <col min="8704" max="8704" width="11.42578125" style="587" customWidth="1"/>
    <col min="8705" max="8706" width="8.85546875" style="587"/>
    <col min="8707" max="8707" width="10.85546875" style="587" customWidth="1"/>
    <col min="8708" max="8950" width="8.85546875" style="587"/>
    <col min="8951" max="8951" width="6.7109375" style="587" customWidth="1"/>
    <col min="8952" max="8952" width="40.42578125" style="587" customWidth="1"/>
    <col min="8953" max="8959" width="8.85546875" style="587"/>
    <col min="8960" max="8960" width="11.42578125" style="587" customWidth="1"/>
    <col min="8961" max="8962" width="8.85546875" style="587"/>
    <col min="8963" max="8963" width="10.85546875" style="587" customWidth="1"/>
    <col min="8964" max="9206" width="8.85546875" style="587"/>
    <col min="9207" max="9207" width="6.7109375" style="587" customWidth="1"/>
    <col min="9208" max="9208" width="40.42578125" style="587" customWidth="1"/>
    <col min="9209" max="9215" width="8.85546875" style="587"/>
    <col min="9216" max="9216" width="11.42578125" style="587" customWidth="1"/>
    <col min="9217" max="9218" width="8.85546875" style="587"/>
    <col min="9219" max="9219" width="10.85546875" style="587" customWidth="1"/>
    <col min="9220" max="9462" width="8.85546875" style="587"/>
    <col min="9463" max="9463" width="6.7109375" style="587" customWidth="1"/>
    <col min="9464" max="9464" width="40.42578125" style="587" customWidth="1"/>
    <col min="9465" max="9471" width="8.85546875" style="587"/>
    <col min="9472" max="9472" width="11.42578125" style="587" customWidth="1"/>
    <col min="9473" max="9474" width="8.85546875" style="587"/>
    <col min="9475" max="9475" width="10.85546875" style="587" customWidth="1"/>
    <col min="9476" max="9718" width="8.85546875" style="587"/>
    <col min="9719" max="9719" width="6.7109375" style="587" customWidth="1"/>
    <col min="9720" max="9720" width="40.42578125" style="587" customWidth="1"/>
    <col min="9721" max="9727" width="8.85546875" style="587"/>
    <col min="9728" max="9728" width="11.42578125" style="587" customWidth="1"/>
    <col min="9729" max="9730" width="8.85546875" style="587"/>
    <col min="9731" max="9731" width="10.85546875" style="587" customWidth="1"/>
    <col min="9732" max="9974" width="8.85546875" style="587"/>
    <col min="9975" max="9975" width="6.7109375" style="587" customWidth="1"/>
    <col min="9976" max="9976" width="40.42578125" style="587" customWidth="1"/>
    <col min="9977" max="9983" width="8.85546875" style="587"/>
    <col min="9984" max="9984" width="11.42578125" style="587" customWidth="1"/>
    <col min="9985" max="9986" width="8.85546875" style="587"/>
    <col min="9987" max="9987" width="10.85546875" style="587" customWidth="1"/>
    <col min="9988" max="10230" width="8.85546875" style="587"/>
    <col min="10231" max="10231" width="6.7109375" style="587" customWidth="1"/>
    <col min="10232" max="10232" width="40.42578125" style="587" customWidth="1"/>
    <col min="10233" max="10239" width="8.85546875" style="587"/>
    <col min="10240" max="10240" width="11.42578125" style="587" customWidth="1"/>
    <col min="10241" max="10242" width="8.85546875" style="587"/>
    <col min="10243" max="10243" width="10.85546875" style="587" customWidth="1"/>
    <col min="10244" max="10486" width="8.85546875" style="587"/>
    <col min="10487" max="10487" width="6.7109375" style="587" customWidth="1"/>
    <col min="10488" max="10488" width="40.42578125" style="587" customWidth="1"/>
    <col min="10489" max="10495" width="8.85546875" style="587"/>
    <col min="10496" max="10496" width="11.42578125" style="587" customWidth="1"/>
    <col min="10497" max="10498" width="8.85546875" style="587"/>
    <col min="10499" max="10499" width="10.85546875" style="587" customWidth="1"/>
    <col min="10500" max="10742" width="8.85546875" style="587"/>
    <col min="10743" max="10743" width="6.7109375" style="587" customWidth="1"/>
    <col min="10744" max="10744" width="40.42578125" style="587" customWidth="1"/>
    <col min="10745" max="10751" width="8.85546875" style="587"/>
    <col min="10752" max="10752" width="11.42578125" style="587" customWidth="1"/>
    <col min="10753" max="10754" width="8.85546875" style="587"/>
    <col min="10755" max="10755" width="10.85546875" style="587" customWidth="1"/>
    <col min="10756" max="10998" width="8.85546875" style="587"/>
    <col min="10999" max="10999" width="6.7109375" style="587" customWidth="1"/>
    <col min="11000" max="11000" width="40.42578125" style="587" customWidth="1"/>
    <col min="11001" max="11007" width="8.85546875" style="587"/>
    <col min="11008" max="11008" width="11.42578125" style="587" customWidth="1"/>
    <col min="11009" max="11010" width="8.85546875" style="587"/>
    <col min="11011" max="11011" width="10.85546875" style="587" customWidth="1"/>
    <col min="11012" max="11254" width="8.85546875" style="587"/>
    <col min="11255" max="11255" width="6.7109375" style="587" customWidth="1"/>
    <col min="11256" max="11256" width="40.42578125" style="587" customWidth="1"/>
    <col min="11257" max="11263" width="8.85546875" style="587"/>
    <col min="11264" max="11264" width="11.42578125" style="587" customWidth="1"/>
    <col min="11265" max="11266" width="8.85546875" style="587"/>
    <col min="11267" max="11267" width="10.85546875" style="587" customWidth="1"/>
    <col min="11268" max="11510" width="8.85546875" style="587"/>
    <col min="11511" max="11511" width="6.7109375" style="587" customWidth="1"/>
    <col min="11512" max="11512" width="40.42578125" style="587" customWidth="1"/>
    <col min="11513" max="11519" width="8.85546875" style="587"/>
    <col min="11520" max="11520" width="11.42578125" style="587" customWidth="1"/>
    <col min="11521" max="11522" width="8.85546875" style="587"/>
    <col min="11523" max="11523" width="10.85546875" style="587" customWidth="1"/>
    <col min="11524" max="11766" width="8.85546875" style="587"/>
    <col min="11767" max="11767" width="6.7109375" style="587" customWidth="1"/>
    <col min="11768" max="11768" width="40.42578125" style="587" customWidth="1"/>
    <col min="11769" max="11775" width="8.85546875" style="587"/>
    <col min="11776" max="11776" width="11.42578125" style="587" customWidth="1"/>
    <col min="11777" max="11778" width="8.85546875" style="587"/>
    <col min="11779" max="11779" width="10.85546875" style="587" customWidth="1"/>
    <col min="11780" max="12022" width="8.85546875" style="587"/>
    <col min="12023" max="12023" width="6.7109375" style="587" customWidth="1"/>
    <col min="12024" max="12024" width="40.42578125" style="587" customWidth="1"/>
    <col min="12025" max="12031" width="8.85546875" style="587"/>
    <col min="12032" max="12032" width="11.42578125" style="587" customWidth="1"/>
    <col min="12033" max="12034" width="8.85546875" style="587"/>
    <col min="12035" max="12035" width="10.85546875" style="587" customWidth="1"/>
    <col min="12036" max="12278" width="8.85546875" style="587"/>
    <col min="12279" max="12279" width="6.7109375" style="587" customWidth="1"/>
    <col min="12280" max="12280" width="40.42578125" style="587" customWidth="1"/>
    <col min="12281" max="12287" width="8.85546875" style="587"/>
    <col min="12288" max="12288" width="11.42578125" style="587" customWidth="1"/>
    <col min="12289" max="12290" width="8.85546875" style="587"/>
    <col min="12291" max="12291" width="10.85546875" style="587" customWidth="1"/>
    <col min="12292" max="12534" width="8.85546875" style="587"/>
    <col min="12535" max="12535" width="6.7109375" style="587" customWidth="1"/>
    <col min="12536" max="12536" width="40.42578125" style="587" customWidth="1"/>
    <col min="12537" max="12543" width="8.85546875" style="587"/>
    <col min="12544" max="12544" width="11.42578125" style="587" customWidth="1"/>
    <col min="12545" max="12546" width="8.85546875" style="587"/>
    <col min="12547" max="12547" width="10.85546875" style="587" customWidth="1"/>
    <col min="12548" max="12790" width="8.85546875" style="587"/>
    <col min="12791" max="12791" width="6.7109375" style="587" customWidth="1"/>
    <col min="12792" max="12792" width="40.42578125" style="587" customWidth="1"/>
    <col min="12793" max="12799" width="8.85546875" style="587"/>
    <col min="12800" max="12800" width="11.42578125" style="587" customWidth="1"/>
    <col min="12801" max="12802" width="8.85546875" style="587"/>
    <col min="12803" max="12803" width="10.85546875" style="587" customWidth="1"/>
    <col min="12804" max="13046" width="8.85546875" style="587"/>
    <col min="13047" max="13047" width="6.7109375" style="587" customWidth="1"/>
    <col min="13048" max="13048" width="40.42578125" style="587" customWidth="1"/>
    <col min="13049" max="13055" width="8.85546875" style="587"/>
    <col min="13056" max="13056" width="11.42578125" style="587" customWidth="1"/>
    <col min="13057" max="13058" width="8.85546875" style="587"/>
    <col min="13059" max="13059" width="10.85546875" style="587" customWidth="1"/>
    <col min="13060" max="13302" width="8.85546875" style="587"/>
    <col min="13303" max="13303" width="6.7109375" style="587" customWidth="1"/>
    <col min="13304" max="13304" width="40.42578125" style="587" customWidth="1"/>
    <col min="13305" max="13311" width="8.85546875" style="587"/>
    <col min="13312" max="13312" width="11.42578125" style="587" customWidth="1"/>
    <col min="13313" max="13314" width="8.85546875" style="587"/>
    <col min="13315" max="13315" width="10.85546875" style="587" customWidth="1"/>
    <col min="13316" max="13558" width="8.85546875" style="587"/>
    <col min="13559" max="13559" width="6.7109375" style="587" customWidth="1"/>
    <col min="13560" max="13560" width="40.42578125" style="587" customWidth="1"/>
    <col min="13561" max="13567" width="8.85546875" style="587"/>
    <col min="13568" max="13568" width="11.42578125" style="587" customWidth="1"/>
    <col min="13569" max="13570" width="8.85546875" style="587"/>
    <col min="13571" max="13571" width="10.85546875" style="587" customWidth="1"/>
    <col min="13572" max="13814" width="8.85546875" style="587"/>
    <col min="13815" max="13815" width="6.7109375" style="587" customWidth="1"/>
    <col min="13816" max="13816" width="40.42578125" style="587" customWidth="1"/>
    <col min="13817" max="13823" width="8.85546875" style="587"/>
    <col min="13824" max="13824" width="11.42578125" style="587" customWidth="1"/>
    <col min="13825" max="13826" width="8.85546875" style="587"/>
    <col min="13827" max="13827" width="10.85546875" style="587" customWidth="1"/>
    <col min="13828" max="14070" width="8.85546875" style="587"/>
    <col min="14071" max="14071" width="6.7109375" style="587" customWidth="1"/>
    <col min="14072" max="14072" width="40.42578125" style="587" customWidth="1"/>
    <col min="14073" max="14079" width="8.85546875" style="587"/>
    <col min="14080" max="14080" width="11.42578125" style="587" customWidth="1"/>
    <col min="14081" max="14082" width="8.85546875" style="587"/>
    <col min="14083" max="14083" width="10.85546875" style="587" customWidth="1"/>
    <col min="14084" max="14326" width="8.85546875" style="587"/>
    <col min="14327" max="14327" width="6.7109375" style="587" customWidth="1"/>
    <col min="14328" max="14328" width="40.42578125" style="587" customWidth="1"/>
    <col min="14329" max="14335" width="8.85546875" style="587"/>
    <col min="14336" max="14336" width="11.42578125" style="587" customWidth="1"/>
    <col min="14337" max="14338" width="8.85546875" style="587"/>
    <col min="14339" max="14339" width="10.85546875" style="587" customWidth="1"/>
    <col min="14340" max="14582" width="8.85546875" style="587"/>
    <col min="14583" max="14583" width="6.7109375" style="587" customWidth="1"/>
    <col min="14584" max="14584" width="40.42578125" style="587" customWidth="1"/>
    <col min="14585" max="14591" width="8.85546875" style="587"/>
    <col min="14592" max="14592" width="11.42578125" style="587" customWidth="1"/>
    <col min="14593" max="14594" width="8.85546875" style="587"/>
    <col min="14595" max="14595" width="10.85546875" style="587" customWidth="1"/>
    <col min="14596" max="14838" width="8.85546875" style="587"/>
    <col min="14839" max="14839" width="6.7109375" style="587" customWidth="1"/>
    <col min="14840" max="14840" width="40.42578125" style="587" customWidth="1"/>
    <col min="14841" max="14847" width="8.85546875" style="587"/>
    <col min="14848" max="14848" width="11.42578125" style="587" customWidth="1"/>
    <col min="14849" max="14850" width="8.85546875" style="587"/>
    <col min="14851" max="14851" width="10.85546875" style="587" customWidth="1"/>
    <col min="14852" max="15094" width="8.85546875" style="587"/>
    <col min="15095" max="15095" width="6.7109375" style="587" customWidth="1"/>
    <col min="15096" max="15096" width="40.42578125" style="587" customWidth="1"/>
    <col min="15097" max="15103" width="8.85546875" style="587"/>
    <col min="15104" max="15104" width="11.42578125" style="587" customWidth="1"/>
    <col min="15105" max="15106" width="8.85546875" style="587"/>
    <col min="15107" max="15107" width="10.85546875" style="587" customWidth="1"/>
    <col min="15108" max="15350" width="8.85546875" style="587"/>
    <col min="15351" max="15351" width="6.7109375" style="587" customWidth="1"/>
    <col min="15352" max="15352" width="40.42578125" style="587" customWidth="1"/>
    <col min="15353" max="15359" width="8.85546875" style="587"/>
    <col min="15360" max="15360" width="11.42578125" style="587" customWidth="1"/>
    <col min="15361" max="15362" width="8.85546875" style="587"/>
    <col min="15363" max="15363" width="10.85546875" style="587" customWidth="1"/>
    <col min="15364" max="15606" width="8.85546875" style="587"/>
    <col min="15607" max="15607" width="6.7109375" style="587" customWidth="1"/>
    <col min="15608" max="15608" width="40.42578125" style="587" customWidth="1"/>
    <col min="15609" max="15615" width="8.85546875" style="587"/>
    <col min="15616" max="15616" width="11.42578125" style="587" customWidth="1"/>
    <col min="15617" max="15618" width="8.85546875" style="587"/>
    <col min="15619" max="15619" width="10.85546875" style="587" customWidth="1"/>
    <col min="15620" max="15862" width="8.85546875" style="587"/>
    <col min="15863" max="15863" width="6.7109375" style="587" customWidth="1"/>
    <col min="15864" max="15864" width="40.42578125" style="587" customWidth="1"/>
    <col min="15865" max="15871" width="8.85546875" style="587"/>
    <col min="15872" max="15872" width="11.42578125" style="587" customWidth="1"/>
    <col min="15873" max="15874" width="8.85546875" style="587"/>
    <col min="15875" max="15875" width="10.85546875" style="587" customWidth="1"/>
    <col min="15876" max="16118" width="8.85546875" style="587"/>
    <col min="16119" max="16119" width="6.7109375" style="587" customWidth="1"/>
    <col min="16120" max="16120" width="40.42578125" style="587" customWidth="1"/>
    <col min="16121" max="16127" width="8.85546875" style="587"/>
    <col min="16128" max="16128" width="11.42578125" style="587" customWidth="1"/>
    <col min="16129" max="16130" width="8.85546875" style="587"/>
    <col min="16131" max="16131" width="10.85546875" style="587" customWidth="1"/>
    <col min="16132" max="16246" width="8.85546875" style="587"/>
    <col min="16247" max="16383" width="8.85546875" style="587" customWidth="1"/>
    <col min="16384"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47" t="s">
        <v>3549</v>
      </c>
      <c r="B13" s="1148"/>
      <c r="C13" s="742"/>
      <c r="D13" s="720"/>
      <c r="E13" s="720">
        <v>0</v>
      </c>
      <c r="F13" s="721"/>
      <c r="G13" s="721"/>
      <c r="H13" s="719"/>
      <c r="I13" s="722"/>
      <c r="J13" s="723"/>
      <c r="K13" s="724">
        <f>E13*I13</f>
        <v>0</v>
      </c>
    </row>
    <row r="14" spans="1:141" ht="38.25">
      <c r="A14" s="631"/>
      <c r="B14" s="82" t="s">
        <v>2538</v>
      </c>
      <c r="C14" s="347"/>
      <c r="D14" s="627"/>
      <c r="E14" s="627">
        <v>0</v>
      </c>
      <c r="F14" s="624"/>
      <c r="G14" s="624"/>
      <c r="H14" s="628"/>
      <c r="I14" s="629"/>
      <c r="J14" s="670"/>
      <c r="K14" s="630">
        <f t="shared" ref="K14:K23" si="0">E14*I14</f>
        <v>0</v>
      </c>
    </row>
    <row r="15" spans="1:141" ht="38.25">
      <c r="A15" s="631" t="s">
        <v>1580</v>
      </c>
      <c r="B15" s="632" t="s">
        <v>2741</v>
      </c>
      <c r="C15" s="631" t="s">
        <v>2539</v>
      </c>
      <c r="D15" s="627"/>
      <c r="E15" s="627"/>
      <c r="F15" s="624"/>
      <c r="G15" s="624"/>
      <c r="H15" s="628"/>
      <c r="I15" s="629"/>
      <c r="J15" s="670"/>
      <c r="K15" s="630">
        <f t="shared" si="0"/>
        <v>0</v>
      </c>
    </row>
    <row r="16" spans="1:141" ht="38.25">
      <c r="A16" s="631" t="s">
        <v>1581</v>
      </c>
      <c r="B16" s="82" t="s">
        <v>2742</v>
      </c>
      <c r="C16" s="631" t="s">
        <v>2539</v>
      </c>
      <c r="D16" s="627"/>
      <c r="E16" s="627"/>
      <c r="F16" s="624"/>
      <c r="G16" s="624"/>
      <c r="H16" s="628"/>
      <c r="I16" s="629"/>
      <c r="J16" s="670"/>
      <c r="K16" s="630">
        <f t="shared" si="0"/>
        <v>0</v>
      </c>
    </row>
    <row r="17" spans="1:11" s="587" customFormat="1" ht="38.25">
      <c r="A17" s="631" t="s">
        <v>1971</v>
      </c>
      <c r="B17" s="632" t="s">
        <v>2743</v>
      </c>
      <c r="C17" s="631" t="s">
        <v>2539</v>
      </c>
      <c r="D17" s="627"/>
      <c r="E17" s="627"/>
      <c r="F17" s="624"/>
      <c r="G17" s="624"/>
      <c r="H17" s="628"/>
      <c r="I17" s="629"/>
      <c r="J17" s="670"/>
      <c r="K17" s="630">
        <f t="shared" si="0"/>
        <v>0</v>
      </c>
    </row>
    <row r="18" spans="1:11" s="587" customFormat="1" ht="51">
      <c r="A18" s="631" t="s">
        <v>1972</v>
      </c>
      <c r="B18" s="632" t="s">
        <v>2744</v>
      </c>
      <c r="C18" s="631" t="s">
        <v>2539</v>
      </c>
      <c r="D18" s="627"/>
      <c r="E18" s="627"/>
      <c r="F18" s="624"/>
      <c r="G18" s="624"/>
      <c r="H18" s="628"/>
      <c r="I18" s="629"/>
      <c r="J18" s="670"/>
      <c r="K18" s="630">
        <f t="shared" si="0"/>
        <v>0</v>
      </c>
    </row>
    <row r="19" spans="1:11" s="587" customFormat="1" ht="85.5" customHeight="1">
      <c r="A19" s="466" t="s">
        <v>4650</v>
      </c>
      <c r="B19" s="543" t="s">
        <v>4646</v>
      </c>
      <c r="C19" s="466"/>
      <c r="D19" s="554"/>
      <c r="E19" s="554"/>
      <c r="F19" s="555"/>
      <c r="G19" s="555"/>
      <c r="H19" s="577"/>
      <c r="I19" s="556"/>
      <c r="J19" s="575"/>
      <c r="K19" s="313">
        <f t="shared" si="0"/>
        <v>0</v>
      </c>
    </row>
    <row r="20" spans="1:11" s="587" customFormat="1" ht="45" customHeight="1">
      <c r="A20" s="446" t="s">
        <v>4651</v>
      </c>
      <c r="B20" s="452" t="s">
        <v>4647</v>
      </c>
      <c r="C20" s="446" t="s">
        <v>2539</v>
      </c>
      <c r="D20" s="627"/>
      <c r="E20" s="627"/>
      <c r="F20" s="624"/>
      <c r="G20" s="624"/>
      <c r="H20" s="628"/>
      <c r="I20" s="629"/>
      <c r="J20" s="670"/>
      <c r="K20" s="630">
        <f t="shared" si="0"/>
        <v>0</v>
      </c>
    </row>
    <row r="21" spans="1:11" s="587" customFormat="1" ht="45" customHeight="1">
      <c r="A21" s="446" t="s">
        <v>4652</v>
      </c>
      <c r="B21" s="452" t="s">
        <v>4648</v>
      </c>
      <c r="C21" s="446" t="s">
        <v>2539</v>
      </c>
      <c r="D21" s="627"/>
      <c r="E21" s="627"/>
      <c r="F21" s="624"/>
      <c r="G21" s="624"/>
      <c r="H21" s="628"/>
      <c r="I21" s="629"/>
      <c r="J21" s="670"/>
      <c r="K21" s="630">
        <f t="shared" si="0"/>
        <v>0</v>
      </c>
    </row>
    <row r="22" spans="1:11" s="587" customFormat="1" ht="45" customHeight="1">
      <c r="A22" s="446" t="s">
        <v>4653</v>
      </c>
      <c r="B22" s="452" t="s">
        <v>4649</v>
      </c>
      <c r="C22" s="446" t="s">
        <v>2539</v>
      </c>
      <c r="D22" s="627"/>
      <c r="E22" s="627"/>
      <c r="F22" s="624"/>
      <c r="G22" s="624"/>
      <c r="H22" s="628"/>
      <c r="I22" s="629"/>
      <c r="J22" s="670"/>
      <c r="K22" s="630">
        <f t="shared" si="0"/>
        <v>0</v>
      </c>
    </row>
    <row r="23" spans="1:11" s="587" customFormat="1" ht="49.5" customHeight="1">
      <c r="A23" s="518"/>
      <c r="B23" s="632" t="s">
        <v>2230</v>
      </c>
      <c r="C23" s="631" t="s">
        <v>20</v>
      </c>
      <c r="D23" s="627"/>
      <c r="E23" s="627"/>
      <c r="F23" s="624"/>
      <c r="G23" s="624"/>
      <c r="H23" s="628"/>
      <c r="I23" s="629"/>
      <c r="J23" s="670"/>
      <c r="K23" s="630">
        <f t="shared" si="0"/>
        <v>0</v>
      </c>
    </row>
    <row r="24" spans="1:11" s="587" customFormat="1" ht="21.95" customHeight="1">
      <c r="A24" s="1131" t="s">
        <v>2294</v>
      </c>
      <c r="B24" s="1131"/>
      <c r="C24" s="1131"/>
      <c r="D24" s="1131"/>
      <c r="E24" s="1131"/>
      <c r="F24" s="1131"/>
      <c r="G24" s="1131"/>
      <c r="H24" s="1131"/>
      <c r="I24" s="1131"/>
      <c r="J24" s="1131"/>
      <c r="K24" s="634">
        <f>SUM(K13:K23)</f>
        <v>0</v>
      </c>
    </row>
    <row r="25" spans="1:11" s="587" customFormat="1" ht="21.95" customHeight="1">
      <c r="A25" s="1131" t="s">
        <v>2295</v>
      </c>
      <c r="B25" s="1131"/>
      <c r="C25" s="1131"/>
      <c r="D25" s="1131"/>
      <c r="E25" s="1131"/>
      <c r="F25" s="1131"/>
      <c r="G25" s="1131"/>
      <c r="H25" s="1131"/>
      <c r="I25" s="1131"/>
      <c r="J25" s="1131"/>
      <c r="K25" s="634">
        <f>SUMPRODUCT(J13:J23,K13:K23)</f>
        <v>0</v>
      </c>
    </row>
    <row r="26" spans="1:11" s="587" customFormat="1" ht="21.95" customHeight="1">
      <c r="A26" s="1131" t="s">
        <v>2296</v>
      </c>
      <c r="B26" s="1131"/>
      <c r="C26" s="1131"/>
      <c r="D26" s="1131"/>
      <c r="E26" s="1131"/>
      <c r="F26" s="1131"/>
      <c r="G26" s="1131"/>
      <c r="H26" s="1131"/>
      <c r="I26" s="1131"/>
      <c r="J26" s="1131"/>
      <c r="K26" s="634">
        <f>SUM(K24:K25)</f>
        <v>0</v>
      </c>
    </row>
    <row r="27" spans="1:11" s="587" customFormat="1" ht="21.95" customHeight="1">
      <c r="A27" s="1130" t="s">
        <v>2297</v>
      </c>
      <c r="B27" s="1130"/>
      <c r="C27" s="1130"/>
      <c r="D27" s="1130"/>
      <c r="E27" s="1130"/>
      <c r="F27" s="1130"/>
      <c r="G27" s="1130"/>
      <c r="H27" s="1130"/>
      <c r="I27" s="1130"/>
      <c r="J27" s="1130"/>
      <c r="K27" s="1130"/>
    </row>
    <row r="28" spans="1:11" s="587" customFormat="1" ht="21.95" customHeight="1">
      <c r="A28" s="1132" t="s">
        <v>2298</v>
      </c>
      <c r="B28" s="1132"/>
      <c r="C28" s="1132"/>
      <c r="D28" s="1132"/>
      <c r="E28" s="1132"/>
      <c r="F28" s="1132"/>
      <c r="G28" s="1132"/>
      <c r="H28" s="1132"/>
      <c r="I28" s="1132"/>
      <c r="J28" s="1132"/>
      <c r="K28" s="1132"/>
    </row>
    <row r="29" spans="1:11" s="587" customFormat="1" ht="21.95" customHeight="1">
      <c r="A29" s="1130" t="s">
        <v>2540</v>
      </c>
      <c r="B29" s="1130"/>
      <c r="C29" s="1130"/>
      <c r="D29" s="1130"/>
      <c r="E29" s="1130"/>
      <c r="F29" s="1130"/>
      <c r="G29" s="1130"/>
      <c r="H29" s="1130"/>
      <c r="I29" s="1130"/>
      <c r="J29" s="635" t="s">
        <v>2299</v>
      </c>
      <c r="K29" s="636" t="s">
        <v>2300</v>
      </c>
    </row>
    <row r="30" spans="1:11" s="587" customFormat="1" ht="21.95" customHeight="1">
      <c r="A30" s="1130" t="s">
        <v>2301</v>
      </c>
      <c r="B30" s="1130"/>
      <c r="C30" s="1130"/>
      <c r="D30" s="1130"/>
      <c r="E30" s="1130"/>
      <c r="F30" s="1130"/>
      <c r="G30" s="1130"/>
      <c r="H30" s="1130"/>
      <c r="I30" s="1130"/>
      <c r="J30" s="635" t="s">
        <v>2299</v>
      </c>
      <c r="K30" s="636" t="s">
        <v>2300</v>
      </c>
    </row>
    <row r="31" spans="1:11" s="587" customFormat="1">
      <c r="A31" s="584"/>
      <c r="B31" s="580"/>
      <c r="C31" s="581"/>
      <c r="D31" s="647"/>
      <c r="E31" s="582"/>
      <c r="F31" s="583"/>
      <c r="G31" s="583"/>
      <c r="H31" s="584"/>
      <c r="I31" s="585"/>
      <c r="J31" s="672"/>
      <c r="K31" s="586"/>
    </row>
    <row r="32" spans="1:11" s="587" customFormat="1">
      <c r="A32" s="584"/>
      <c r="B32" s="580"/>
      <c r="C32" s="581"/>
      <c r="D32" s="647"/>
      <c r="E32" s="582"/>
      <c r="F32" s="583"/>
      <c r="G32" s="583"/>
      <c r="H32" s="584"/>
      <c r="I32" s="585"/>
      <c r="J32" s="672"/>
      <c r="K32" s="586"/>
    </row>
    <row r="33" spans="4:4" s="587" customFormat="1">
      <c r="D33" s="647"/>
    </row>
    <row r="34" spans="4:4" s="587" customFormat="1">
      <c r="D34" s="647"/>
    </row>
    <row r="35" spans="4:4" s="587" customFormat="1">
      <c r="D35" s="647"/>
    </row>
    <row r="36" spans="4:4" s="587" customFormat="1">
      <c r="D36" s="647"/>
    </row>
    <row r="37" spans="4:4" s="587" customFormat="1">
      <c r="D37" s="647"/>
    </row>
    <row r="38" spans="4:4" s="587" customFormat="1">
      <c r="D38" s="647"/>
    </row>
    <row r="39" spans="4:4" s="587" customFormat="1">
      <c r="D39" s="647"/>
    </row>
    <row r="40" spans="4:4" s="587" customFormat="1">
      <c r="D40" s="647"/>
    </row>
    <row r="41" spans="4:4" s="587" customFormat="1">
      <c r="D41" s="647"/>
    </row>
    <row r="42" spans="4:4" s="587" customFormat="1">
      <c r="D42" s="647"/>
    </row>
    <row r="43" spans="4:4" s="587" customFormat="1">
      <c r="D43" s="647"/>
    </row>
    <row r="44" spans="4:4" s="587" customFormat="1">
      <c r="D44" s="647"/>
    </row>
    <row r="45" spans="4:4" s="587" customFormat="1">
      <c r="D45" s="647"/>
    </row>
    <row r="46" spans="4:4" s="587" customFormat="1">
      <c r="D46" s="647"/>
    </row>
    <row r="47" spans="4:4" s="587" customFormat="1">
      <c r="D47" s="647"/>
    </row>
    <row r="48" spans="4:4" s="587" customFormat="1">
      <c r="D48" s="647"/>
    </row>
    <row r="49" spans="4:4" s="587" customFormat="1">
      <c r="D49" s="647"/>
    </row>
    <row r="50" spans="4:4" s="587" customFormat="1">
      <c r="D50" s="647"/>
    </row>
    <row r="51" spans="4:4" s="587" customFormat="1">
      <c r="D51" s="647"/>
    </row>
    <row r="52" spans="4:4" s="587" customFormat="1">
      <c r="D52" s="647"/>
    </row>
    <row r="53" spans="4:4" s="587" customFormat="1">
      <c r="D53" s="647"/>
    </row>
    <row r="54" spans="4:4" s="587" customFormat="1">
      <c r="D54" s="647"/>
    </row>
  </sheetData>
  <mergeCells count="8">
    <mergeCell ref="A13:B13"/>
    <mergeCell ref="A30:I30"/>
    <mergeCell ref="A24:J24"/>
    <mergeCell ref="A25:J25"/>
    <mergeCell ref="A26:J26"/>
    <mergeCell ref="A27:K27"/>
    <mergeCell ref="A28:K28"/>
    <mergeCell ref="A29:I29"/>
  </mergeCells>
  <pageMargins left="0.7" right="0.7" top="0.75" bottom="0.75" header="0.3" footer="0.3"/>
  <pageSetup paperSize="9" orientation="portrait" r:id="rId1"/>
</worksheet>
</file>

<file path=xl/worksheets/sheet133.xml><?xml version="1.0" encoding="utf-8"?>
<worksheet xmlns="http://schemas.openxmlformats.org/spreadsheetml/2006/main" xmlns:r="http://schemas.openxmlformats.org/officeDocument/2006/relationships">
  <sheetPr codeName="List133">
    <tabColor rgb="FF0070C0"/>
  </sheetPr>
  <dimension ref="A1:EK56"/>
  <sheetViews>
    <sheetView showZeros="0" topLeftCell="A6" zoomScale="80" zoomScaleNormal="80" workbookViewId="0">
      <selection activeCell="H24" sqref="H24"/>
    </sheetView>
  </sheetViews>
  <sheetFormatPr defaultColWidth="8.85546875" defaultRowHeight="12.75"/>
  <cols>
    <col min="1" max="1" width="7.28515625" style="60" customWidth="1"/>
    <col min="2" max="2" width="41.85546875" style="61" customWidth="1"/>
    <col min="3" max="3" width="7.42578125" style="379" customWidth="1"/>
    <col min="4" max="8" width="13.42578125" style="60" customWidth="1"/>
    <col min="9" max="9" width="13.7109375" style="62" customWidth="1"/>
    <col min="10" max="10" width="17.28515625" style="673" customWidth="1"/>
    <col min="11" max="11" width="17.28515625" style="63" customWidth="1"/>
    <col min="12" max="12" width="17.28515625" style="60" customWidth="1"/>
    <col min="13" max="255" width="8.85546875" style="64"/>
    <col min="256" max="256" width="8.7109375" style="64" customWidth="1"/>
    <col min="257" max="257" width="50.7109375" style="64" customWidth="1"/>
    <col min="258" max="258" width="10.7109375" style="64" customWidth="1"/>
    <col min="259" max="260" width="16.7109375" style="64" customWidth="1"/>
    <col min="261" max="261" width="10.7109375" style="64" customWidth="1"/>
    <col min="262" max="263" width="17.7109375" style="64" customWidth="1"/>
    <col min="264" max="264" width="12.7109375" style="64" customWidth="1"/>
    <col min="265" max="265" width="14.7109375" style="64" customWidth="1"/>
    <col min="266" max="266" width="12.7109375" style="64" customWidth="1"/>
    <col min="267" max="267" width="20.7109375" style="64" customWidth="1"/>
    <col min="268" max="268" width="13.140625" style="64" customWidth="1"/>
    <col min="269" max="511" width="8.85546875" style="64"/>
    <col min="512" max="512" width="8.7109375" style="64" customWidth="1"/>
    <col min="513" max="513" width="50.7109375" style="64" customWidth="1"/>
    <col min="514" max="514" width="10.7109375" style="64" customWidth="1"/>
    <col min="515" max="516" width="16.7109375" style="64" customWidth="1"/>
    <col min="517" max="517" width="10.7109375" style="64" customWidth="1"/>
    <col min="518" max="519" width="17.7109375" style="64" customWidth="1"/>
    <col min="520" max="520" width="12.7109375" style="64" customWidth="1"/>
    <col min="521" max="521" width="14.7109375" style="64" customWidth="1"/>
    <col min="522" max="522" width="12.7109375" style="64" customWidth="1"/>
    <col min="523" max="523" width="20.7109375" style="64" customWidth="1"/>
    <col min="524" max="524" width="13.140625" style="64" customWidth="1"/>
    <col min="525" max="767" width="8.85546875" style="64"/>
    <col min="768" max="768" width="8.7109375" style="64" customWidth="1"/>
    <col min="769" max="769" width="50.7109375" style="64" customWidth="1"/>
    <col min="770" max="770" width="10.7109375" style="64" customWidth="1"/>
    <col min="771" max="772" width="16.7109375" style="64" customWidth="1"/>
    <col min="773" max="773" width="10.7109375" style="64" customWidth="1"/>
    <col min="774" max="775" width="17.7109375" style="64" customWidth="1"/>
    <col min="776" max="776" width="12.7109375" style="64" customWidth="1"/>
    <col min="777" max="777" width="14.7109375" style="64" customWidth="1"/>
    <col min="778" max="778" width="12.7109375" style="64" customWidth="1"/>
    <col min="779" max="779" width="20.7109375" style="64" customWidth="1"/>
    <col min="780" max="780" width="13.140625" style="64" customWidth="1"/>
    <col min="781" max="1023" width="8.85546875" style="64"/>
    <col min="1024" max="1024" width="8.7109375" style="64" customWidth="1"/>
    <col min="1025" max="1025" width="50.7109375" style="64" customWidth="1"/>
    <col min="1026" max="1026" width="10.7109375" style="64" customWidth="1"/>
    <col min="1027" max="1028" width="16.7109375" style="64" customWidth="1"/>
    <col min="1029" max="1029" width="10.7109375" style="64" customWidth="1"/>
    <col min="1030" max="1031" width="17.7109375" style="64" customWidth="1"/>
    <col min="1032" max="1032" width="12.7109375" style="64" customWidth="1"/>
    <col min="1033" max="1033" width="14.7109375" style="64" customWidth="1"/>
    <col min="1034" max="1034" width="12.7109375" style="64" customWidth="1"/>
    <col min="1035" max="1035" width="20.7109375" style="64" customWidth="1"/>
    <col min="1036" max="1036" width="13.140625" style="64" customWidth="1"/>
    <col min="1037" max="1279" width="8.85546875" style="64"/>
    <col min="1280" max="1280" width="8.7109375" style="64" customWidth="1"/>
    <col min="1281" max="1281" width="50.7109375" style="64" customWidth="1"/>
    <col min="1282" max="1282" width="10.7109375" style="64" customWidth="1"/>
    <col min="1283" max="1284" width="16.7109375" style="64" customWidth="1"/>
    <col min="1285" max="1285" width="10.7109375" style="64" customWidth="1"/>
    <col min="1286" max="1287" width="17.7109375" style="64" customWidth="1"/>
    <col min="1288" max="1288" width="12.7109375" style="64" customWidth="1"/>
    <col min="1289" max="1289" width="14.7109375" style="64" customWidth="1"/>
    <col min="1290" max="1290" width="12.7109375" style="64" customWidth="1"/>
    <col min="1291" max="1291" width="20.7109375" style="64" customWidth="1"/>
    <col min="1292" max="1292" width="13.140625" style="64" customWidth="1"/>
    <col min="1293" max="1535" width="8.85546875" style="64"/>
    <col min="1536" max="1536" width="8.7109375" style="64" customWidth="1"/>
    <col min="1537" max="1537" width="50.7109375" style="64" customWidth="1"/>
    <col min="1538" max="1538" width="10.7109375" style="64" customWidth="1"/>
    <col min="1539" max="1540" width="16.7109375" style="64" customWidth="1"/>
    <col min="1541" max="1541" width="10.7109375" style="64" customWidth="1"/>
    <col min="1542" max="1543" width="17.7109375" style="64" customWidth="1"/>
    <col min="1544" max="1544" width="12.7109375" style="64" customWidth="1"/>
    <col min="1545" max="1545" width="14.7109375" style="64" customWidth="1"/>
    <col min="1546" max="1546" width="12.7109375" style="64" customWidth="1"/>
    <col min="1547" max="1547" width="20.7109375" style="64" customWidth="1"/>
    <col min="1548" max="1548" width="13.140625" style="64" customWidth="1"/>
    <col min="1549" max="1791" width="8.85546875" style="64"/>
    <col min="1792" max="1792" width="8.7109375" style="64" customWidth="1"/>
    <col min="1793" max="1793" width="50.7109375" style="64" customWidth="1"/>
    <col min="1794" max="1794" width="10.7109375" style="64" customWidth="1"/>
    <col min="1795" max="1796" width="16.7109375" style="64" customWidth="1"/>
    <col min="1797" max="1797" width="10.7109375" style="64" customWidth="1"/>
    <col min="1798" max="1799" width="17.7109375" style="64" customWidth="1"/>
    <col min="1800" max="1800" width="12.7109375" style="64" customWidth="1"/>
    <col min="1801" max="1801" width="14.7109375" style="64" customWidth="1"/>
    <col min="1802" max="1802" width="12.7109375" style="64" customWidth="1"/>
    <col min="1803" max="1803" width="20.7109375" style="64" customWidth="1"/>
    <col min="1804" max="1804" width="13.140625" style="64" customWidth="1"/>
    <col min="1805" max="2047" width="8.85546875" style="64"/>
    <col min="2048" max="2048" width="8.7109375" style="64" customWidth="1"/>
    <col min="2049" max="2049" width="50.7109375" style="64" customWidth="1"/>
    <col min="2050" max="2050" width="10.7109375" style="64" customWidth="1"/>
    <col min="2051" max="2052" width="16.7109375" style="64" customWidth="1"/>
    <col min="2053" max="2053" width="10.7109375" style="64" customWidth="1"/>
    <col min="2054" max="2055" width="17.7109375" style="64" customWidth="1"/>
    <col min="2056" max="2056" width="12.7109375" style="64" customWidth="1"/>
    <col min="2057" max="2057" width="14.7109375" style="64" customWidth="1"/>
    <col min="2058" max="2058" width="12.7109375" style="64" customWidth="1"/>
    <col min="2059" max="2059" width="20.7109375" style="64" customWidth="1"/>
    <col min="2060" max="2060" width="13.140625" style="64" customWidth="1"/>
    <col min="2061" max="2303" width="8.85546875" style="64"/>
    <col min="2304" max="2304" width="8.7109375" style="64" customWidth="1"/>
    <col min="2305" max="2305" width="50.7109375" style="64" customWidth="1"/>
    <col min="2306" max="2306" width="10.7109375" style="64" customWidth="1"/>
    <col min="2307" max="2308" width="16.7109375" style="64" customWidth="1"/>
    <col min="2309" max="2309" width="10.7109375" style="64" customWidth="1"/>
    <col min="2310" max="2311" width="17.7109375" style="64" customWidth="1"/>
    <col min="2312" max="2312" width="12.7109375" style="64" customWidth="1"/>
    <col min="2313" max="2313" width="14.7109375" style="64" customWidth="1"/>
    <col min="2314" max="2314" width="12.7109375" style="64" customWidth="1"/>
    <col min="2315" max="2315" width="20.7109375" style="64" customWidth="1"/>
    <col min="2316" max="2316" width="13.140625" style="64" customWidth="1"/>
    <col min="2317" max="2559" width="8.85546875" style="64"/>
    <col min="2560" max="2560" width="8.7109375" style="64" customWidth="1"/>
    <col min="2561" max="2561" width="50.7109375" style="64" customWidth="1"/>
    <col min="2562" max="2562" width="10.7109375" style="64" customWidth="1"/>
    <col min="2563" max="2564" width="16.7109375" style="64" customWidth="1"/>
    <col min="2565" max="2565" width="10.7109375" style="64" customWidth="1"/>
    <col min="2566" max="2567" width="17.7109375" style="64" customWidth="1"/>
    <col min="2568" max="2568" width="12.7109375" style="64" customWidth="1"/>
    <col min="2569" max="2569" width="14.7109375" style="64" customWidth="1"/>
    <col min="2570" max="2570" width="12.7109375" style="64" customWidth="1"/>
    <col min="2571" max="2571" width="20.7109375" style="64" customWidth="1"/>
    <col min="2572" max="2572" width="13.140625" style="64" customWidth="1"/>
    <col min="2573" max="2815" width="8.85546875" style="64"/>
    <col min="2816" max="2816" width="8.7109375" style="64" customWidth="1"/>
    <col min="2817" max="2817" width="50.7109375" style="64" customWidth="1"/>
    <col min="2818" max="2818" width="10.7109375" style="64" customWidth="1"/>
    <col min="2819" max="2820" width="16.7109375" style="64" customWidth="1"/>
    <col min="2821" max="2821" width="10.7109375" style="64" customWidth="1"/>
    <col min="2822" max="2823" width="17.7109375" style="64" customWidth="1"/>
    <col min="2824" max="2824" width="12.7109375" style="64" customWidth="1"/>
    <col min="2825" max="2825" width="14.7109375" style="64" customWidth="1"/>
    <col min="2826" max="2826" width="12.7109375" style="64" customWidth="1"/>
    <col min="2827" max="2827" width="20.7109375" style="64" customWidth="1"/>
    <col min="2828" max="2828" width="13.140625" style="64" customWidth="1"/>
    <col min="2829" max="3071" width="8.85546875" style="64"/>
    <col min="3072" max="3072" width="8.7109375" style="64" customWidth="1"/>
    <col min="3073" max="3073" width="50.7109375" style="64" customWidth="1"/>
    <col min="3074" max="3074" width="10.7109375" style="64" customWidth="1"/>
    <col min="3075" max="3076" width="16.7109375" style="64" customWidth="1"/>
    <col min="3077" max="3077" width="10.7109375" style="64" customWidth="1"/>
    <col min="3078" max="3079" width="17.7109375" style="64" customWidth="1"/>
    <col min="3080" max="3080" width="12.7109375" style="64" customWidth="1"/>
    <col min="3081" max="3081" width="14.7109375" style="64" customWidth="1"/>
    <col min="3082" max="3082" width="12.7109375" style="64" customWidth="1"/>
    <col min="3083" max="3083" width="20.7109375" style="64" customWidth="1"/>
    <col min="3084" max="3084" width="13.140625" style="64" customWidth="1"/>
    <col min="3085" max="3327" width="8.85546875" style="64"/>
    <col min="3328" max="3328" width="8.7109375" style="64" customWidth="1"/>
    <col min="3329" max="3329" width="50.7109375" style="64" customWidth="1"/>
    <col min="3330" max="3330" width="10.7109375" style="64" customWidth="1"/>
    <col min="3331" max="3332" width="16.7109375" style="64" customWidth="1"/>
    <col min="3333" max="3333" width="10.7109375" style="64" customWidth="1"/>
    <col min="3334" max="3335" width="17.7109375" style="64" customWidth="1"/>
    <col min="3336" max="3336" width="12.7109375" style="64" customWidth="1"/>
    <col min="3337" max="3337" width="14.7109375" style="64" customWidth="1"/>
    <col min="3338" max="3338" width="12.7109375" style="64" customWidth="1"/>
    <col min="3339" max="3339" width="20.7109375" style="64" customWidth="1"/>
    <col min="3340" max="3340" width="13.140625" style="64" customWidth="1"/>
    <col min="3341" max="3583" width="8.85546875" style="64"/>
    <col min="3584" max="3584" width="8.7109375" style="64" customWidth="1"/>
    <col min="3585" max="3585" width="50.7109375" style="64" customWidth="1"/>
    <col min="3586" max="3586" width="10.7109375" style="64" customWidth="1"/>
    <col min="3587" max="3588" width="16.7109375" style="64" customWidth="1"/>
    <col min="3589" max="3589" width="10.7109375" style="64" customWidth="1"/>
    <col min="3590" max="3591" width="17.7109375" style="64" customWidth="1"/>
    <col min="3592" max="3592" width="12.7109375" style="64" customWidth="1"/>
    <col min="3593" max="3593" width="14.7109375" style="64" customWidth="1"/>
    <col min="3594" max="3594" width="12.7109375" style="64" customWidth="1"/>
    <col min="3595" max="3595" width="20.7109375" style="64" customWidth="1"/>
    <col min="3596" max="3596" width="13.140625" style="64" customWidth="1"/>
    <col min="3597" max="3839" width="8.85546875" style="64"/>
    <col min="3840" max="3840" width="8.7109375" style="64" customWidth="1"/>
    <col min="3841" max="3841" width="50.7109375" style="64" customWidth="1"/>
    <col min="3842" max="3842" width="10.7109375" style="64" customWidth="1"/>
    <col min="3843" max="3844" width="16.7109375" style="64" customWidth="1"/>
    <col min="3845" max="3845" width="10.7109375" style="64" customWidth="1"/>
    <col min="3846" max="3847" width="17.7109375" style="64" customWidth="1"/>
    <col min="3848" max="3848" width="12.7109375" style="64" customWidth="1"/>
    <col min="3849" max="3849" width="14.7109375" style="64" customWidth="1"/>
    <col min="3850" max="3850" width="12.7109375" style="64" customWidth="1"/>
    <col min="3851" max="3851" width="20.7109375" style="64" customWidth="1"/>
    <col min="3852" max="3852" width="13.140625" style="64" customWidth="1"/>
    <col min="3853" max="4095" width="8.85546875" style="64"/>
    <col min="4096" max="4096" width="8.7109375" style="64" customWidth="1"/>
    <col min="4097" max="4097" width="50.7109375" style="64" customWidth="1"/>
    <col min="4098" max="4098" width="10.7109375" style="64" customWidth="1"/>
    <col min="4099" max="4100" width="16.7109375" style="64" customWidth="1"/>
    <col min="4101" max="4101" width="10.7109375" style="64" customWidth="1"/>
    <col min="4102" max="4103" width="17.7109375" style="64" customWidth="1"/>
    <col min="4104" max="4104" width="12.7109375" style="64" customWidth="1"/>
    <col min="4105" max="4105" width="14.7109375" style="64" customWidth="1"/>
    <col min="4106" max="4106" width="12.7109375" style="64" customWidth="1"/>
    <col min="4107" max="4107" width="20.7109375" style="64" customWidth="1"/>
    <col min="4108" max="4108" width="13.140625" style="64" customWidth="1"/>
    <col min="4109" max="4351" width="8.85546875" style="64"/>
    <col min="4352" max="4352" width="8.7109375" style="64" customWidth="1"/>
    <col min="4353" max="4353" width="50.7109375" style="64" customWidth="1"/>
    <col min="4354" max="4354" width="10.7109375" style="64" customWidth="1"/>
    <col min="4355" max="4356" width="16.7109375" style="64" customWidth="1"/>
    <col min="4357" max="4357" width="10.7109375" style="64" customWidth="1"/>
    <col min="4358" max="4359" width="17.7109375" style="64" customWidth="1"/>
    <col min="4360" max="4360" width="12.7109375" style="64" customWidth="1"/>
    <col min="4361" max="4361" width="14.7109375" style="64" customWidth="1"/>
    <col min="4362" max="4362" width="12.7109375" style="64" customWidth="1"/>
    <col min="4363" max="4363" width="20.7109375" style="64" customWidth="1"/>
    <col min="4364" max="4364" width="13.140625" style="64" customWidth="1"/>
    <col min="4365" max="4607" width="8.85546875" style="64"/>
    <col min="4608" max="4608" width="8.7109375" style="64" customWidth="1"/>
    <col min="4609" max="4609" width="50.7109375" style="64" customWidth="1"/>
    <col min="4610" max="4610" width="10.7109375" style="64" customWidth="1"/>
    <col min="4611" max="4612" width="16.7109375" style="64" customWidth="1"/>
    <col min="4613" max="4613" width="10.7109375" style="64" customWidth="1"/>
    <col min="4614" max="4615" width="17.7109375" style="64" customWidth="1"/>
    <col min="4616" max="4616" width="12.7109375" style="64" customWidth="1"/>
    <col min="4617" max="4617" width="14.7109375" style="64" customWidth="1"/>
    <col min="4618" max="4618" width="12.7109375" style="64" customWidth="1"/>
    <col min="4619" max="4619" width="20.7109375" style="64" customWidth="1"/>
    <col min="4620" max="4620" width="13.140625" style="64" customWidth="1"/>
    <col min="4621" max="4863" width="8.85546875" style="64"/>
    <col min="4864" max="4864" width="8.7109375" style="64" customWidth="1"/>
    <col min="4865" max="4865" width="50.7109375" style="64" customWidth="1"/>
    <col min="4866" max="4866" width="10.7109375" style="64" customWidth="1"/>
    <col min="4867" max="4868" width="16.7109375" style="64" customWidth="1"/>
    <col min="4869" max="4869" width="10.7109375" style="64" customWidth="1"/>
    <col min="4870" max="4871" width="17.7109375" style="64" customWidth="1"/>
    <col min="4872" max="4872" width="12.7109375" style="64" customWidth="1"/>
    <col min="4873" max="4873" width="14.7109375" style="64" customWidth="1"/>
    <col min="4874" max="4874" width="12.7109375" style="64" customWidth="1"/>
    <col min="4875" max="4875" width="20.7109375" style="64" customWidth="1"/>
    <col min="4876" max="4876" width="13.140625" style="64" customWidth="1"/>
    <col min="4877" max="5119" width="8.85546875" style="64"/>
    <col min="5120" max="5120" width="8.7109375" style="64" customWidth="1"/>
    <col min="5121" max="5121" width="50.7109375" style="64" customWidth="1"/>
    <col min="5122" max="5122" width="10.7109375" style="64" customWidth="1"/>
    <col min="5123" max="5124" width="16.7109375" style="64" customWidth="1"/>
    <col min="5125" max="5125" width="10.7109375" style="64" customWidth="1"/>
    <col min="5126" max="5127" width="17.7109375" style="64" customWidth="1"/>
    <col min="5128" max="5128" width="12.7109375" style="64" customWidth="1"/>
    <col min="5129" max="5129" width="14.7109375" style="64" customWidth="1"/>
    <col min="5130" max="5130" width="12.7109375" style="64" customWidth="1"/>
    <col min="5131" max="5131" width="20.7109375" style="64" customWidth="1"/>
    <col min="5132" max="5132" width="13.140625" style="64" customWidth="1"/>
    <col min="5133" max="5375" width="8.85546875" style="64"/>
    <col min="5376" max="5376" width="8.7109375" style="64" customWidth="1"/>
    <col min="5377" max="5377" width="50.7109375" style="64" customWidth="1"/>
    <col min="5378" max="5378" width="10.7109375" style="64" customWidth="1"/>
    <col min="5379" max="5380" width="16.7109375" style="64" customWidth="1"/>
    <col min="5381" max="5381" width="10.7109375" style="64" customWidth="1"/>
    <col min="5382" max="5383" width="17.7109375" style="64" customWidth="1"/>
    <col min="5384" max="5384" width="12.7109375" style="64" customWidth="1"/>
    <col min="5385" max="5385" width="14.7109375" style="64" customWidth="1"/>
    <col min="5386" max="5386" width="12.7109375" style="64" customWidth="1"/>
    <col min="5387" max="5387" width="20.7109375" style="64" customWidth="1"/>
    <col min="5388" max="5388" width="13.140625" style="64" customWidth="1"/>
    <col min="5389" max="5631" width="8.85546875" style="64"/>
    <col min="5632" max="5632" width="8.7109375" style="64" customWidth="1"/>
    <col min="5633" max="5633" width="50.7109375" style="64" customWidth="1"/>
    <col min="5634" max="5634" width="10.7109375" style="64" customWidth="1"/>
    <col min="5635" max="5636" width="16.7109375" style="64" customWidth="1"/>
    <col min="5637" max="5637" width="10.7109375" style="64" customWidth="1"/>
    <col min="5638" max="5639" width="17.7109375" style="64" customWidth="1"/>
    <col min="5640" max="5640" width="12.7109375" style="64" customWidth="1"/>
    <col min="5641" max="5641" width="14.7109375" style="64" customWidth="1"/>
    <col min="5642" max="5642" width="12.7109375" style="64" customWidth="1"/>
    <col min="5643" max="5643" width="20.7109375" style="64" customWidth="1"/>
    <col min="5644" max="5644" width="13.140625" style="64" customWidth="1"/>
    <col min="5645" max="5887" width="8.85546875" style="64"/>
    <col min="5888" max="5888" width="8.7109375" style="64" customWidth="1"/>
    <col min="5889" max="5889" width="50.7109375" style="64" customWidth="1"/>
    <col min="5890" max="5890" width="10.7109375" style="64" customWidth="1"/>
    <col min="5891" max="5892" width="16.7109375" style="64" customWidth="1"/>
    <col min="5893" max="5893" width="10.7109375" style="64" customWidth="1"/>
    <col min="5894" max="5895" width="17.7109375" style="64" customWidth="1"/>
    <col min="5896" max="5896" width="12.7109375" style="64" customWidth="1"/>
    <col min="5897" max="5897" width="14.7109375" style="64" customWidth="1"/>
    <col min="5898" max="5898" width="12.7109375" style="64" customWidth="1"/>
    <col min="5899" max="5899" width="20.7109375" style="64" customWidth="1"/>
    <col min="5900" max="5900" width="13.140625" style="64" customWidth="1"/>
    <col min="5901" max="6143" width="8.85546875" style="64"/>
    <col min="6144" max="6144" width="8.7109375" style="64" customWidth="1"/>
    <col min="6145" max="6145" width="50.7109375" style="64" customWidth="1"/>
    <col min="6146" max="6146" width="10.7109375" style="64" customWidth="1"/>
    <col min="6147" max="6148" width="16.7109375" style="64" customWidth="1"/>
    <col min="6149" max="6149" width="10.7109375" style="64" customWidth="1"/>
    <col min="6150" max="6151" width="17.7109375" style="64" customWidth="1"/>
    <col min="6152" max="6152" width="12.7109375" style="64" customWidth="1"/>
    <col min="6153" max="6153" width="14.7109375" style="64" customWidth="1"/>
    <col min="6154" max="6154" width="12.7109375" style="64" customWidth="1"/>
    <col min="6155" max="6155" width="20.7109375" style="64" customWidth="1"/>
    <col min="6156" max="6156" width="13.140625" style="64" customWidth="1"/>
    <col min="6157" max="6399" width="8.85546875" style="64"/>
    <col min="6400" max="6400" width="8.7109375" style="64" customWidth="1"/>
    <col min="6401" max="6401" width="50.7109375" style="64" customWidth="1"/>
    <col min="6402" max="6402" width="10.7109375" style="64" customWidth="1"/>
    <col min="6403" max="6404" width="16.7109375" style="64" customWidth="1"/>
    <col min="6405" max="6405" width="10.7109375" style="64" customWidth="1"/>
    <col min="6406" max="6407" width="17.7109375" style="64" customWidth="1"/>
    <col min="6408" max="6408" width="12.7109375" style="64" customWidth="1"/>
    <col min="6409" max="6409" width="14.7109375" style="64" customWidth="1"/>
    <col min="6410" max="6410" width="12.7109375" style="64" customWidth="1"/>
    <col min="6411" max="6411" width="20.7109375" style="64" customWidth="1"/>
    <col min="6412" max="6412" width="13.140625" style="64" customWidth="1"/>
    <col min="6413" max="6655" width="8.85546875" style="64"/>
    <col min="6656" max="6656" width="8.7109375" style="64" customWidth="1"/>
    <col min="6657" max="6657" width="50.7109375" style="64" customWidth="1"/>
    <col min="6658" max="6658" width="10.7109375" style="64" customWidth="1"/>
    <col min="6659" max="6660" width="16.7109375" style="64" customWidth="1"/>
    <col min="6661" max="6661" width="10.7109375" style="64" customWidth="1"/>
    <col min="6662" max="6663" width="17.7109375" style="64" customWidth="1"/>
    <col min="6664" max="6664" width="12.7109375" style="64" customWidth="1"/>
    <col min="6665" max="6665" width="14.7109375" style="64" customWidth="1"/>
    <col min="6666" max="6666" width="12.7109375" style="64" customWidth="1"/>
    <col min="6667" max="6667" width="20.7109375" style="64" customWidth="1"/>
    <col min="6668" max="6668" width="13.140625" style="64" customWidth="1"/>
    <col min="6669" max="6911" width="8.85546875" style="64"/>
    <col min="6912" max="6912" width="8.7109375" style="64" customWidth="1"/>
    <col min="6913" max="6913" width="50.7109375" style="64" customWidth="1"/>
    <col min="6914" max="6914" width="10.7109375" style="64" customWidth="1"/>
    <col min="6915" max="6916" width="16.7109375" style="64" customWidth="1"/>
    <col min="6917" max="6917" width="10.7109375" style="64" customWidth="1"/>
    <col min="6918" max="6919" width="17.7109375" style="64" customWidth="1"/>
    <col min="6920" max="6920" width="12.7109375" style="64" customWidth="1"/>
    <col min="6921" max="6921" width="14.7109375" style="64" customWidth="1"/>
    <col min="6922" max="6922" width="12.7109375" style="64" customWidth="1"/>
    <col min="6923" max="6923" width="20.7109375" style="64" customWidth="1"/>
    <col min="6924" max="6924" width="13.140625" style="64" customWidth="1"/>
    <col min="6925" max="7167" width="8.85546875" style="64"/>
    <col min="7168" max="7168" width="8.7109375" style="64" customWidth="1"/>
    <col min="7169" max="7169" width="50.7109375" style="64" customWidth="1"/>
    <col min="7170" max="7170" width="10.7109375" style="64" customWidth="1"/>
    <col min="7171" max="7172" width="16.7109375" style="64" customWidth="1"/>
    <col min="7173" max="7173" width="10.7109375" style="64" customWidth="1"/>
    <col min="7174" max="7175" width="17.7109375" style="64" customWidth="1"/>
    <col min="7176" max="7176" width="12.7109375" style="64" customWidth="1"/>
    <col min="7177" max="7177" width="14.7109375" style="64" customWidth="1"/>
    <col min="7178" max="7178" width="12.7109375" style="64" customWidth="1"/>
    <col min="7179" max="7179" width="20.7109375" style="64" customWidth="1"/>
    <col min="7180" max="7180" width="13.140625" style="64" customWidth="1"/>
    <col min="7181" max="7423" width="8.85546875" style="64"/>
    <col min="7424" max="7424" width="8.7109375" style="64" customWidth="1"/>
    <col min="7425" max="7425" width="50.7109375" style="64" customWidth="1"/>
    <col min="7426" max="7426" width="10.7109375" style="64" customWidth="1"/>
    <col min="7427" max="7428" width="16.7109375" style="64" customWidth="1"/>
    <col min="7429" max="7429" width="10.7109375" style="64" customWidth="1"/>
    <col min="7430" max="7431" width="17.7109375" style="64" customWidth="1"/>
    <col min="7432" max="7432" width="12.7109375" style="64" customWidth="1"/>
    <col min="7433" max="7433" width="14.7109375" style="64" customWidth="1"/>
    <col min="7434" max="7434" width="12.7109375" style="64" customWidth="1"/>
    <col min="7435" max="7435" width="20.7109375" style="64" customWidth="1"/>
    <col min="7436" max="7436" width="13.140625" style="64" customWidth="1"/>
    <col min="7437" max="7679" width="8.85546875" style="64"/>
    <col min="7680" max="7680" width="8.7109375" style="64" customWidth="1"/>
    <col min="7681" max="7681" width="50.7109375" style="64" customWidth="1"/>
    <col min="7682" max="7682" width="10.7109375" style="64" customWidth="1"/>
    <col min="7683" max="7684" width="16.7109375" style="64" customWidth="1"/>
    <col min="7685" max="7685" width="10.7109375" style="64" customWidth="1"/>
    <col min="7686" max="7687" width="17.7109375" style="64" customWidth="1"/>
    <col min="7688" max="7688" width="12.7109375" style="64" customWidth="1"/>
    <col min="7689" max="7689" width="14.7109375" style="64" customWidth="1"/>
    <col min="7690" max="7690" width="12.7109375" style="64" customWidth="1"/>
    <col min="7691" max="7691" width="20.7109375" style="64" customWidth="1"/>
    <col min="7692" max="7692" width="13.140625" style="64" customWidth="1"/>
    <col min="7693" max="7935" width="8.85546875" style="64"/>
    <col min="7936" max="7936" width="8.7109375" style="64" customWidth="1"/>
    <col min="7937" max="7937" width="50.7109375" style="64" customWidth="1"/>
    <col min="7938" max="7938" width="10.7109375" style="64" customWidth="1"/>
    <col min="7939" max="7940" width="16.7109375" style="64" customWidth="1"/>
    <col min="7941" max="7941" width="10.7109375" style="64" customWidth="1"/>
    <col min="7942" max="7943" width="17.7109375" style="64" customWidth="1"/>
    <col min="7944" max="7944" width="12.7109375" style="64" customWidth="1"/>
    <col min="7945" max="7945" width="14.7109375" style="64" customWidth="1"/>
    <col min="7946" max="7946" width="12.7109375" style="64" customWidth="1"/>
    <col min="7947" max="7947" width="20.7109375" style="64" customWidth="1"/>
    <col min="7948" max="7948" width="13.140625" style="64" customWidth="1"/>
    <col min="7949" max="8191" width="8.85546875" style="64"/>
    <col min="8192" max="8192" width="8.7109375" style="64" customWidth="1"/>
    <col min="8193" max="8193" width="50.7109375" style="64" customWidth="1"/>
    <col min="8194" max="8194" width="10.7109375" style="64" customWidth="1"/>
    <col min="8195" max="8196" width="16.7109375" style="64" customWidth="1"/>
    <col min="8197" max="8197" width="10.7109375" style="64" customWidth="1"/>
    <col min="8198" max="8199" width="17.7109375" style="64" customWidth="1"/>
    <col min="8200" max="8200" width="12.7109375" style="64" customWidth="1"/>
    <col min="8201" max="8201" width="14.7109375" style="64" customWidth="1"/>
    <col min="8202" max="8202" width="12.7109375" style="64" customWidth="1"/>
    <col min="8203" max="8203" width="20.7109375" style="64" customWidth="1"/>
    <col min="8204" max="8204" width="13.140625" style="64" customWidth="1"/>
    <col min="8205" max="8447" width="8.85546875" style="64"/>
    <col min="8448" max="8448" width="8.7109375" style="64" customWidth="1"/>
    <col min="8449" max="8449" width="50.7109375" style="64" customWidth="1"/>
    <col min="8450" max="8450" width="10.7109375" style="64" customWidth="1"/>
    <col min="8451" max="8452" width="16.7109375" style="64" customWidth="1"/>
    <col min="8453" max="8453" width="10.7109375" style="64" customWidth="1"/>
    <col min="8454" max="8455" width="17.7109375" style="64" customWidth="1"/>
    <col min="8456" max="8456" width="12.7109375" style="64" customWidth="1"/>
    <col min="8457" max="8457" width="14.7109375" style="64" customWidth="1"/>
    <col min="8458" max="8458" width="12.7109375" style="64" customWidth="1"/>
    <col min="8459" max="8459" width="20.7109375" style="64" customWidth="1"/>
    <col min="8460" max="8460" width="13.140625" style="64" customWidth="1"/>
    <col min="8461" max="8703" width="8.85546875" style="64"/>
    <col min="8704" max="8704" width="8.7109375" style="64" customWidth="1"/>
    <col min="8705" max="8705" width="50.7109375" style="64" customWidth="1"/>
    <col min="8706" max="8706" width="10.7109375" style="64" customWidth="1"/>
    <col min="8707" max="8708" width="16.7109375" style="64" customWidth="1"/>
    <col min="8709" max="8709" width="10.7109375" style="64" customWidth="1"/>
    <col min="8710" max="8711" width="17.7109375" style="64" customWidth="1"/>
    <col min="8712" max="8712" width="12.7109375" style="64" customWidth="1"/>
    <col min="8713" max="8713" width="14.7109375" style="64" customWidth="1"/>
    <col min="8714" max="8714" width="12.7109375" style="64" customWidth="1"/>
    <col min="8715" max="8715" width="20.7109375" style="64" customWidth="1"/>
    <col min="8716" max="8716" width="13.140625" style="64" customWidth="1"/>
    <col min="8717" max="8959" width="8.85546875" style="64"/>
    <col min="8960" max="8960" width="8.7109375" style="64" customWidth="1"/>
    <col min="8961" max="8961" width="50.7109375" style="64" customWidth="1"/>
    <col min="8962" max="8962" width="10.7109375" style="64" customWidth="1"/>
    <col min="8963" max="8964" width="16.7109375" style="64" customWidth="1"/>
    <col min="8965" max="8965" width="10.7109375" style="64" customWidth="1"/>
    <col min="8966" max="8967" width="17.7109375" style="64" customWidth="1"/>
    <col min="8968" max="8968" width="12.7109375" style="64" customWidth="1"/>
    <col min="8969" max="8969" width="14.7109375" style="64" customWidth="1"/>
    <col min="8970" max="8970" width="12.7109375" style="64" customWidth="1"/>
    <col min="8971" max="8971" width="20.7109375" style="64" customWidth="1"/>
    <col min="8972" max="8972" width="13.140625" style="64" customWidth="1"/>
    <col min="8973" max="9215" width="8.85546875" style="64"/>
    <col min="9216" max="9216" width="8.7109375" style="64" customWidth="1"/>
    <col min="9217" max="9217" width="50.7109375" style="64" customWidth="1"/>
    <col min="9218" max="9218" width="10.7109375" style="64" customWidth="1"/>
    <col min="9219" max="9220" width="16.7109375" style="64" customWidth="1"/>
    <col min="9221" max="9221" width="10.7109375" style="64" customWidth="1"/>
    <col min="9222" max="9223" width="17.7109375" style="64" customWidth="1"/>
    <col min="9224" max="9224" width="12.7109375" style="64" customWidth="1"/>
    <col min="9225" max="9225" width="14.7109375" style="64" customWidth="1"/>
    <col min="9226" max="9226" width="12.7109375" style="64" customWidth="1"/>
    <col min="9227" max="9227" width="20.7109375" style="64" customWidth="1"/>
    <col min="9228" max="9228" width="13.140625" style="64" customWidth="1"/>
    <col min="9229" max="9471" width="8.85546875" style="64"/>
    <col min="9472" max="9472" width="8.7109375" style="64" customWidth="1"/>
    <col min="9473" max="9473" width="50.7109375" style="64" customWidth="1"/>
    <col min="9474" max="9474" width="10.7109375" style="64" customWidth="1"/>
    <col min="9475" max="9476" width="16.7109375" style="64" customWidth="1"/>
    <col min="9477" max="9477" width="10.7109375" style="64" customWidth="1"/>
    <col min="9478" max="9479" width="17.7109375" style="64" customWidth="1"/>
    <col min="9480" max="9480" width="12.7109375" style="64" customWidth="1"/>
    <col min="9481" max="9481" width="14.7109375" style="64" customWidth="1"/>
    <col min="9482" max="9482" width="12.7109375" style="64" customWidth="1"/>
    <col min="9483" max="9483" width="20.7109375" style="64" customWidth="1"/>
    <col min="9484" max="9484" width="13.140625" style="64" customWidth="1"/>
    <col min="9485" max="9727" width="8.85546875" style="64"/>
    <col min="9728" max="9728" width="8.7109375" style="64" customWidth="1"/>
    <col min="9729" max="9729" width="50.7109375" style="64" customWidth="1"/>
    <col min="9730" max="9730" width="10.7109375" style="64" customWidth="1"/>
    <col min="9731" max="9732" width="16.7109375" style="64" customWidth="1"/>
    <col min="9733" max="9733" width="10.7109375" style="64" customWidth="1"/>
    <col min="9734" max="9735" width="17.7109375" style="64" customWidth="1"/>
    <col min="9736" max="9736" width="12.7109375" style="64" customWidth="1"/>
    <col min="9737" max="9737" width="14.7109375" style="64" customWidth="1"/>
    <col min="9738" max="9738" width="12.7109375" style="64" customWidth="1"/>
    <col min="9739" max="9739" width="20.7109375" style="64" customWidth="1"/>
    <col min="9740" max="9740" width="13.140625" style="64" customWidth="1"/>
    <col min="9741" max="9983" width="8.85546875" style="64"/>
    <col min="9984" max="9984" width="8.7109375" style="64" customWidth="1"/>
    <col min="9985" max="9985" width="50.7109375" style="64" customWidth="1"/>
    <col min="9986" max="9986" width="10.7109375" style="64" customWidth="1"/>
    <col min="9987" max="9988" width="16.7109375" style="64" customWidth="1"/>
    <col min="9989" max="9989" width="10.7109375" style="64" customWidth="1"/>
    <col min="9990" max="9991" width="17.7109375" style="64" customWidth="1"/>
    <col min="9992" max="9992" width="12.7109375" style="64" customWidth="1"/>
    <col min="9993" max="9993" width="14.7109375" style="64" customWidth="1"/>
    <col min="9994" max="9994" width="12.7109375" style="64" customWidth="1"/>
    <col min="9995" max="9995" width="20.7109375" style="64" customWidth="1"/>
    <col min="9996" max="9996" width="13.140625" style="64" customWidth="1"/>
    <col min="9997" max="10239" width="8.85546875" style="64"/>
    <col min="10240" max="10240" width="8.7109375" style="64" customWidth="1"/>
    <col min="10241" max="10241" width="50.7109375" style="64" customWidth="1"/>
    <col min="10242" max="10242" width="10.7109375" style="64" customWidth="1"/>
    <col min="10243" max="10244" width="16.7109375" style="64" customWidth="1"/>
    <col min="10245" max="10245" width="10.7109375" style="64" customWidth="1"/>
    <col min="10246" max="10247" width="17.7109375" style="64" customWidth="1"/>
    <col min="10248" max="10248" width="12.7109375" style="64" customWidth="1"/>
    <col min="10249" max="10249" width="14.7109375" style="64" customWidth="1"/>
    <col min="10250" max="10250" width="12.7109375" style="64" customWidth="1"/>
    <col min="10251" max="10251" width="20.7109375" style="64" customWidth="1"/>
    <col min="10252" max="10252" width="13.140625" style="64" customWidth="1"/>
    <col min="10253" max="10495" width="8.85546875" style="64"/>
    <col min="10496" max="10496" width="8.7109375" style="64" customWidth="1"/>
    <col min="10497" max="10497" width="50.7109375" style="64" customWidth="1"/>
    <col min="10498" max="10498" width="10.7109375" style="64" customWidth="1"/>
    <col min="10499" max="10500" width="16.7109375" style="64" customWidth="1"/>
    <col min="10501" max="10501" width="10.7109375" style="64" customWidth="1"/>
    <col min="10502" max="10503" width="17.7109375" style="64" customWidth="1"/>
    <col min="10504" max="10504" width="12.7109375" style="64" customWidth="1"/>
    <col min="10505" max="10505" width="14.7109375" style="64" customWidth="1"/>
    <col min="10506" max="10506" width="12.7109375" style="64" customWidth="1"/>
    <col min="10507" max="10507" width="20.7109375" style="64" customWidth="1"/>
    <col min="10508" max="10508" width="13.140625" style="64" customWidth="1"/>
    <col min="10509" max="10751" width="8.85546875" style="64"/>
    <col min="10752" max="10752" width="8.7109375" style="64" customWidth="1"/>
    <col min="10753" max="10753" width="50.7109375" style="64" customWidth="1"/>
    <col min="10754" max="10754" width="10.7109375" style="64" customWidth="1"/>
    <col min="10755" max="10756" width="16.7109375" style="64" customWidth="1"/>
    <col min="10757" max="10757" width="10.7109375" style="64" customWidth="1"/>
    <col min="10758" max="10759" width="17.7109375" style="64" customWidth="1"/>
    <col min="10760" max="10760" width="12.7109375" style="64" customWidth="1"/>
    <col min="10761" max="10761" width="14.7109375" style="64" customWidth="1"/>
    <col min="10762" max="10762" width="12.7109375" style="64" customWidth="1"/>
    <col min="10763" max="10763" width="20.7109375" style="64" customWidth="1"/>
    <col min="10764" max="10764" width="13.140625" style="64" customWidth="1"/>
    <col min="10765" max="11007" width="8.85546875" style="64"/>
    <col min="11008" max="11008" width="8.7109375" style="64" customWidth="1"/>
    <col min="11009" max="11009" width="50.7109375" style="64" customWidth="1"/>
    <col min="11010" max="11010" width="10.7109375" style="64" customWidth="1"/>
    <col min="11011" max="11012" width="16.7109375" style="64" customWidth="1"/>
    <col min="11013" max="11013" width="10.7109375" style="64" customWidth="1"/>
    <col min="11014" max="11015" width="17.7109375" style="64" customWidth="1"/>
    <col min="11016" max="11016" width="12.7109375" style="64" customWidth="1"/>
    <col min="11017" max="11017" width="14.7109375" style="64" customWidth="1"/>
    <col min="11018" max="11018" width="12.7109375" style="64" customWidth="1"/>
    <col min="11019" max="11019" width="20.7109375" style="64" customWidth="1"/>
    <col min="11020" max="11020" width="13.140625" style="64" customWidth="1"/>
    <col min="11021" max="11263" width="8.85546875" style="64"/>
    <col min="11264" max="11264" width="8.7109375" style="64" customWidth="1"/>
    <col min="11265" max="11265" width="50.7109375" style="64" customWidth="1"/>
    <col min="11266" max="11266" width="10.7109375" style="64" customWidth="1"/>
    <col min="11267" max="11268" width="16.7109375" style="64" customWidth="1"/>
    <col min="11269" max="11269" width="10.7109375" style="64" customWidth="1"/>
    <col min="11270" max="11271" width="17.7109375" style="64" customWidth="1"/>
    <col min="11272" max="11272" width="12.7109375" style="64" customWidth="1"/>
    <col min="11273" max="11273" width="14.7109375" style="64" customWidth="1"/>
    <col min="11274" max="11274" width="12.7109375" style="64" customWidth="1"/>
    <col min="11275" max="11275" width="20.7109375" style="64" customWidth="1"/>
    <col min="11276" max="11276" width="13.140625" style="64" customWidth="1"/>
    <col min="11277" max="11519" width="8.85546875" style="64"/>
    <col min="11520" max="11520" width="8.7109375" style="64" customWidth="1"/>
    <col min="11521" max="11521" width="50.7109375" style="64" customWidth="1"/>
    <col min="11522" max="11522" width="10.7109375" style="64" customWidth="1"/>
    <col min="11523" max="11524" width="16.7109375" style="64" customWidth="1"/>
    <col min="11525" max="11525" width="10.7109375" style="64" customWidth="1"/>
    <col min="11526" max="11527" width="17.7109375" style="64" customWidth="1"/>
    <col min="11528" max="11528" width="12.7109375" style="64" customWidth="1"/>
    <col min="11529" max="11529" width="14.7109375" style="64" customWidth="1"/>
    <col min="11530" max="11530" width="12.7109375" style="64" customWidth="1"/>
    <col min="11531" max="11531" width="20.7109375" style="64" customWidth="1"/>
    <col min="11532" max="11532" width="13.140625" style="64" customWidth="1"/>
    <col min="11533" max="11775" width="8.85546875" style="64"/>
    <col min="11776" max="11776" width="8.7109375" style="64" customWidth="1"/>
    <col min="11777" max="11777" width="50.7109375" style="64" customWidth="1"/>
    <col min="11778" max="11778" width="10.7109375" style="64" customWidth="1"/>
    <col min="11779" max="11780" width="16.7109375" style="64" customWidth="1"/>
    <col min="11781" max="11781" width="10.7109375" style="64" customWidth="1"/>
    <col min="11782" max="11783" width="17.7109375" style="64" customWidth="1"/>
    <col min="11784" max="11784" width="12.7109375" style="64" customWidth="1"/>
    <col min="11785" max="11785" width="14.7109375" style="64" customWidth="1"/>
    <col min="11786" max="11786" width="12.7109375" style="64" customWidth="1"/>
    <col min="11787" max="11787" width="20.7109375" style="64" customWidth="1"/>
    <col min="11788" max="11788" width="13.140625" style="64" customWidth="1"/>
    <col min="11789" max="12031" width="8.85546875" style="64"/>
    <col min="12032" max="12032" width="8.7109375" style="64" customWidth="1"/>
    <col min="12033" max="12033" width="50.7109375" style="64" customWidth="1"/>
    <col min="12034" max="12034" width="10.7109375" style="64" customWidth="1"/>
    <col min="12035" max="12036" width="16.7109375" style="64" customWidth="1"/>
    <col min="12037" max="12037" width="10.7109375" style="64" customWidth="1"/>
    <col min="12038" max="12039" width="17.7109375" style="64" customWidth="1"/>
    <col min="12040" max="12040" width="12.7109375" style="64" customWidth="1"/>
    <col min="12041" max="12041" width="14.7109375" style="64" customWidth="1"/>
    <col min="12042" max="12042" width="12.7109375" style="64" customWidth="1"/>
    <col min="12043" max="12043" width="20.7109375" style="64" customWidth="1"/>
    <col min="12044" max="12044" width="13.140625" style="64" customWidth="1"/>
    <col min="12045" max="12287" width="8.85546875" style="64"/>
    <col min="12288" max="12288" width="8.7109375" style="64" customWidth="1"/>
    <col min="12289" max="12289" width="50.7109375" style="64" customWidth="1"/>
    <col min="12290" max="12290" width="10.7109375" style="64" customWidth="1"/>
    <col min="12291" max="12292" width="16.7109375" style="64" customWidth="1"/>
    <col min="12293" max="12293" width="10.7109375" style="64" customWidth="1"/>
    <col min="12294" max="12295" width="17.7109375" style="64" customWidth="1"/>
    <col min="12296" max="12296" width="12.7109375" style="64" customWidth="1"/>
    <col min="12297" max="12297" width="14.7109375" style="64" customWidth="1"/>
    <col min="12298" max="12298" width="12.7109375" style="64" customWidth="1"/>
    <col min="12299" max="12299" width="20.7109375" style="64" customWidth="1"/>
    <col min="12300" max="12300" width="13.140625" style="64" customWidth="1"/>
    <col min="12301" max="12543" width="8.85546875" style="64"/>
    <col min="12544" max="12544" width="8.7109375" style="64" customWidth="1"/>
    <col min="12545" max="12545" width="50.7109375" style="64" customWidth="1"/>
    <col min="12546" max="12546" width="10.7109375" style="64" customWidth="1"/>
    <col min="12547" max="12548" width="16.7109375" style="64" customWidth="1"/>
    <col min="12549" max="12549" width="10.7109375" style="64" customWidth="1"/>
    <col min="12550" max="12551" width="17.7109375" style="64" customWidth="1"/>
    <col min="12552" max="12552" width="12.7109375" style="64" customWidth="1"/>
    <col min="12553" max="12553" width="14.7109375" style="64" customWidth="1"/>
    <col min="12554" max="12554" width="12.7109375" style="64" customWidth="1"/>
    <col min="12555" max="12555" width="20.7109375" style="64" customWidth="1"/>
    <col min="12556" max="12556" width="13.140625" style="64" customWidth="1"/>
    <col min="12557" max="12799" width="8.85546875" style="64"/>
    <col min="12800" max="12800" width="8.7109375" style="64" customWidth="1"/>
    <col min="12801" max="12801" width="50.7109375" style="64" customWidth="1"/>
    <col min="12802" max="12802" width="10.7109375" style="64" customWidth="1"/>
    <col min="12803" max="12804" width="16.7109375" style="64" customWidth="1"/>
    <col min="12805" max="12805" width="10.7109375" style="64" customWidth="1"/>
    <col min="12806" max="12807" width="17.7109375" style="64" customWidth="1"/>
    <col min="12808" max="12808" width="12.7109375" style="64" customWidth="1"/>
    <col min="12809" max="12809" width="14.7109375" style="64" customWidth="1"/>
    <col min="12810" max="12810" width="12.7109375" style="64" customWidth="1"/>
    <col min="12811" max="12811" width="20.7109375" style="64" customWidth="1"/>
    <col min="12812" max="12812" width="13.140625" style="64" customWidth="1"/>
    <col min="12813" max="13055" width="8.85546875" style="64"/>
    <col min="13056" max="13056" width="8.7109375" style="64" customWidth="1"/>
    <col min="13057" max="13057" width="50.7109375" style="64" customWidth="1"/>
    <col min="13058" max="13058" width="10.7109375" style="64" customWidth="1"/>
    <col min="13059" max="13060" width="16.7109375" style="64" customWidth="1"/>
    <col min="13061" max="13061" width="10.7109375" style="64" customWidth="1"/>
    <col min="13062" max="13063" width="17.7109375" style="64" customWidth="1"/>
    <col min="13064" max="13064" width="12.7109375" style="64" customWidth="1"/>
    <col min="13065" max="13065" width="14.7109375" style="64" customWidth="1"/>
    <col min="13066" max="13066" width="12.7109375" style="64" customWidth="1"/>
    <col min="13067" max="13067" width="20.7109375" style="64" customWidth="1"/>
    <col min="13068" max="13068" width="13.140625" style="64" customWidth="1"/>
    <col min="13069" max="13311" width="8.85546875" style="64"/>
    <col min="13312" max="13312" width="8.7109375" style="64" customWidth="1"/>
    <col min="13313" max="13313" width="50.7109375" style="64" customWidth="1"/>
    <col min="13314" max="13314" width="10.7109375" style="64" customWidth="1"/>
    <col min="13315" max="13316" width="16.7109375" style="64" customWidth="1"/>
    <col min="13317" max="13317" width="10.7109375" style="64" customWidth="1"/>
    <col min="13318" max="13319" width="17.7109375" style="64" customWidth="1"/>
    <col min="13320" max="13320" width="12.7109375" style="64" customWidth="1"/>
    <col min="13321" max="13321" width="14.7109375" style="64" customWidth="1"/>
    <col min="13322" max="13322" width="12.7109375" style="64" customWidth="1"/>
    <col min="13323" max="13323" width="20.7109375" style="64" customWidth="1"/>
    <col min="13324" max="13324" width="13.140625" style="64" customWidth="1"/>
    <col min="13325" max="13567" width="8.85546875" style="64"/>
    <col min="13568" max="13568" width="8.7109375" style="64" customWidth="1"/>
    <col min="13569" max="13569" width="50.7109375" style="64" customWidth="1"/>
    <col min="13570" max="13570" width="10.7109375" style="64" customWidth="1"/>
    <col min="13571" max="13572" width="16.7109375" style="64" customWidth="1"/>
    <col min="13573" max="13573" width="10.7109375" style="64" customWidth="1"/>
    <col min="13574" max="13575" width="17.7109375" style="64" customWidth="1"/>
    <col min="13576" max="13576" width="12.7109375" style="64" customWidth="1"/>
    <col min="13577" max="13577" width="14.7109375" style="64" customWidth="1"/>
    <col min="13578" max="13578" width="12.7109375" style="64" customWidth="1"/>
    <col min="13579" max="13579" width="20.7109375" style="64" customWidth="1"/>
    <col min="13580" max="13580" width="13.140625" style="64" customWidth="1"/>
    <col min="13581" max="13823" width="8.85546875" style="64"/>
    <col min="13824" max="13824" width="8.7109375" style="64" customWidth="1"/>
    <col min="13825" max="13825" width="50.7109375" style="64" customWidth="1"/>
    <col min="13826" max="13826" width="10.7109375" style="64" customWidth="1"/>
    <col min="13827" max="13828" width="16.7109375" style="64" customWidth="1"/>
    <col min="13829" max="13829" width="10.7109375" style="64" customWidth="1"/>
    <col min="13830" max="13831" width="17.7109375" style="64" customWidth="1"/>
    <col min="13832" max="13832" width="12.7109375" style="64" customWidth="1"/>
    <col min="13833" max="13833" width="14.7109375" style="64" customWidth="1"/>
    <col min="13834" max="13834" width="12.7109375" style="64" customWidth="1"/>
    <col min="13835" max="13835" width="20.7109375" style="64" customWidth="1"/>
    <col min="13836" max="13836" width="13.140625" style="64" customWidth="1"/>
    <col min="13837" max="14079" width="8.85546875" style="64"/>
    <col min="14080" max="14080" width="8.7109375" style="64" customWidth="1"/>
    <col min="14081" max="14081" width="50.7109375" style="64" customWidth="1"/>
    <col min="14082" max="14082" width="10.7109375" style="64" customWidth="1"/>
    <col min="14083" max="14084" width="16.7109375" style="64" customWidth="1"/>
    <col min="14085" max="14085" width="10.7109375" style="64" customWidth="1"/>
    <col min="14086" max="14087" width="17.7109375" style="64" customWidth="1"/>
    <col min="14088" max="14088" width="12.7109375" style="64" customWidth="1"/>
    <col min="14089" max="14089" width="14.7109375" style="64" customWidth="1"/>
    <col min="14090" max="14090" width="12.7109375" style="64" customWidth="1"/>
    <col min="14091" max="14091" width="20.7109375" style="64" customWidth="1"/>
    <col min="14092" max="14092" width="13.140625" style="64" customWidth="1"/>
    <col min="14093" max="14335" width="8.85546875" style="64"/>
    <col min="14336" max="14336" width="8.7109375" style="64" customWidth="1"/>
    <col min="14337" max="14337" width="50.7109375" style="64" customWidth="1"/>
    <col min="14338" max="14338" width="10.7109375" style="64" customWidth="1"/>
    <col min="14339" max="14340" width="16.7109375" style="64" customWidth="1"/>
    <col min="14341" max="14341" width="10.7109375" style="64" customWidth="1"/>
    <col min="14342" max="14343" width="17.7109375" style="64" customWidth="1"/>
    <col min="14344" max="14344" width="12.7109375" style="64" customWidth="1"/>
    <col min="14345" max="14345" width="14.7109375" style="64" customWidth="1"/>
    <col min="14346" max="14346" width="12.7109375" style="64" customWidth="1"/>
    <col min="14347" max="14347" width="20.7109375" style="64" customWidth="1"/>
    <col min="14348" max="14348" width="13.140625" style="64" customWidth="1"/>
    <col min="14349" max="14591" width="8.85546875" style="64"/>
    <col min="14592" max="14592" width="8.7109375" style="64" customWidth="1"/>
    <col min="14593" max="14593" width="50.7109375" style="64" customWidth="1"/>
    <col min="14594" max="14594" width="10.7109375" style="64" customWidth="1"/>
    <col min="14595" max="14596" width="16.7109375" style="64" customWidth="1"/>
    <col min="14597" max="14597" width="10.7109375" style="64" customWidth="1"/>
    <col min="14598" max="14599" width="17.7109375" style="64" customWidth="1"/>
    <col min="14600" max="14600" width="12.7109375" style="64" customWidth="1"/>
    <col min="14601" max="14601" width="14.7109375" style="64" customWidth="1"/>
    <col min="14602" max="14602" width="12.7109375" style="64" customWidth="1"/>
    <col min="14603" max="14603" width="20.7109375" style="64" customWidth="1"/>
    <col min="14604" max="14604" width="13.140625" style="64" customWidth="1"/>
    <col min="14605" max="14847" width="8.85546875" style="64"/>
    <col min="14848" max="14848" width="8.7109375" style="64" customWidth="1"/>
    <col min="14849" max="14849" width="50.7109375" style="64" customWidth="1"/>
    <col min="14850" max="14850" width="10.7109375" style="64" customWidth="1"/>
    <col min="14851" max="14852" width="16.7109375" style="64" customWidth="1"/>
    <col min="14853" max="14853" width="10.7109375" style="64" customWidth="1"/>
    <col min="14854" max="14855" width="17.7109375" style="64" customWidth="1"/>
    <col min="14856" max="14856" width="12.7109375" style="64" customWidth="1"/>
    <col min="14857" max="14857" width="14.7109375" style="64" customWidth="1"/>
    <col min="14858" max="14858" width="12.7109375" style="64" customWidth="1"/>
    <col min="14859" max="14859" width="20.7109375" style="64" customWidth="1"/>
    <col min="14860" max="14860" width="13.140625" style="64" customWidth="1"/>
    <col min="14861" max="15103" width="8.85546875" style="64"/>
    <col min="15104" max="15104" width="8.7109375" style="64" customWidth="1"/>
    <col min="15105" max="15105" width="50.7109375" style="64" customWidth="1"/>
    <col min="15106" max="15106" width="10.7109375" style="64" customWidth="1"/>
    <col min="15107" max="15108" width="16.7109375" style="64" customWidth="1"/>
    <col min="15109" max="15109" width="10.7109375" style="64" customWidth="1"/>
    <col min="15110" max="15111" width="17.7109375" style="64" customWidth="1"/>
    <col min="15112" max="15112" width="12.7109375" style="64" customWidth="1"/>
    <col min="15113" max="15113" width="14.7109375" style="64" customWidth="1"/>
    <col min="15114" max="15114" width="12.7109375" style="64" customWidth="1"/>
    <col min="15115" max="15115" width="20.7109375" style="64" customWidth="1"/>
    <col min="15116" max="15116" width="13.140625" style="64" customWidth="1"/>
    <col min="15117" max="15359" width="8.85546875" style="64"/>
    <col min="15360" max="15360" width="8.7109375" style="64" customWidth="1"/>
    <col min="15361" max="15361" width="50.7109375" style="64" customWidth="1"/>
    <col min="15362" max="15362" width="10.7109375" style="64" customWidth="1"/>
    <col min="15363" max="15364" width="16.7109375" style="64" customWidth="1"/>
    <col min="15365" max="15365" width="10.7109375" style="64" customWidth="1"/>
    <col min="15366" max="15367" width="17.7109375" style="64" customWidth="1"/>
    <col min="15368" max="15368" width="12.7109375" style="64" customWidth="1"/>
    <col min="15369" max="15369" width="14.7109375" style="64" customWidth="1"/>
    <col min="15370" max="15370" width="12.7109375" style="64" customWidth="1"/>
    <col min="15371" max="15371" width="20.7109375" style="64" customWidth="1"/>
    <col min="15372" max="15372" width="13.140625" style="64" customWidth="1"/>
    <col min="15373" max="15615" width="8.85546875" style="64"/>
    <col min="15616" max="15616" width="8.7109375" style="64" customWidth="1"/>
    <col min="15617" max="15617" width="50.7109375" style="64" customWidth="1"/>
    <col min="15618" max="15618" width="10.7109375" style="64" customWidth="1"/>
    <col min="15619" max="15620" width="16.7109375" style="64" customWidth="1"/>
    <col min="15621" max="15621" width="10.7109375" style="64" customWidth="1"/>
    <col min="15622" max="15623" width="17.7109375" style="64" customWidth="1"/>
    <col min="15624" max="15624" width="12.7109375" style="64" customWidth="1"/>
    <col min="15625" max="15625" width="14.7109375" style="64" customWidth="1"/>
    <col min="15626" max="15626" width="12.7109375" style="64" customWidth="1"/>
    <col min="15627" max="15627" width="20.7109375" style="64" customWidth="1"/>
    <col min="15628" max="15628" width="13.140625" style="64" customWidth="1"/>
    <col min="15629" max="15871" width="8.85546875" style="64"/>
    <col min="15872" max="15872" width="8.7109375" style="64" customWidth="1"/>
    <col min="15873" max="15873" width="50.7109375" style="64" customWidth="1"/>
    <col min="15874" max="15874" width="10.7109375" style="64" customWidth="1"/>
    <col min="15875" max="15876" width="16.7109375" style="64" customWidth="1"/>
    <col min="15877" max="15877" width="10.7109375" style="64" customWidth="1"/>
    <col min="15878" max="15879" width="17.7109375" style="64" customWidth="1"/>
    <col min="15880" max="15880" width="12.7109375" style="64" customWidth="1"/>
    <col min="15881" max="15881" width="14.7109375" style="64" customWidth="1"/>
    <col min="15882" max="15882" width="12.7109375" style="64" customWidth="1"/>
    <col min="15883" max="15883" width="20.7109375" style="64" customWidth="1"/>
    <col min="15884" max="15884" width="13.140625" style="64" customWidth="1"/>
    <col min="15885" max="16127" width="8.85546875" style="64"/>
    <col min="16128" max="16128" width="8.7109375" style="64" customWidth="1"/>
    <col min="16129" max="16129" width="50.7109375" style="64" customWidth="1"/>
    <col min="16130" max="16130" width="10.7109375" style="64" customWidth="1"/>
    <col min="16131" max="16132" width="16.7109375" style="64" customWidth="1"/>
    <col min="16133" max="16133" width="10.7109375" style="64" customWidth="1"/>
    <col min="16134" max="16135" width="17.7109375" style="64" customWidth="1"/>
    <col min="16136" max="16136" width="12.7109375" style="64" customWidth="1"/>
    <col min="16137" max="16137" width="14.7109375" style="64" customWidth="1"/>
    <col min="16138" max="16138" width="12.7109375" style="64" customWidth="1"/>
    <col min="16139" max="16139" width="20.7109375" style="64" customWidth="1"/>
    <col min="16140" max="16140" width="13.140625" style="64" customWidth="1"/>
    <col min="16141" max="16384" width="8.85546875" style="64"/>
  </cols>
  <sheetData>
    <row r="1" spans="1:141" ht="19.5" customHeight="1">
      <c r="A1" s="579" t="s">
        <v>2469</v>
      </c>
    </row>
    <row r="2" spans="1:141" ht="19.5" customHeight="1">
      <c r="A2" s="232" t="s">
        <v>2464</v>
      </c>
    </row>
    <row r="4" spans="1:141" s="237" customFormat="1" ht="22.5" customHeight="1">
      <c r="A4" s="588" t="s">
        <v>2468</v>
      </c>
      <c r="B4" s="205"/>
      <c r="C4" s="205"/>
      <c r="D4" s="205"/>
      <c r="E4" s="205"/>
      <c r="F4" s="205"/>
      <c r="G4" s="205"/>
      <c r="H4" s="205"/>
      <c r="I4" s="206"/>
      <c r="J4" s="687"/>
      <c r="K4" s="206"/>
    </row>
    <row r="5" spans="1:141" s="237" customFormat="1" ht="8.1" customHeight="1">
      <c r="A5" s="588"/>
      <c r="B5" s="205"/>
      <c r="C5" s="205"/>
      <c r="D5" s="205"/>
      <c r="E5" s="205"/>
      <c r="F5" s="205"/>
      <c r="G5" s="205"/>
      <c r="H5" s="205"/>
      <c r="I5" s="206"/>
      <c r="J5" s="687"/>
      <c r="K5" s="206"/>
    </row>
    <row r="6" spans="1:141" s="250" customFormat="1" ht="27" customHeight="1">
      <c r="A6" s="594" t="s">
        <v>2465</v>
      </c>
      <c r="B6" s="248"/>
      <c r="C6" s="248"/>
      <c r="D6" s="248"/>
      <c r="E6" s="248"/>
      <c r="F6" s="248"/>
      <c r="G6" s="248"/>
      <c r="H6" s="248"/>
      <c r="I6" s="249"/>
      <c r="J6" s="710"/>
      <c r="K6" s="249"/>
    </row>
    <row r="7" spans="1:141" s="268" customFormat="1" ht="27" customHeight="1">
      <c r="A7" s="601" t="s">
        <v>2466</v>
      </c>
      <c r="B7" s="266"/>
      <c r="C7" s="266"/>
      <c r="D7" s="266"/>
      <c r="E7" s="266"/>
      <c r="F7" s="266"/>
      <c r="G7" s="266"/>
      <c r="H7" s="266"/>
      <c r="I7" s="267"/>
      <c r="J7" s="714"/>
      <c r="K7" s="267"/>
    </row>
    <row r="8" spans="1:141" s="181" customFormat="1" ht="8.1" customHeight="1">
      <c r="A8" s="607"/>
      <c r="B8" s="205"/>
      <c r="C8" s="205"/>
      <c r="D8" s="205"/>
      <c r="E8" s="205"/>
      <c r="F8" s="205"/>
      <c r="G8" s="205"/>
      <c r="H8" s="205"/>
      <c r="I8" s="206"/>
      <c r="J8" s="687"/>
      <c r="K8" s="206"/>
    </row>
    <row r="9" spans="1:141" s="289" customFormat="1" ht="16.5">
      <c r="A9" s="610" t="s">
        <v>2467</v>
      </c>
      <c r="B9" s="287"/>
      <c r="C9" s="287"/>
      <c r="D9" s="287"/>
      <c r="E9" s="287"/>
      <c r="F9" s="287"/>
      <c r="G9" s="287"/>
      <c r="H9" s="287"/>
      <c r="I9" s="288"/>
      <c r="J9" s="718"/>
      <c r="K9" s="288"/>
    </row>
    <row r="10" spans="1:141" s="181" customFormat="1">
      <c r="C10" s="232"/>
      <c r="I10" s="185"/>
      <c r="J10" s="680"/>
      <c r="K10" s="185"/>
    </row>
    <row r="11" spans="1:141" ht="68.25" customHeight="1">
      <c r="A11" s="693" t="s">
        <v>2108</v>
      </c>
      <c r="B11" s="693" t="s">
        <v>2109</v>
      </c>
      <c r="C11" s="693" t="s">
        <v>2110</v>
      </c>
      <c r="D11" s="693" t="s">
        <v>2111</v>
      </c>
      <c r="E11" s="693" t="s">
        <v>2112</v>
      </c>
      <c r="F11" s="693" t="s">
        <v>2113</v>
      </c>
      <c r="G11" s="693" t="s">
        <v>2114</v>
      </c>
      <c r="H11" s="693" t="s">
        <v>2115</v>
      </c>
      <c r="I11" s="694" t="s">
        <v>2116</v>
      </c>
      <c r="J11" s="695" t="s">
        <v>2117</v>
      </c>
      <c r="K11" s="694" t="s">
        <v>2118</v>
      </c>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row>
    <row r="12" spans="1:141" s="217" customFormat="1" ht="13.5">
      <c r="A12" s="700">
        <v>1</v>
      </c>
      <c r="B12" s="700">
        <v>2</v>
      </c>
      <c r="C12" s="700">
        <v>3</v>
      </c>
      <c r="D12" s="700">
        <v>4</v>
      </c>
      <c r="E12" s="700">
        <v>5</v>
      </c>
      <c r="F12" s="700">
        <v>6</v>
      </c>
      <c r="G12" s="700">
        <v>7</v>
      </c>
      <c r="H12" s="700">
        <v>8</v>
      </c>
      <c r="I12" s="230">
        <v>9</v>
      </c>
      <c r="J12" s="701">
        <v>10</v>
      </c>
      <c r="K12" s="230" t="s">
        <v>2119</v>
      </c>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row>
    <row r="13" spans="1:141" ht="52.5" customHeight="1">
      <c r="A13" s="1172" t="s">
        <v>5491</v>
      </c>
      <c r="B13" s="1173"/>
      <c r="C13" s="693"/>
      <c r="D13" s="726"/>
      <c r="E13" s="726">
        <v>0</v>
      </c>
      <c r="F13" s="726"/>
      <c r="G13" s="726"/>
      <c r="H13" s="736"/>
      <c r="I13" s="744"/>
      <c r="J13" s="738"/>
      <c r="K13" s="745">
        <f>E13*I13</f>
        <v>0</v>
      </c>
    </row>
    <row r="14" spans="1:141" ht="38.25">
      <c r="A14" s="68"/>
      <c r="B14" s="69" t="s">
        <v>2692</v>
      </c>
      <c r="C14" s="363"/>
      <c r="D14" s="66"/>
      <c r="E14" s="66"/>
      <c r="F14" s="70"/>
      <c r="G14" s="70"/>
      <c r="H14" s="70"/>
      <c r="I14" s="71"/>
      <c r="J14" s="669"/>
      <c r="K14" s="67">
        <f t="shared" ref="K14" si="0">E14*I14</f>
        <v>0</v>
      </c>
      <c r="L14" s="72"/>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row>
    <row r="15" spans="1:141" ht="63.75">
      <c r="A15" s="832" t="s">
        <v>5492</v>
      </c>
      <c r="B15" s="833" t="s">
        <v>5482</v>
      </c>
      <c r="C15" s="728" t="s">
        <v>2539</v>
      </c>
      <c r="D15" s="728"/>
      <c r="E15" s="728"/>
      <c r="F15" s="834"/>
      <c r="G15" s="834"/>
      <c r="H15" s="834"/>
      <c r="I15" s="835"/>
      <c r="J15" s="731"/>
      <c r="K15" s="743">
        <f t="shared" ref="K15:K32" si="1">E15*I15</f>
        <v>0</v>
      </c>
      <c r="L15" s="72"/>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row>
    <row r="16" spans="1:141" ht="38.25">
      <c r="A16" s="68" t="s">
        <v>5493</v>
      </c>
      <c r="B16" s="69" t="s">
        <v>5473</v>
      </c>
      <c r="C16" s="66" t="s">
        <v>2539</v>
      </c>
      <c r="D16" s="66"/>
      <c r="E16" s="66"/>
      <c r="F16" s="70"/>
      <c r="G16" s="70"/>
      <c r="H16" s="70"/>
      <c r="I16" s="71"/>
      <c r="J16" s="669"/>
      <c r="K16" s="67">
        <f t="shared" si="1"/>
        <v>0</v>
      </c>
      <c r="L16" s="72"/>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row>
    <row r="17" spans="1:141" ht="89.25">
      <c r="A17" s="832" t="s">
        <v>5494</v>
      </c>
      <c r="B17" s="833" t="s">
        <v>5474</v>
      </c>
      <c r="C17" s="728" t="s">
        <v>2539</v>
      </c>
      <c r="D17" s="728"/>
      <c r="E17" s="728"/>
      <c r="F17" s="834"/>
      <c r="G17" s="834"/>
      <c r="H17" s="834"/>
      <c r="I17" s="835"/>
      <c r="J17" s="731"/>
      <c r="K17" s="743">
        <f t="shared" si="1"/>
        <v>0</v>
      </c>
      <c r="L17" s="72"/>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row>
    <row r="18" spans="1:141" ht="25.5">
      <c r="A18" s="68" t="s">
        <v>5495</v>
      </c>
      <c r="B18" s="69" t="s">
        <v>5475</v>
      </c>
      <c r="C18" s="66" t="s">
        <v>2539</v>
      </c>
      <c r="D18" s="66"/>
      <c r="E18" s="66"/>
      <c r="F18" s="70"/>
      <c r="G18" s="70"/>
      <c r="H18" s="70"/>
      <c r="I18" s="71"/>
      <c r="J18" s="669"/>
      <c r="K18" s="67">
        <f t="shared" si="1"/>
        <v>0</v>
      </c>
      <c r="L18" s="72"/>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row>
    <row r="19" spans="1:141" ht="38.25">
      <c r="A19" s="68" t="s">
        <v>5496</v>
      </c>
      <c r="B19" s="69" t="s">
        <v>5476</v>
      </c>
      <c r="C19" s="66" t="s">
        <v>2539</v>
      </c>
      <c r="D19" s="66"/>
      <c r="E19" s="66"/>
      <c r="F19" s="70"/>
      <c r="G19" s="70"/>
      <c r="H19" s="70"/>
      <c r="I19" s="71"/>
      <c r="J19" s="669"/>
      <c r="K19" s="67">
        <f t="shared" si="1"/>
        <v>0</v>
      </c>
      <c r="L19" s="72"/>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row>
    <row r="20" spans="1:141" ht="38.25">
      <c r="A20" s="68" t="s">
        <v>5497</v>
      </c>
      <c r="B20" s="69" t="s">
        <v>5483</v>
      </c>
      <c r="C20" s="66" t="s">
        <v>2539</v>
      </c>
      <c r="D20" s="66"/>
      <c r="E20" s="66"/>
      <c r="F20" s="70"/>
      <c r="G20" s="70"/>
      <c r="H20" s="70"/>
      <c r="I20" s="71"/>
      <c r="J20" s="669"/>
      <c r="K20" s="67">
        <f t="shared" si="1"/>
        <v>0</v>
      </c>
      <c r="L20" s="72"/>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row>
    <row r="21" spans="1:141" ht="25.5">
      <c r="A21" s="68" t="s">
        <v>5498</v>
      </c>
      <c r="B21" s="69" t="s">
        <v>5477</v>
      </c>
      <c r="C21" s="66" t="s">
        <v>2539</v>
      </c>
      <c r="D21" s="66"/>
      <c r="E21" s="66"/>
      <c r="F21" s="70"/>
      <c r="G21" s="70"/>
      <c r="H21" s="70"/>
      <c r="I21" s="71"/>
      <c r="J21" s="669"/>
      <c r="K21" s="67">
        <f t="shared" si="1"/>
        <v>0</v>
      </c>
      <c r="L21" s="72"/>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row>
    <row r="22" spans="1:141" ht="51">
      <c r="A22" s="832" t="s">
        <v>5499</v>
      </c>
      <c r="B22" s="833" t="s">
        <v>5478</v>
      </c>
      <c r="C22" s="728" t="s">
        <v>2539</v>
      </c>
      <c r="D22" s="728"/>
      <c r="E22" s="728"/>
      <c r="F22" s="834"/>
      <c r="G22" s="834"/>
      <c r="H22" s="834"/>
      <c r="I22" s="835"/>
      <c r="J22" s="731"/>
      <c r="K22" s="743">
        <f t="shared" si="1"/>
        <v>0</v>
      </c>
      <c r="L22" s="72"/>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row>
    <row r="23" spans="1:141" ht="51">
      <c r="A23" s="832" t="s">
        <v>5500</v>
      </c>
      <c r="B23" s="833" t="s">
        <v>5484</v>
      </c>
      <c r="C23" s="728" t="s">
        <v>2539</v>
      </c>
      <c r="D23" s="728"/>
      <c r="E23" s="728"/>
      <c r="F23" s="834"/>
      <c r="G23" s="834"/>
      <c r="H23" s="834"/>
      <c r="I23" s="835"/>
      <c r="J23" s="731"/>
      <c r="K23" s="743">
        <f t="shared" si="1"/>
        <v>0</v>
      </c>
      <c r="L23" s="72"/>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row>
    <row r="24" spans="1:141" ht="38.25">
      <c r="A24" s="68" t="s">
        <v>5501</v>
      </c>
      <c r="B24" s="69" t="s">
        <v>5485</v>
      </c>
      <c r="C24" s="66" t="s">
        <v>2539</v>
      </c>
      <c r="D24" s="66"/>
      <c r="E24" s="66"/>
      <c r="F24" s="70"/>
      <c r="G24" s="70"/>
      <c r="H24" s="70"/>
      <c r="I24" s="71"/>
      <c r="J24" s="669"/>
      <c r="K24" s="67">
        <f t="shared" si="1"/>
        <v>0</v>
      </c>
      <c r="L24" s="72"/>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row>
    <row r="25" spans="1:141" ht="25.5">
      <c r="A25" s="68" t="s">
        <v>5502</v>
      </c>
      <c r="B25" s="69" t="s">
        <v>5479</v>
      </c>
      <c r="C25" s="66" t="s">
        <v>2539</v>
      </c>
      <c r="D25" s="66"/>
      <c r="E25" s="66"/>
      <c r="F25" s="70"/>
      <c r="G25" s="70"/>
      <c r="H25" s="70"/>
      <c r="I25" s="71"/>
      <c r="J25" s="669"/>
      <c r="K25" s="67">
        <f t="shared" si="1"/>
        <v>0</v>
      </c>
      <c r="L25" s="72"/>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row>
    <row r="26" spans="1:141" ht="25.5">
      <c r="A26" s="68" t="s">
        <v>5503</v>
      </c>
      <c r="B26" s="69" t="s">
        <v>5480</v>
      </c>
      <c r="C26" s="66" t="s">
        <v>2539</v>
      </c>
      <c r="D26" s="66"/>
      <c r="E26" s="66"/>
      <c r="F26" s="70"/>
      <c r="G26" s="70"/>
      <c r="H26" s="70"/>
      <c r="I26" s="71"/>
      <c r="J26" s="669"/>
      <c r="K26" s="67">
        <f t="shared" si="1"/>
        <v>0</v>
      </c>
      <c r="L26" s="72"/>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row>
    <row r="27" spans="1:141" ht="25.5">
      <c r="A27" s="68" t="s">
        <v>5504</v>
      </c>
      <c r="B27" s="69" t="s">
        <v>5486</v>
      </c>
      <c r="C27" s="66" t="s">
        <v>2539</v>
      </c>
      <c r="D27" s="66"/>
      <c r="E27" s="66"/>
      <c r="F27" s="70"/>
      <c r="G27" s="70"/>
      <c r="H27" s="70"/>
      <c r="I27" s="71"/>
      <c r="J27" s="669"/>
      <c r="K27" s="67">
        <f t="shared" si="1"/>
        <v>0</v>
      </c>
      <c r="L27" s="72"/>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row>
    <row r="28" spans="1:141" ht="25.5">
      <c r="A28" s="832" t="s">
        <v>5505</v>
      </c>
      <c r="B28" s="833" t="s">
        <v>5487</v>
      </c>
      <c r="C28" s="728" t="s">
        <v>2539</v>
      </c>
      <c r="D28" s="728"/>
      <c r="E28" s="728"/>
      <c r="F28" s="834"/>
      <c r="G28" s="834"/>
      <c r="H28" s="834"/>
      <c r="I28" s="835"/>
      <c r="J28" s="731"/>
      <c r="K28" s="743">
        <f t="shared" si="1"/>
        <v>0</v>
      </c>
      <c r="L28" s="72"/>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row>
    <row r="29" spans="1:141" ht="38.25">
      <c r="A29" s="68" t="s">
        <v>5506</v>
      </c>
      <c r="B29" s="69" t="s">
        <v>5488</v>
      </c>
      <c r="C29" s="66" t="s">
        <v>2539</v>
      </c>
      <c r="D29" s="66"/>
      <c r="E29" s="66"/>
      <c r="F29" s="70"/>
      <c r="G29" s="70"/>
      <c r="H29" s="70"/>
      <c r="I29" s="71"/>
      <c r="J29" s="669"/>
      <c r="K29" s="67">
        <f t="shared" si="1"/>
        <v>0</v>
      </c>
      <c r="L29" s="72"/>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row>
    <row r="30" spans="1:141" ht="51">
      <c r="A30" s="832" t="s">
        <v>5507</v>
      </c>
      <c r="B30" s="833" t="s">
        <v>5481</v>
      </c>
      <c r="C30" s="728" t="s">
        <v>2539</v>
      </c>
      <c r="D30" s="728"/>
      <c r="E30" s="728"/>
      <c r="F30" s="834"/>
      <c r="G30" s="834"/>
      <c r="H30" s="834"/>
      <c r="I30" s="835"/>
      <c r="J30" s="731"/>
      <c r="K30" s="743">
        <f t="shared" si="1"/>
        <v>0</v>
      </c>
      <c r="L30" s="72"/>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row>
    <row r="31" spans="1:141" ht="76.5">
      <c r="A31" s="832" t="s">
        <v>5508</v>
      </c>
      <c r="B31" s="833" t="s">
        <v>5489</v>
      </c>
      <c r="C31" s="728" t="s">
        <v>2539</v>
      </c>
      <c r="D31" s="728"/>
      <c r="E31" s="728"/>
      <c r="F31" s="834"/>
      <c r="G31" s="834"/>
      <c r="H31" s="834"/>
      <c r="I31" s="835"/>
      <c r="J31" s="731"/>
      <c r="K31" s="743">
        <f t="shared" si="1"/>
        <v>0</v>
      </c>
      <c r="L31" s="72"/>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row>
    <row r="32" spans="1:141" ht="51">
      <c r="A32" s="68" t="s">
        <v>5509</v>
      </c>
      <c r="B32" s="69" t="s">
        <v>5490</v>
      </c>
      <c r="C32" s="66" t="s">
        <v>2539</v>
      </c>
      <c r="D32" s="66"/>
      <c r="E32" s="66"/>
      <c r="F32" s="70"/>
      <c r="G32" s="70"/>
      <c r="H32" s="70"/>
      <c r="I32" s="71"/>
      <c r="J32" s="669"/>
      <c r="K32" s="67">
        <f t="shared" si="1"/>
        <v>0</v>
      </c>
      <c r="L32" s="72"/>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row>
    <row r="33" spans="1:141" s="60" customFormat="1" ht="21.95" customHeight="1">
      <c r="A33" s="1131" t="s">
        <v>2294</v>
      </c>
      <c r="B33" s="1131"/>
      <c r="C33" s="1131"/>
      <c r="D33" s="1131"/>
      <c r="E33" s="1131"/>
      <c r="F33" s="1131"/>
      <c r="G33" s="1131"/>
      <c r="H33" s="1131"/>
      <c r="I33" s="1131"/>
      <c r="J33" s="1131"/>
      <c r="K33" s="634">
        <f>SUM(K13:K32)</f>
        <v>0</v>
      </c>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row>
    <row r="34" spans="1:141" s="60" customFormat="1" ht="21.95" customHeight="1">
      <c r="A34" s="1131" t="s">
        <v>2295</v>
      </c>
      <c r="B34" s="1131"/>
      <c r="C34" s="1131"/>
      <c r="D34" s="1131"/>
      <c r="E34" s="1131"/>
      <c r="F34" s="1131"/>
      <c r="G34" s="1131"/>
      <c r="H34" s="1131"/>
      <c r="I34" s="1131"/>
      <c r="J34" s="1131"/>
      <c r="K34" s="634">
        <f>SUMPRODUCT(J13:J32,K13:K32)</f>
        <v>0</v>
      </c>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c r="DC34" s="64"/>
      <c r="DD34" s="64"/>
      <c r="DE34" s="64"/>
      <c r="DF34" s="64"/>
      <c r="DG34" s="64"/>
      <c r="DH34" s="64"/>
      <c r="DI34" s="64"/>
      <c r="DJ34" s="64"/>
      <c r="DK34" s="64"/>
      <c r="DL34" s="64"/>
      <c r="DM34" s="64"/>
      <c r="DN34" s="64"/>
      <c r="DO34" s="64"/>
      <c r="DP34" s="64"/>
      <c r="DQ34" s="64"/>
      <c r="DR34" s="64"/>
      <c r="DS34" s="64"/>
      <c r="DT34" s="64"/>
      <c r="DU34" s="64"/>
      <c r="DV34" s="64"/>
      <c r="DW34" s="64"/>
      <c r="DX34" s="64"/>
      <c r="DY34" s="64"/>
      <c r="DZ34" s="64"/>
      <c r="EA34" s="64"/>
      <c r="EB34" s="64"/>
      <c r="EC34" s="64"/>
      <c r="ED34" s="64"/>
      <c r="EE34" s="64"/>
      <c r="EF34" s="64"/>
      <c r="EG34" s="64"/>
      <c r="EH34" s="64"/>
      <c r="EI34" s="64"/>
      <c r="EJ34" s="64"/>
      <c r="EK34" s="64"/>
    </row>
    <row r="35" spans="1:141" s="60" customFormat="1" ht="21.95" customHeight="1">
      <c r="A35" s="1131" t="s">
        <v>2296</v>
      </c>
      <c r="B35" s="1131"/>
      <c r="C35" s="1131"/>
      <c r="D35" s="1131"/>
      <c r="E35" s="1131"/>
      <c r="F35" s="1131"/>
      <c r="G35" s="1131"/>
      <c r="H35" s="1131"/>
      <c r="I35" s="1131"/>
      <c r="J35" s="1131"/>
      <c r="K35" s="634">
        <f>SUM(K33:K34)</f>
        <v>0</v>
      </c>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row>
    <row r="36" spans="1:141" s="60" customFormat="1" ht="21.95" customHeight="1">
      <c r="A36" s="1130" t="s">
        <v>2297</v>
      </c>
      <c r="B36" s="1130"/>
      <c r="C36" s="1130"/>
      <c r="D36" s="1130"/>
      <c r="E36" s="1130"/>
      <c r="F36" s="1130"/>
      <c r="G36" s="1130"/>
      <c r="H36" s="1130"/>
      <c r="I36" s="1130"/>
      <c r="J36" s="1130"/>
      <c r="K36" s="1130"/>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row>
    <row r="37" spans="1:141" s="60" customFormat="1" ht="21.95" customHeight="1">
      <c r="A37" s="1132" t="s">
        <v>2298</v>
      </c>
      <c r="B37" s="1132"/>
      <c r="C37" s="1132"/>
      <c r="D37" s="1132"/>
      <c r="E37" s="1132"/>
      <c r="F37" s="1132"/>
      <c r="G37" s="1132"/>
      <c r="H37" s="1132"/>
      <c r="I37" s="1132"/>
      <c r="J37" s="1132"/>
      <c r="K37" s="1132"/>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row>
    <row r="38" spans="1:141" s="60" customFormat="1" ht="21.95" customHeight="1">
      <c r="A38" s="1130" t="s">
        <v>2540</v>
      </c>
      <c r="B38" s="1130"/>
      <c r="C38" s="1130"/>
      <c r="D38" s="1130"/>
      <c r="E38" s="1130"/>
      <c r="F38" s="1130"/>
      <c r="G38" s="1130"/>
      <c r="H38" s="1130"/>
      <c r="I38" s="1130"/>
      <c r="J38" s="635" t="s">
        <v>2299</v>
      </c>
      <c r="K38" s="636" t="s">
        <v>2300</v>
      </c>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c r="DB38" s="64"/>
      <c r="DC38" s="64"/>
      <c r="DD38" s="64"/>
      <c r="DE38" s="64"/>
      <c r="DF38" s="64"/>
      <c r="DG38" s="64"/>
      <c r="DH38" s="64"/>
      <c r="DI38" s="64"/>
      <c r="DJ38" s="64"/>
      <c r="DK38" s="64"/>
      <c r="DL38" s="64"/>
      <c r="DM38" s="64"/>
      <c r="DN38" s="64"/>
      <c r="DO38" s="64"/>
      <c r="DP38" s="64"/>
      <c r="DQ38" s="64"/>
      <c r="DR38" s="64"/>
      <c r="DS38" s="64"/>
      <c r="DT38" s="64"/>
      <c r="DU38" s="64"/>
      <c r="DV38" s="64"/>
      <c r="DW38" s="64"/>
      <c r="DX38" s="64"/>
      <c r="DY38" s="64"/>
      <c r="DZ38" s="64"/>
      <c r="EA38" s="64"/>
      <c r="EB38" s="64"/>
      <c r="EC38" s="64"/>
      <c r="ED38" s="64"/>
      <c r="EE38" s="64"/>
      <c r="EF38" s="64"/>
      <c r="EG38" s="64"/>
      <c r="EH38" s="64"/>
      <c r="EI38" s="64"/>
      <c r="EJ38" s="64"/>
      <c r="EK38" s="64"/>
    </row>
    <row r="39" spans="1:141" s="60" customFormat="1" ht="21.95" customHeight="1">
      <c r="A39" s="1130" t="s">
        <v>2301</v>
      </c>
      <c r="B39" s="1130"/>
      <c r="C39" s="1130"/>
      <c r="D39" s="1130"/>
      <c r="E39" s="1130"/>
      <c r="F39" s="1130"/>
      <c r="G39" s="1130"/>
      <c r="H39" s="1130"/>
      <c r="I39" s="1130"/>
      <c r="J39" s="635" t="s">
        <v>2299</v>
      </c>
      <c r="K39" s="636" t="s">
        <v>2300</v>
      </c>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c r="DK39" s="64"/>
      <c r="DL39" s="64"/>
      <c r="DM39" s="64"/>
      <c r="DN39" s="64"/>
      <c r="DO39" s="64"/>
      <c r="DP39" s="64"/>
      <c r="DQ39" s="64"/>
      <c r="DR39" s="64"/>
      <c r="DS39" s="64"/>
      <c r="DT39" s="64"/>
      <c r="DU39" s="64"/>
      <c r="DV39" s="64"/>
      <c r="DW39" s="64"/>
      <c r="DX39" s="64"/>
      <c r="DY39" s="64"/>
      <c r="DZ39" s="64"/>
      <c r="EA39" s="64"/>
      <c r="EB39" s="64"/>
      <c r="EC39" s="64"/>
      <c r="ED39" s="64"/>
      <c r="EE39" s="64"/>
      <c r="EF39" s="64"/>
      <c r="EG39" s="64"/>
      <c r="EH39" s="64"/>
      <c r="EI39" s="64"/>
      <c r="EJ39" s="64"/>
      <c r="EK39" s="64"/>
    </row>
    <row r="40" spans="1:141" s="60" customFormat="1">
      <c r="B40" s="61"/>
      <c r="C40" s="379"/>
      <c r="I40" s="62"/>
      <c r="J40" s="673"/>
      <c r="K40" s="63"/>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c r="DN40" s="64"/>
      <c r="DO40" s="64"/>
      <c r="DP40" s="64"/>
      <c r="DQ40" s="64"/>
      <c r="DR40" s="64"/>
      <c r="DS40" s="64"/>
      <c r="DT40" s="64"/>
      <c r="DU40" s="64"/>
      <c r="DV40" s="64"/>
      <c r="DW40" s="64"/>
      <c r="DX40" s="64"/>
      <c r="DY40" s="64"/>
      <c r="DZ40" s="64"/>
      <c r="EA40" s="64"/>
      <c r="EB40" s="64"/>
      <c r="EC40" s="64"/>
      <c r="ED40" s="64"/>
      <c r="EE40" s="64"/>
      <c r="EF40" s="64"/>
      <c r="EG40" s="64"/>
      <c r="EH40" s="64"/>
      <c r="EI40" s="64"/>
      <c r="EJ40" s="64"/>
      <c r="EK40" s="64"/>
    </row>
    <row r="41" spans="1:141" s="60" customFormat="1">
      <c r="B41" s="61"/>
      <c r="C41" s="379"/>
      <c r="I41" s="62"/>
      <c r="J41" s="673"/>
      <c r="K41" s="63"/>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row>
    <row r="42" spans="1:141" s="60" customFormat="1">
      <c r="B42" s="61"/>
      <c r="C42" s="379"/>
      <c r="I42" s="62"/>
      <c r="J42" s="673"/>
      <c r="K42" s="63"/>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row>
    <row r="43" spans="1:141" s="60" customFormat="1">
      <c r="B43" s="61"/>
      <c r="C43" s="379"/>
      <c r="I43" s="62"/>
      <c r="J43" s="673"/>
      <c r="K43" s="63"/>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c r="DA43" s="64"/>
      <c r="DB43" s="64"/>
      <c r="DC43" s="64"/>
      <c r="DD43" s="64"/>
      <c r="DE43" s="64"/>
      <c r="DF43" s="64"/>
      <c r="DG43" s="64"/>
      <c r="DH43" s="64"/>
      <c r="DI43" s="64"/>
      <c r="DJ43" s="64"/>
      <c r="DK43" s="64"/>
      <c r="DL43" s="64"/>
      <c r="DM43" s="64"/>
      <c r="DN43" s="64"/>
      <c r="DO43" s="64"/>
      <c r="DP43" s="64"/>
      <c r="DQ43" s="64"/>
      <c r="DR43" s="64"/>
      <c r="DS43" s="64"/>
      <c r="DT43" s="64"/>
      <c r="DU43" s="64"/>
      <c r="DV43" s="64"/>
      <c r="DW43" s="64"/>
      <c r="DX43" s="64"/>
      <c r="DY43" s="64"/>
      <c r="DZ43" s="64"/>
      <c r="EA43" s="64"/>
      <c r="EB43" s="64"/>
      <c r="EC43" s="64"/>
      <c r="ED43" s="64"/>
      <c r="EE43" s="64"/>
      <c r="EF43" s="64"/>
      <c r="EG43" s="64"/>
      <c r="EH43" s="64"/>
      <c r="EI43" s="64"/>
      <c r="EJ43" s="64"/>
      <c r="EK43" s="64"/>
    </row>
    <row r="44" spans="1:141" s="60" customFormat="1">
      <c r="B44" s="61"/>
      <c r="C44" s="379"/>
      <c r="I44" s="62"/>
      <c r="J44" s="673"/>
      <c r="K44" s="63"/>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I44" s="64"/>
      <c r="DJ44" s="64"/>
      <c r="DK44" s="64"/>
      <c r="DL44" s="64"/>
      <c r="DM44" s="64"/>
      <c r="DN44" s="64"/>
      <c r="DO44" s="64"/>
      <c r="DP44" s="64"/>
      <c r="DQ44" s="64"/>
      <c r="DR44" s="64"/>
      <c r="DS44" s="64"/>
      <c r="DT44" s="64"/>
      <c r="DU44" s="64"/>
      <c r="DV44" s="64"/>
      <c r="DW44" s="64"/>
      <c r="DX44" s="64"/>
      <c r="DY44" s="64"/>
      <c r="DZ44" s="64"/>
      <c r="EA44" s="64"/>
      <c r="EB44" s="64"/>
      <c r="EC44" s="64"/>
      <c r="ED44" s="64"/>
      <c r="EE44" s="64"/>
      <c r="EF44" s="64"/>
      <c r="EG44" s="64"/>
      <c r="EH44" s="64"/>
      <c r="EI44" s="64"/>
      <c r="EJ44" s="64"/>
      <c r="EK44" s="64"/>
    </row>
    <row r="45" spans="1:141" s="60" customFormat="1">
      <c r="B45" s="61"/>
      <c r="C45" s="379"/>
      <c r="I45" s="62"/>
      <c r="J45" s="673"/>
      <c r="K45" s="63"/>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64"/>
      <c r="DA45" s="64"/>
      <c r="DB45" s="64"/>
      <c r="DC45" s="64"/>
      <c r="DD45" s="64"/>
      <c r="DE45" s="64"/>
      <c r="DF45" s="64"/>
      <c r="DG45" s="64"/>
      <c r="DH45" s="64"/>
      <c r="DI45" s="64"/>
      <c r="DJ45" s="64"/>
      <c r="DK45" s="64"/>
      <c r="DL45" s="64"/>
      <c r="DM45" s="64"/>
      <c r="DN45" s="64"/>
      <c r="DO45" s="64"/>
      <c r="DP45" s="64"/>
      <c r="DQ45" s="64"/>
      <c r="DR45" s="64"/>
      <c r="DS45" s="64"/>
      <c r="DT45" s="64"/>
      <c r="DU45" s="64"/>
      <c r="DV45" s="64"/>
      <c r="DW45" s="64"/>
      <c r="DX45" s="64"/>
      <c r="DY45" s="64"/>
      <c r="DZ45" s="64"/>
      <c r="EA45" s="64"/>
      <c r="EB45" s="64"/>
      <c r="EC45" s="64"/>
      <c r="ED45" s="64"/>
      <c r="EE45" s="64"/>
      <c r="EF45" s="64"/>
      <c r="EG45" s="64"/>
      <c r="EH45" s="64"/>
      <c r="EI45" s="64"/>
      <c r="EJ45" s="64"/>
      <c r="EK45" s="64"/>
    </row>
    <row r="46" spans="1:141" s="60" customFormat="1">
      <c r="B46" s="61"/>
      <c r="C46" s="379"/>
      <c r="I46" s="62"/>
      <c r="J46" s="673"/>
      <c r="K46" s="63"/>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64"/>
      <c r="DA46" s="64"/>
      <c r="DB46" s="64"/>
      <c r="DC46" s="64"/>
      <c r="DD46" s="64"/>
      <c r="DE46" s="64"/>
      <c r="DF46" s="64"/>
      <c r="DG46" s="64"/>
      <c r="DH46" s="64"/>
      <c r="DI46" s="64"/>
      <c r="DJ46" s="64"/>
      <c r="DK46" s="64"/>
      <c r="DL46" s="64"/>
      <c r="DM46" s="64"/>
      <c r="DN46" s="64"/>
      <c r="DO46" s="64"/>
      <c r="DP46" s="64"/>
      <c r="DQ46" s="64"/>
      <c r="DR46" s="64"/>
      <c r="DS46" s="64"/>
      <c r="DT46" s="64"/>
      <c r="DU46" s="64"/>
      <c r="DV46" s="64"/>
      <c r="DW46" s="64"/>
      <c r="DX46" s="64"/>
      <c r="DY46" s="64"/>
      <c r="DZ46" s="64"/>
      <c r="EA46" s="64"/>
      <c r="EB46" s="64"/>
      <c r="EC46" s="64"/>
      <c r="ED46" s="64"/>
      <c r="EE46" s="64"/>
      <c r="EF46" s="64"/>
      <c r="EG46" s="64"/>
      <c r="EH46" s="64"/>
      <c r="EI46" s="64"/>
      <c r="EJ46" s="64"/>
      <c r="EK46" s="64"/>
    </row>
    <row r="47" spans="1:141" s="60" customFormat="1">
      <c r="B47" s="61"/>
      <c r="C47" s="379"/>
      <c r="I47" s="62"/>
      <c r="J47" s="673"/>
      <c r="K47" s="63"/>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c r="DQ47" s="64"/>
      <c r="DR47" s="64"/>
      <c r="DS47" s="64"/>
      <c r="DT47" s="64"/>
      <c r="DU47" s="64"/>
      <c r="DV47" s="64"/>
      <c r="DW47" s="64"/>
      <c r="DX47" s="64"/>
      <c r="DY47" s="64"/>
      <c r="DZ47" s="64"/>
      <c r="EA47" s="64"/>
      <c r="EB47" s="64"/>
      <c r="EC47" s="64"/>
      <c r="ED47" s="64"/>
      <c r="EE47" s="64"/>
      <c r="EF47" s="64"/>
      <c r="EG47" s="64"/>
      <c r="EH47" s="64"/>
      <c r="EI47" s="64"/>
      <c r="EJ47" s="64"/>
      <c r="EK47" s="64"/>
    </row>
    <row r="48" spans="1:141" s="60" customFormat="1">
      <c r="B48" s="61"/>
      <c r="C48" s="379"/>
      <c r="I48" s="62"/>
      <c r="J48" s="673"/>
      <c r="K48" s="63"/>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c r="DA48" s="64"/>
      <c r="DB48" s="64"/>
      <c r="DC48" s="64"/>
      <c r="DD48" s="64"/>
      <c r="DE48" s="64"/>
      <c r="DF48" s="64"/>
      <c r="DG48" s="64"/>
      <c r="DH48" s="64"/>
      <c r="DI48" s="64"/>
      <c r="DJ48" s="64"/>
      <c r="DK48" s="64"/>
      <c r="DL48" s="64"/>
      <c r="DM48" s="64"/>
      <c r="DN48" s="64"/>
      <c r="DO48" s="64"/>
      <c r="DP48" s="64"/>
      <c r="DQ48" s="64"/>
      <c r="DR48" s="64"/>
      <c r="DS48" s="64"/>
      <c r="DT48" s="64"/>
      <c r="DU48" s="64"/>
      <c r="DV48" s="64"/>
      <c r="DW48" s="64"/>
      <c r="DX48" s="64"/>
      <c r="DY48" s="64"/>
      <c r="DZ48" s="64"/>
      <c r="EA48" s="64"/>
      <c r="EB48" s="64"/>
      <c r="EC48" s="64"/>
      <c r="ED48" s="64"/>
      <c r="EE48" s="64"/>
      <c r="EF48" s="64"/>
      <c r="EG48" s="64"/>
      <c r="EH48" s="64"/>
      <c r="EI48" s="64"/>
      <c r="EJ48" s="64"/>
      <c r="EK48" s="64"/>
    </row>
    <row r="49" spans="2:141" s="60" customFormat="1">
      <c r="B49" s="61"/>
      <c r="C49" s="379"/>
      <c r="I49" s="62"/>
      <c r="J49" s="673"/>
      <c r="K49" s="63"/>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c r="DD49" s="64"/>
      <c r="DE49" s="64"/>
      <c r="DF49" s="64"/>
      <c r="DG49" s="64"/>
      <c r="DH49" s="64"/>
      <c r="DI49" s="64"/>
      <c r="DJ49" s="64"/>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row>
    <row r="50" spans="2:141" s="60" customFormat="1">
      <c r="B50" s="61"/>
      <c r="C50" s="379"/>
      <c r="I50" s="62"/>
      <c r="J50" s="673"/>
      <c r="K50" s="63"/>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c r="CZ50" s="64"/>
      <c r="DA50" s="64"/>
      <c r="DB50" s="64"/>
      <c r="DC50" s="64"/>
      <c r="DD50" s="64"/>
      <c r="DE50" s="64"/>
      <c r="DF50" s="64"/>
      <c r="DG50" s="64"/>
      <c r="DH50" s="64"/>
      <c r="DI50" s="64"/>
      <c r="DJ50" s="64"/>
      <c r="DK50" s="64"/>
      <c r="DL50" s="64"/>
      <c r="DM50" s="64"/>
      <c r="DN50" s="64"/>
      <c r="DO50" s="64"/>
      <c r="DP50" s="64"/>
      <c r="DQ50" s="64"/>
      <c r="DR50" s="64"/>
      <c r="DS50" s="64"/>
      <c r="DT50" s="64"/>
      <c r="DU50" s="64"/>
      <c r="DV50" s="64"/>
      <c r="DW50" s="64"/>
      <c r="DX50" s="64"/>
      <c r="DY50" s="64"/>
      <c r="DZ50" s="64"/>
      <c r="EA50" s="64"/>
      <c r="EB50" s="64"/>
      <c r="EC50" s="64"/>
      <c r="ED50" s="64"/>
      <c r="EE50" s="64"/>
      <c r="EF50" s="64"/>
      <c r="EG50" s="64"/>
      <c r="EH50" s="64"/>
      <c r="EI50" s="64"/>
      <c r="EJ50" s="64"/>
      <c r="EK50" s="64"/>
    </row>
    <row r="51" spans="2:141" s="60" customFormat="1">
      <c r="B51" s="61"/>
      <c r="C51" s="379"/>
      <c r="I51" s="62"/>
      <c r="J51" s="673"/>
      <c r="K51" s="63"/>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c r="DA51" s="64"/>
      <c r="DB51" s="64"/>
      <c r="DC51" s="64"/>
      <c r="DD51" s="64"/>
      <c r="DE51" s="64"/>
      <c r="DF51" s="64"/>
      <c r="DG51" s="64"/>
      <c r="DH51" s="64"/>
      <c r="DI51" s="64"/>
      <c r="DJ51" s="64"/>
      <c r="DK51" s="64"/>
      <c r="DL51" s="64"/>
      <c r="DM51" s="64"/>
      <c r="DN51" s="64"/>
      <c r="DO51" s="64"/>
      <c r="DP51" s="64"/>
      <c r="DQ51" s="64"/>
      <c r="DR51" s="64"/>
      <c r="DS51" s="64"/>
      <c r="DT51" s="64"/>
      <c r="DU51" s="64"/>
      <c r="DV51" s="64"/>
      <c r="DW51" s="64"/>
      <c r="DX51" s="64"/>
      <c r="DY51" s="64"/>
      <c r="DZ51" s="64"/>
      <c r="EA51" s="64"/>
      <c r="EB51" s="64"/>
      <c r="EC51" s="64"/>
      <c r="ED51" s="64"/>
      <c r="EE51" s="64"/>
      <c r="EF51" s="64"/>
      <c r="EG51" s="64"/>
      <c r="EH51" s="64"/>
      <c r="EI51" s="64"/>
      <c r="EJ51" s="64"/>
      <c r="EK51" s="64"/>
    </row>
    <row r="52" spans="2:141" s="60" customFormat="1">
      <c r="B52" s="61"/>
      <c r="C52" s="379"/>
      <c r="I52" s="62"/>
      <c r="J52" s="673"/>
      <c r="K52" s="63"/>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c r="DA52" s="64"/>
      <c r="DB52" s="64"/>
      <c r="DC52" s="64"/>
      <c r="DD52" s="64"/>
      <c r="DE52" s="64"/>
      <c r="DF52" s="64"/>
      <c r="DG52" s="64"/>
      <c r="DH52" s="64"/>
      <c r="DI52" s="64"/>
      <c r="DJ52" s="64"/>
      <c r="DK52" s="64"/>
      <c r="DL52" s="64"/>
      <c r="DM52" s="64"/>
      <c r="DN52" s="64"/>
      <c r="DO52" s="64"/>
      <c r="DP52" s="64"/>
      <c r="DQ52" s="64"/>
      <c r="DR52" s="64"/>
      <c r="DS52" s="64"/>
      <c r="DT52" s="64"/>
      <c r="DU52" s="64"/>
      <c r="DV52" s="64"/>
      <c r="DW52" s="64"/>
      <c r="DX52" s="64"/>
      <c r="DY52" s="64"/>
      <c r="DZ52" s="64"/>
      <c r="EA52" s="64"/>
      <c r="EB52" s="64"/>
      <c r="EC52" s="64"/>
      <c r="ED52" s="64"/>
      <c r="EE52" s="64"/>
      <c r="EF52" s="64"/>
      <c r="EG52" s="64"/>
      <c r="EH52" s="64"/>
      <c r="EI52" s="64"/>
      <c r="EJ52" s="64"/>
      <c r="EK52" s="64"/>
    </row>
    <row r="53" spans="2:141" s="60" customFormat="1">
      <c r="B53" s="61"/>
      <c r="C53" s="379"/>
      <c r="I53" s="62"/>
      <c r="J53" s="673"/>
      <c r="K53" s="63"/>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c r="DD53" s="64"/>
      <c r="DE53" s="64"/>
      <c r="DF53" s="64"/>
      <c r="DG53" s="64"/>
      <c r="DH53" s="64"/>
      <c r="DI53" s="64"/>
      <c r="DJ53" s="64"/>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row>
    <row r="54" spans="2:141" s="60" customFormat="1">
      <c r="B54" s="61"/>
      <c r="C54" s="379"/>
      <c r="I54" s="62"/>
      <c r="J54" s="673"/>
      <c r="K54" s="63"/>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4"/>
      <c r="CP54" s="64"/>
      <c r="CQ54" s="64"/>
      <c r="CR54" s="64"/>
      <c r="CS54" s="64"/>
      <c r="CT54" s="64"/>
      <c r="CU54" s="64"/>
      <c r="CV54" s="64"/>
      <c r="CW54" s="64"/>
      <c r="CX54" s="64"/>
      <c r="CY54" s="64"/>
      <c r="CZ54" s="64"/>
      <c r="DA54" s="64"/>
      <c r="DB54" s="64"/>
      <c r="DC54" s="64"/>
      <c r="DD54" s="64"/>
      <c r="DE54" s="64"/>
      <c r="DF54" s="64"/>
      <c r="DG54" s="64"/>
      <c r="DH54" s="64"/>
      <c r="DI54" s="64"/>
      <c r="DJ54" s="64"/>
      <c r="DK54" s="64"/>
      <c r="DL54" s="64"/>
      <c r="DM54" s="64"/>
      <c r="DN54" s="64"/>
      <c r="DO54" s="64"/>
      <c r="DP54" s="64"/>
      <c r="DQ54" s="64"/>
      <c r="DR54" s="64"/>
      <c r="DS54" s="64"/>
      <c r="DT54" s="64"/>
      <c r="DU54" s="64"/>
      <c r="DV54" s="64"/>
      <c r="DW54" s="64"/>
      <c r="DX54" s="64"/>
      <c r="DY54" s="64"/>
      <c r="DZ54" s="64"/>
      <c r="EA54" s="64"/>
      <c r="EB54" s="64"/>
      <c r="EC54" s="64"/>
      <c r="ED54" s="64"/>
      <c r="EE54" s="64"/>
      <c r="EF54" s="64"/>
      <c r="EG54" s="64"/>
      <c r="EH54" s="64"/>
      <c r="EI54" s="64"/>
      <c r="EJ54" s="64"/>
      <c r="EK54" s="64"/>
    </row>
    <row r="55" spans="2:141" s="60" customFormat="1">
      <c r="B55" s="61"/>
      <c r="C55" s="379"/>
      <c r="I55" s="62"/>
      <c r="J55" s="673"/>
      <c r="K55" s="63"/>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4"/>
      <c r="CP55" s="64"/>
      <c r="CQ55" s="64"/>
      <c r="CR55" s="64"/>
      <c r="CS55" s="64"/>
      <c r="CT55" s="64"/>
      <c r="CU55" s="64"/>
      <c r="CV55" s="64"/>
      <c r="CW55" s="64"/>
      <c r="CX55" s="64"/>
      <c r="CY55" s="64"/>
      <c r="CZ55" s="64"/>
      <c r="DA55" s="64"/>
      <c r="DB55" s="64"/>
      <c r="DC55" s="64"/>
      <c r="DD55" s="64"/>
      <c r="DE55" s="64"/>
      <c r="DF55" s="64"/>
      <c r="DG55" s="64"/>
      <c r="DH55" s="64"/>
      <c r="DI55" s="64"/>
      <c r="DJ55" s="64"/>
      <c r="DK55" s="64"/>
      <c r="DL55" s="64"/>
      <c r="DM55" s="64"/>
      <c r="DN55" s="64"/>
      <c r="DO55" s="64"/>
      <c r="DP55" s="64"/>
      <c r="DQ55" s="64"/>
      <c r="DR55" s="64"/>
      <c r="DS55" s="64"/>
      <c r="DT55" s="64"/>
      <c r="DU55" s="64"/>
      <c r="DV55" s="64"/>
      <c r="DW55" s="64"/>
      <c r="DX55" s="64"/>
      <c r="DY55" s="64"/>
      <c r="DZ55" s="64"/>
      <c r="EA55" s="64"/>
      <c r="EB55" s="64"/>
      <c r="EC55" s="64"/>
      <c r="ED55" s="64"/>
      <c r="EE55" s="64"/>
      <c r="EF55" s="64"/>
      <c r="EG55" s="64"/>
      <c r="EH55" s="64"/>
      <c r="EI55" s="64"/>
      <c r="EJ55" s="64"/>
      <c r="EK55" s="64"/>
    </row>
    <row r="56" spans="2:141" s="60" customFormat="1">
      <c r="B56" s="61"/>
      <c r="C56" s="379"/>
      <c r="I56" s="62"/>
      <c r="J56" s="673"/>
      <c r="K56" s="63"/>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c r="DA56" s="64"/>
      <c r="DB56" s="64"/>
      <c r="DC56" s="64"/>
      <c r="DD56" s="64"/>
      <c r="DE56" s="64"/>
      <c r="DF56" s="64"/>
      <c r="DG56" s="64"/>
      <c r="DH56" s="64"/>
      <c r="DI56" s="64"/>
      <c r="DJ56" s="64"/>
      <c r="DK56" s="64"/>
      <c r="DL56" s="64"/>
      <c r="DM56" s="64"/>
      <c r="DN56" s="64"/>
      <c r="DO56" s="64"/>
      <c r="DP56" s="64"/>
      <c r="DQ56" s="64"/>
      <c r="DR56" s="64"/>
      <c r="DS56" s="64"/>
      <c r="DT56" s="64"/>
      <c r="DU56" s="64"/>
      <c r="DV56" s="64"/>
      <c r="DW56" s="64"/>
      <c r="DX56" s="64"/>
      <c r="DY56" s="64"/>
      <c r="DZ56" s="64"/>
      <c r="EA56" s="64"/>
      <c r="EB56" s="64"/>
      <c r="EC56" s="64"/>
      <c r="ED56" s="64"/>
      <c r="EE56" s="64"/>
      <c r="EF56" s="64"/>
      <c r="EG56" s="64"/>
      <c r="EH56" s="64"/>
      <c r="EI56" s="64"/>
      <c r="EJ56" s="64"/>
      <c r="EK56" s="64"/>
    </row>
  </sheetData>
  <mergeCells count="8">
    <mergeCell ref="A38:I38"/>
    <mergeCell ref="A39:I39"/>
    <mergeCell ref="A13:B13"/>
    <mergeCell ref="A33:J33"/>
    <mergeCell ref="A34:J34"/>
    <mergeCell ref="A35:J35"/>
    <mergeCell ref="A36:K36"/>
    <mergeCell ref="A37:K37"/>
  </mergeCells>
  <pageMargins left="0.7" right="0.7" top="0.75" bottom="0.75" header="0.3" footer="0.3"/>
</worksheet>
</file>

<file path=xl/worksheets/sheet134.xml><?xml version="1.0" encoding="utf-8"?>
<worksheet xmlns="http://schemas.openxmlformats.org/spreadsheetml/2006/main" xmlns:r="http://schemas.openxmlformats.org/officeDocument/2006/relationships">
  <sheetPr codeName="List134"/>
  <dimension ref="A1:EK43"/>
  <sheetViews>
    <sheetView showZeros="0" topLeftCell="A7" zoomScale="80" zoomScaleNormal="80" workbookViewId="0">
      <selection activeCell="A37" sqref="A1:XFD1048576"/>
    </sheetView>
  </sheetViews>
  <sheetFormatPr defaultColWidth="8.85546875" defaultRowHeight="12.75"/>
  <cols>
    <col min="1" max="1" width="7.28515625" style="60" customWidth="1"/>
    <col min="2" max="2" width="41.85546875" style="61" customWidth="1"/>
    <col min="3" max="3" width="7.42578125" style="379" customWidth="1"/>
    <col min="4" max="8" width="13.42578125" style="60" customWidth="1"/>
    <col min="9" max="9" width="13.7109375" style="62" customWidth="1"/>
    <col min="10" max="10" width="17.28515625" style="673" customWidth="1"/>
    <col min="11" max="11" width="17.28515625" style="63" customWidth="1"/>
    <col min="12" max="12" width="17.28515625" style="60" customWidth="1"/>
    <col min="13" max="255" width="8.85546875" style="64"/>
    <col min="256" max="256" width="8.7109375" style="64" customWidth="1"/>
    <col min="257" max="257" width="50.7109375" style="64" customWidth="1"/>
    <col min="258" max="258" width="10.7109375" style="64" customWidth="1"/>
    <col min="259" max="260" width="16.7109375" style="64" customWidth="1"/>
    <col min="261" max="261" width="10.7109375" style="64" customWidth="1"/>
    <col min="262" max="263" width="17.7109375" style="64" customWidth="1"/>
    <col min="264" max="264" width="12.7109375" style="64" customWidth="1"/>
    <col min="265" max="265" width="14.7109375" style="64" customWidth="1"/>
    <col min="266" max="266" width="12.7109375" style="64" customWidth="1"/>
    <col min="267" max="267" width="20.7109375" style="64" customWidth="1"/>
    <col min="268" max="268" width="13.140625" style="64" customWidth="1"/>
    <col min="269" max="511" width="8.85546875" style="64"/>
    <col min="512" max="512" width="8.7109375" style="64" customWidth="1"/>
    <col min="513" max="513" width="50.7109375" style="64" customWidth="1"/>
    <col min="514" max="514" width="10.7109375" style="64" customWidth="1"/>
    <col min="515" max="516" width="16.7109375" style="64" customWidth="1"/>
    <col min="517" max="517" width="10.7109375" style="64" customWidth="1"/>
    <col min="518" max="519" width="17.7109375" style="64" customWidth="1"/>
    <col min="520" max="520" width="12.7109375" style="64" customWidth="1"/>
    <col min="521" max="521" width="14.7109375" style="64" customWidth="1"/>
    <col min="522" max="522" width="12.7109375" style="64" customWidth="1"/>
    <col min="523" max="523" width="20.7109375" style="64" customWidth="1"/>
    <col min="524" max="524" width="13.140625" style="64" customWidth="1"/>
    <col min="525" max="767" width="8.85546875" style="64"/>
    <col min="768" max="768" width="8.7109375" style="64" customWidth="1"/>
    <col min="769" max="769" width="50.7109375" style="64" customWidth="1"/>
    <col min="770" max="770" width="10.7109375" style="64" customWidth="1"/>
    <col min="771" max="772" width="16.7109375" style="64" customWidth="1"/>
    <col min="773" max="773" width="10.7109375" style="64" customWidth="1"/>
    <col min="774" max="775" width="17.7109375" style="64" customWidth="1"/>
    <col min="776" max="776" width="12.7109375" style="64" customWidth="1"/>
    <col min="777" max="777" width="14.7109375" style="64" customWidth="1"/>
    <col min="778" max="778" width="12.7109375" style="64" customWidth="1"/>
    <col min="779" max="779" width="20.7109375" style="64" customWidth="1"/>
    <col min="780" max="780" width="13.140625" style="64" customWidth="1"/>
    <col min="781" max="1023" width="8.85546875" style="64"/>
    <col min="1024" max="1024" width="8.7109375" style="64" customWidth="1"/>
    <col min="1025" max="1025" width="50.7109375" style="64" customWidth="1"/>
    <col min="1026" max="1026" width="10.7109375" style="64" customWidth="1"/>
    <col min="1027" max="1028" width="16.7109375" style="64" customWidth="1"/>
    <col min="1029" max="1029" width="10.7109375" style="64" customWidth="1"/>
    <col min="1030" max="1031" width="17.7109375" style="64" customWidth="1"/>
    <col min="1032" max="1032" width="12.7109375" style="64" customWidth="1"/>
    <col min="1033" max="1033" width="14.7109375" style="64" customWidth="1"/>
    <col min="1034" max="1034" width="12.7109375" style="64" customWidth="1"/>
    <col min="1035" max="1035" width="20.7109375" style="64" customWidth="1"/>
    <col min="1036" max="1036" width="13.140625" style="64" customWidth="1"/>
    <col min="1037" max="1279" width="8.85546875" style="64"/>
    <col min="1280" max="1280" width="8.7109375" style="64" customWidth="1"/>
    <col min="1281" max="1281" width="50.7109375" style="64" customWidth="1"/>
    <col min="1282" max="1282" width="10.7109375" style="64" customWidth="1"/>
    <col min="1283" max="1284" width="16.7109375" style="64" customWidth="1"/>
    <col min="1285" max="1285" width="10.7109375" style="64" customWidth="1"/>
    <col min="1286" max="1287" width="17.7109375" style="64" customWidth="1"/>
    <col min="1288" max="1288" width="12.7109375" style="64" customWidth="1"/>
    <col min="1289" max="1289" width="14.7109375" style="64" customWidth="1"/>
    <col min="1290" max="1290" width="12.7109375" style="64" customWidth="1"/>
    <col min="1291" max="1291" width="20.7109375" style="64" customWidth="1"/>
    <col min="1292" max="1292" width="13.140625" style="64" customWidth="1"/>
    <col min="1293" max="1535" width="8.85546875" style="64"/>
    <col min="1536" max="1536" width="8.7109375" style="64" customWidth="1"/>
    <col min="1537" max="1537" width="50.7109375" style="64" customWidth="1"/>
    <col min="1538" max="1538" width="10.7109375" style="64" customWidth="1"/>
    <col min="1539" max="1540" width="16.7109375" style="64" customWidth="1"/>
    <col min="1541" max="1541" width="10.7109375" style="64" customWidth="1"/>
    <col min="1542" max="1543" width="17.7109375" style="64" customWidth="1"/>
    <col min="1544" max="1544" width="12.7109375" style="64" customWidth="1"/>
    <col min="1545" max="1545" width="14.7109375" style="64" customWidth="1"/>
    <col min="1546" max="1546" width="12.7109375" style="64" customWidth="1"/>
    <col min="1547" max="1547" width="20.7109375" style="64" customWidth="1"/>
    <col min="1548" max="1548" width="13.140625" style="64" customWidth="1"/>
    <col min="1549" max="1791" width="8.85546875" style="64"/>
    <col min="1792" max="1792" width="8.7109375" style="64" customWidth="1"/>
    <col min="1793" max="1793" width="50.7109375" style="64" customWidth="1"/>
    <col min="1794" max="1794" width="10.7109375" style="64" customWidth="1"/>
    <col min="1795" max="1796" width="16.7109375" style="64" customWidth="1"/>
    <col min="1797" max="1797" width="10.7109375" style="64" customWidth="1"/>
    <col min="1798" max="1799" width="17.7109375" style="64" customWidth="1"/>
    <col min="1800" max="1800" width="12.7109375" style="64" customWidth="1"/>
    <col min="1801" max="1801" width="14.7109375" style="64" customWidth="1"/>
    <col min="1802" max="1802" width="12.7109375" style="64" customWidth="1"/>
    <col min="1803" max="1803" width="20.7109375" style="64" customWidth="1"/>
    <col min="1804" max="1804" width="13.140625" style="64" customWidth="1"/>
    <col min="1805" max="2047" width="8.85546875" style="64"/>
    <col min="2048" max="2048" width="8.7109375" style="64" customWidth="1"/>
    <col min="2049" max="2049" width="50.7109375" style="64" customWidth="1"/>
    <col min="2050" max="2050" width="10.7109375" style="64" customWidth="1"/>
    <col min="2051" max="2052" width="16.7109375" style="64" customWidth="1"/>
    <col min="2053" max="2053" width="10.7109375" style="64" customWidth="1"/>
    <col min="2054" max="2055" width="17.7109375" style="64" customWidth="1"/>
    <col min="2056" max="2056" width="12.7109375" style="64" customWidth="1"/>
    <col min="2057" max="2057" width="14.7109375" style="64" customWidth="1"/>
    <col min="2058" max="2058" width="12.7109375" style="64" customWidth="1"/>
    <col min="2059" max="2059" width="20.7109375" style="64" customWidth="1"/>
    <col min="2060" max="2060" width="13.140625" style="64" customWidth="1"/>
    <col min="2061" max="2303" width="8.85546875" style="64"/>
    <col min="2304" max="2304" width="8.7109375" style="64" customWidth="1"/>
    <col min="2305" max="2305" width="50.7109375" style="64" customWidth="1"/>
    <col min="2306" max="2306" width="10.7109375" style="64" customWidth="1"/>
    <col min="2307" max="2308" width="16.7109375" style="64" customWidth="1"/>
    <col min="2309" max="2309" width="10.7109375" style="64" customWidth="1"/>
    <col min="2310" max="2311" width="17.7109375" style="64" customWidth="1"/>
    <col min="2312" max="2312" width="12.7109375" style="64" customWidth="1"/>
    <col min="2313" max="2313" width="14.7109375" style="64" customWidth="1"/>
    <col min="2314" max="2314" width="12.7109375" style="64" customWidth="1"/>
    <col min="2315" max="2315" width="20.7109375" style="64" customWidth="1"/>
    <col min="2316" max="2316" width="13.140625" style="64" customWidth="1"/>
    <col min="2317" max="2559" width="8.85546875" style="64"/>
    <col min="2560" max="2560" width="8.7109375" style="64" customWidth="1"/>
    <col min="2561" max="2561" width="50.7109375" style="64" customWidth="1"/>
    <col min="2562" max="2562" width="10.7109375" style="64" customWidth="1"/>
    <col min="2563" max="2564" width="16.7109375" style="64" customWidth="1"/>
    <col min="2565" max="2565" width="10.7109375" style="64" customWidth="1"/>
    <col min="2566" max="2567" width="17.7109375" style="64" customWidth="1"/>
    <col min="2568" max="2568" width="12.7109375" style="64" customWidth="1"/>
    <col min="2569" max="2569" width="14.7109375" style="64" customWidth="1"/>
    <col min="2570" max="2570" width="12.7109375" style="64" customWidth="1"/>
    <col min="2571" max="2571" width="20.7109375" style="64" customWidth="1"/>
    <col min="2572" max="2572" width="13.140625" style="64" customWidth="1"/>
    <col min="2573" max="2815" width="8.85546875" style="64"/>
    <col min="2816" max="2816" width="8.7109375" style="64" customWidth="1"/>
    <col min="2817" max="2817" width="50.7109375" style="64" customWidth="1"/>
    <col min="2818" max="2818" width="10.7109375" style="64" customWidth="1"/>
    <col min="2819" max="2820" width="16.7109375" style="64" customWidth="1"/>
    <col min="2821" max="2821" width="10.7109375" style="64" customWidth="1"/>
    <col min="2822" max="2823" width="17.7109375" style="64" customWidth="1"/>
    <col min="2824" max="2824" width="12.7109375" style="64" customWidth="1"/>
    <col min="2825" max="2825" width="14.7109375" style="64" customWidth="1"/>
    <col min="2826" max="2826" width="12.7109375" style="64" customWidth="1"/>
    <col min="2827" max="2827" width="20.7109375" style="64" customWidth="1"/>
    <col min="2828" max="2828" width="13.140625" style="64" customWidth="1"/>
    <col min="2829" max="3071" width="8.85546875" style="64"/>
    <col min="3072" max="3072" width="8.7109375" style="64" customWidth="1"/>
    <col min="3073" max="3073" width="50.7109375" style="64" customWidth="1"/>
    <col min="3074" max="3074" width="10.7109375" style="64" customWidth="1"/>
    <col min="3075" max="3076" width="16.7109375" style="64" customWidth="1"/>
    <col min="3077" max="3077" width="10.7109375" style="64" customWidth="1"/>
    <col min="3078" max="3079" width="17.7109375" style="64" customWidth="1"/>
    <col min="3080" max="3080" width="12.7109375" style="64" customWidth="1"/>
    <col min="3081" max="3081" width="14.7109375" style="64" customWidth="1"/>
    <col min="3082" max="3082" width="12.7109375" style="64" customWidth="1"/>
    <col min="3083" max="3083" width="20.7109375" style="64" customWidth="1"/>
    <col min="3084" max="3084" width="13.140625" style="64" customWidth="1"/>
    <col min="3085" max="3327" width="8.85546875" style="64"/>
    <col min="3328" max="3328" width="8.7109375" style="64" customWidth="1"/>
    <col min="3329" max="3329" width="50.7109375" style="64" customWidth="1"/>
    <col min="3330" max="3330" width="10.7109375" style="64" customWidth="1"/>
    <col min="3331" max="3332" width="16.7109375" style="64" customWidth="1"/>
    <col min="3333" max="3333" width="10.7109375" style="64" customWidth="1"/>
    <col min="3334" max="3335" width="17.7109375" style="64" customWidth="1"/>
    <col min="3336" max="3336" width="12.7109375" style="64" customWidth="1"/>
    <col min="3337" max="3337" width="14.7109375" style="64" customWidth="1"/>
    <col min="3338" max="3338" width="12.7109375" style="64" customWidth="1"/>
    <col min="3339" max="3339" width="20.7109375" style="64" customWidth="1"/>
    <col min="3340" max="3340" width="13.140625" style="64" customWidth="1"/>
    <col min="3341" max="3583" width="8.85546875" style="64"/>
    <col min="3584" max="3584" width="8.7109375" style="64" customWidth="1"/>
    <col min="3585" max="3585" width="50.7109375" style="64" customWidth="1"/>
    <col min="3586" max="3586" width="10.7109375" style="64" customWidth="1"/>
    <col min="3587" max="3588" width="16.7109375" style="64" customWidth="1"/>
    <col min="3589" max="3589" width="10.7109375" style="64" customWidth="1"/>
    <col min="3590" max="3591" width="17.7109375" style="64" customWidth="1"/>
    <col min="3592" max="3592" width="12.7109375" style="64" customWidth="1"/>
    <col min="3593" max="3593" width="14.7109375" style="64" customWidth="1"/>
    <col min="3594" max="3594" width="12.7109375" style="64" customWidth="1"/>
    <col min="3595" max="3595" width="20.7109375" style="64" customWidth="1"/>
    <col min="3596" max="3596" width="13.140625" style="64" customWidth="1"/>
    <col min="3597" max="3839" width="8.85546875" style="64"/>
    <col min="3840" max="3840" width="8.7109375" style="64" customWidth="1"/>
    <col min="3841" max="3841" width="50.7109375" style="64" customWidth="1"/>
    <col min="3842" max="3842" width="10.7109375" style="64" customWidth="1"/>
    <col min="3843" max="3844" width="16.7109375" style="64" customWidth="1"/>
    <col min="3845" max="3845" width="10.7109375" style="64" customWidth="1"/>
    <col min="3846" max="3847" width="17.7109375" style="64" customWidth="1"/>
    <col min="3848" max="3848" width="12.7109375" style="64" customWidth="1"/>
    <col min="3849" max="3849" width="14.7109375" style="64" customWidth="1"/>
    <col min="3850" max="3850" width="12.7109375" style="64" customWidth="1"/>
    <col min="3851" max="3851" width="20.7109375" style="64" customWidth="1"/>
    <col min="3852" max="3852" width="13.140625" style="64" customWidth="1"/>
    <col min="3853" max="4095" width="8.85546875" style="64"/>
    <col min="4096" max="4096" width="8.7109375" style="64" customWidth="1"/>
    <col min="4097" max="4097" width="50.7109375" style="64" customWidth="1"/>
    <col min="4098" max="4098" width="10.7109375" style="64" customWidth="1"/>
    <col min="4099" max="4100" width="16.7109375" style="64" customWidth="1"/>
    <col min="4101" max="4101" width="10.7109375" style="64" customWidth="1"/>
    <col min="4102" max="4103" width="17.7109375" style="64" customWidth="1"/>
    <col min="4104" max="4104" width="12.7109375" style="64" customWidth="1"/>
    <col min="4105" max="4105" width="14.7109375" style="64" customWidth="1"/>
    <col min="4106" max="4106" width="12.7109375" style="64" customWidth="1"/>
    <col min="4107" max="4107" width="20.7109375" style="64" customWidth="1"/>
    <col min="4108" max="4108" width="13.140625" style="64" customWidth="1"/>
    <col min="4109" max="4351" width="8.85546875" style="64"/>
    <col min="4352" max="4352" width="8.7109375" style="64" customWidth="1"/>
    <col min="4353" max="4353" width="50.7109375" style="64" customWidth="1"/>
    <col min="4354" max="4354" width="10.7109375" style="64" customWidth="1"/>
    <col min="4355" max="4356" width="16.7109375" style="64" customWidth="1"/>
    <col min="4357" max="4357" width="10.7109375" style="64" customWidth="1"/>
    <col min="4358" max="4359" width="17.7109375" style="64" customWidth="1"/>
    <col min="4360" max="4360" width="12.7109375" style="64" customWidth="1"/>
    <col min="4361" max="4361" width="14.7109375" style="64" customWidth="1"/>
    <col min="4362" max="4362" width="12.7109375" style="64" customWidth="1"/>
    <col min="4363" max="4363" width="20.7109375" style="64" customWidth="1"/>
    <col min="4364" max="4364" width="13.140625" style="64" customWidth="1"/>
    <col min="4365" max="4607" width="8.85546875" style="64"/>
    <col min="4608" max="4608" width="8.7109375" style="64" customWidth="1"/>
    <col min="4609" max="4609" width="50.7109375" style="64" customWidth="1"/>
    <col min="4610" max="4610" width="10.7109375" style="64" customWidth="1"/>
    <col min="4611" max="4612" width="16.7109375" style="64" customWidth="1"/>
    <col min="4613" max="4613" width="10.7109375" style="64" customWidth="1"/>
    <col min="4614" max="4615" width="17.7109375" style="64" customWidth="1"/>
    <col min="4616" max="4616" width="12.7109375" style="64" customWidth="1"/>
    <col min="4617" max="4617" width="14.7109375" style="64" customWidth="1"/>
    <col min="4618" max="4618" width="12.7109375" style="64" customWidth="1"/>
    <col min="4619" max="4619" width="20.7109375" style="64" customWidth="1"/>
    <col min="4620" max="4620" width="13.140625" style="64" customWidth="1"/>
    <col min="4621" max="4863" width="8.85546875" style="64"/>
    <col min="4864" max="4864" width="8.7109375" style="64" customWidth="1"/>
    <col min="4865" max="4865" width="50.7109375" style="64" customWidth="1"/>
    <col min="4866" max="4866" width="10.7109375" style="64" customWidth="1"/>
    <col min="4867" max="4868" width="16.7109375" style="64" customWidth="1"/>
    <col min="4869" max="4869" width="10.7109375" style="64" customWidth="1"/>
    <col min="4870" max="4871" width="17.7109375" style="64" customWidth="1"/>
    <col min="4872" max="4872" width="12.7109375" style="64" customWidth="1"/>
    <col min="4873" max="4873" width="14.7109375" style="64" customWidth="1"/>
    <col min="4874" max="4874" width="12.7109375" style="64" customWidth="1"/>
    <col min="4875" max="4875" width="20.7109375" style="64" customWidth="1"/>
    <col min="4876" max="4876" width="13.140625" style="64" customWidth="1"/>
    <col min="4877" max="5119" width="8.85546875" style="64"/>
    <col min="5120" max="5120" width="8.7109375" style="64" customWidth="1"/>
    <col min="5121" max="5121" width="50.7109375" style="64" customWidth="1"/>
    <col min="5122" max="5122" width="10.7109375" style="64" customWidth="1"/>
    <col min="5123" max="5124" width="16.7109375" style="64" customWidth="1"/>
    <col min="5125" max="5125" width="10.7109375" style="64" customWidth="1"/>
    <col min="5126" max="5127" width="17.7109375" style="64" customWidth="1"/>
    <col min="5128" max="5128" width="12.7109375" style="64" customWidth="1"/>
    <col min="5129" max="5129" width="14.7109375" style="64" customWidth="1"/>
    <col min="5130" max="5130" width="12.7109375" style="64" customWidth="1"/>
    <col min="5131" max="5131" width="20.7109375" style="64" customWidth="1"/>
    <col min="5132" max="5132" width="13.140625" style="64" customWidth="1"/>
    <col min="5133" max="5375" width="8.85546875" style="64"/>
    <col min="5376" max="5376" width="8.7109375" style="64" customWidth="1"/>
    <col min="5377" max="5377" width="50.7109375" style="64" customWidth="1"/>
    <col min="5378" max="5378" width="10.7109375" style="64" customWidth="1"/>
    <col min="5379" max="5380" width="16.7109375" style="64" customWidth="1"/>
    <col min="5381" max="5381" width="10.7109375" style="64" customWidth="1"/>
    <col min="5382" max="5383" width="17.7109375" style="64" customWidth="1"/>
    <col min="5384" max="5384" width="12.7109375" style="64" customWidth="1"/>
    <col min="5385" max="5385" width="14.7109375" style="64" customWidth="1"/>
    <col min="5386" max="5386" width="12.7109375" style="64" customWidth="1"/>
    <col min="5387" max="5387" width="20.7109375" style="64" customWidth="1"/>
    <col min="5388" max="5388" width="13.140625" style="64" customWidth="1"/>
    <col min="5389" max="5631" width="8.85546875" style="64"/>
    <col min="5632" max="5632" width="8.7109375" style="64" customWidth="1"/>
    <col min="5633" max="5633" width="50.7109375" style="64" customWidth="1"/>
    <col min="5634" max="5634" width="10.7109375" style="64" customWidth="1"/>
    <col min="5635" max="5636" width="16.7109375" style="64" customWidth="1"/>
    <col min="5637" max="5637" width="10.7109375" style="64" customWidth="1"/>
    <col min="5638" max="5639" width="17.7109375" style="64" customWidth="1"/>
    <col min="5640" max="5640" width="12.7109375" style="64" customWidth="1"/>
    <col min="5641" max="5641" width="14.7109375" style="64" customWidth="1"/>
    <col min="5642" max="5642" width="12.7109375" style="64" customWidth="1"/>
    <col min="5643" max="5643" width="20.7109375" style="64" customWidth="1"/>
    <col min="5644" max="5644" width="13.140625" style="64" customWidth="1"/>
    <col min="5645" max="5887" width="8.85546875" style="64"/>
    <col min="5888" max="5888" width="8.7109375" style="64" customWidth="1"/>
    <col min="5889" max="5889" width="50.7109375" style="64" customWidth="1"/>
    <col min="5890" max="5890" width="10.7109375" style="64" customWidth="1"/>
    <col min="5891" max="5892" width="16.7109375" style="64" customWidth="1"/>
    <col min="5893" max="5893" width="10.7109375" style="64" customWidth="1"/>
    <col min="5894" max="5895" width="17.7109375" style="64" customWidth="1"/>
    <col min="5896" max="5896" width="12.7109375" style="64" customWidth="1"/>
    <col min="5897" max="5897" width="14.7109375" style="64" customWidth="1"/>
    <col min="5898" max="5898" width="12.7109375" style="64" customWidth="1"/>
    <col min="5899" max="5899" width="20.7109375" style="64" customWidth="1"/>
    <col min="5900" max="5900" width="13.140625" style="64" customWidth="1"/>
    <col min="5901" max="6143" width="8.85546875" style="64"/>
    <col min="6144" max="6144" width="8.7109375" style="64" customWidth="1"/>
    <col min="6145" max="6145" width="50.7109375" style="64" customWidth="1"/>
    <col min="6146" max="6146" width="10.7109375" style="64" customWidth="1"/>
    <col min="6147" max="6148" width="16.7109375" style="64" customWidth="1"/>
    <col min="6149" max="6149" width="10.7109375" style="64" customWidth="1"/>
    <col min="6150" max="6151" width="17.7109375" style="64" customWidth="1"/>
    <col min="6152" max="6152" width="12.7109375" style="64" customWidth="1"/>
    <col min="6153" max="6153" width="14.7109375" style="64" customWidth="1"/>
    <col min="6154" max="6154" width="12.7109375" style="64" customWidth="1"/>
    <col min="6155" max="6155" width="20.7109375" style="64" customWidth="1"/>
    <col min="6156" max="6156" width="13.140625" style="64" customWidth="1"/>
    <col min="6157" max="6399" width="8.85546875" style="64"/>
    <col min="6400" max="6400" width="8.7109375" style="64" customWidth="1"/>
    <col min="6401" max="6401" width="50.7109375" style="64" customWidth="1"/>
    <col min="6402" max="6402" width="10.7109375" style="64" customWidth="1"/>
    <col min="6403" max="6404" width="16.7109375" style="64" customWidth="1"/>
    <col min="6405" max="6405" width="10.7109375" style="64" customWidth="1"/>
    <col min="6406" max="6407" width="17.7109375" style="64" customWidth="1"/>
    <col min="6408" max="6408" width="12.7109375" style="64" customWidth="1"/>
    <col min="6409" max="6409" width="14.7109375" style="64" customWidth="1"/>
    <col min="6410" max="6410" width="12.7109375" style="64" customWidth="1"/>
    <col min="6411" max="6411" width="20.7109375" style="64" customWidth="1"/>
    <col min="6412" max="6412" width="13.140625" style="64" customWidth="1"/>
    <col min="6413" max="6655" width="8.85546875" style="64"/>
    <col min="6656" max="6656" width="8.7109375" style="64" customWidth="1"/>
    <col min="6657" max="6657" width="50.7109375" style="64" customWidth="1"/>
    <col min="6658" max="6658" width="10.7109375" style="64" customWidth="1"/>
    <col min="6659" max="6660" width="16.7109375" style="64" customWidth="1"/>
    <col min="6661" max="6661" width="10.7109375" style="64" customWidth="1"/>
    <col min="6662" max="6663" width="17.7109375" style="64" customWidth="1"/>
    <col min="6664" max="6664" width="12.7109375" style="64" customWidth="1"/>
    <col min="6665" max="6665" width="14.7109375" style="64" customWidth="1"/>
    <col min="6666" max="6666" width="12.7109375" style="64" customWidth="1"/>
    <col min="6667" max="6667" width="20.7109375" style="64" customWidth="1"/>
    <col min="6668" max="6668" width="13.140625" style="64" customWidth="1"/>
    <col min="6669" max="6911" width="8.85546875" style="64"/>
    <col min="6912" max="6912" width="8.7109375" style="64" customWidth="1"/>
    <col min="6913" max="6913" width="50.7109375" style="64" customWidth="1"/>
    <col min="6914" max="6914" width="10.7109375" style="64" customWidth="1"/>
    <col min="6915" max="6916" width="16.7109375" style="64" customWidth="1"/>
    <col min="6917" max="6917" width="10.7109375" style="64" customWidth="1"/>
    <col min="6918" max="6919" width="17.7109375" style="64" customWidth="1"/>
    <col min="6920" max="6920" width="12.7109375" style="64" customWidth="1"/>
    <col min="6921" max="6921" width="14.7109375" style="64" customWidth="1"/>
    <col min="6922" max="6922" width="12.7109375" style="64" customWidth="1"/>
    <col min="6923" max="6923" width="20.7109375" style="64" customWidth="1"/>
    <col min="6924" max="6924" width="13.140625" style="64" customWidth="1"/>
    <col min="6925" max="7167" width="8.85546875" style="64"/>
    <col min="7168" max="7168" width="8.7109375" style="64" customWidth="1"/>
    <col min="7169" max="7169" width="50.7109375" style="64" customWidth="1"/>
    <col min="7170" max="7170" width="10.7109375" style="64" customWidth="1"/>
    <col min="7171" max="7172" width="16.7109375" style="64" customWidth="1"/>
    <col min="7173" max="7173" width="10.7109375" style="64" customWidth="1"/>
    <col min="7174" max="7175" width="17.7109375" style="64" customWidth="1"/>
    <col min="7176" max="7176" width="12.7109375" style="64" customWidth="1"/>
    <col min="7177" max="7177" width="14.7109375" style="64" customWidth="1"/>
    <col min="7178" max="7178" width="12.7109375" style="64" customWidth="1"/>
    <col min="7179" max="7179" width="20.7109375" style="64" customWidth="1"/>
    <col min="7180" max="7180" width="13.140625" style="64" customWidth="1"/>
    <col min="7181" max="7423" width="8.85546875" style="64"/>
    <col min="7424" max="7424" width="8.7109375" style="64" customWidth="1"/>
    <col min="7425" max="7425" width="50.7109375" style="64" customWidth="1"/>
    <col min="7426" max="7426" width="10.7109375" style="64" customWidth="1"/>
    <col min="7427" max="7428" width="16.7109375" style="64" customWidth="1"/>
    <col min="7429" max="7429" width="10.7109375" style="64" customWidth="1"/>
    <col min="7430" max="7431" width="17.7109375" style="64" customWidth="1"/>
    <col min="7432" max="7432" width="12.7109375" style="64" customWidth="1"/>
    <col min="7433" max="7433" width="14.7109375" style="64" customWidth="1"/>
    <col min="7434" max="7434" width="12.7109375" style="64" customWidth="1"/>
    <col min="7435" max="7435" width="20.7109375" style="64" customWidth="1"/>
    <col min="7436" max="7436" width="13.140625" style="64" customWidth="1"/>
    <col min="7437" max="7679" width="8.85546875" style="64"/>
    <col min="7680" max="7680" width="8.7109375" style="64" customWidth="1"/>
    <col min="7681" max="7681" width="50.7109375" style="64" customWidth="1"/>
    <col min="7682" max="7682" width="10.7109375" style="64" customWidth="1"/>
    <col min="7683" max="7684" width="16.7109375" style="64" customWidth="1"/>
    <col min="7685" max="7685" width="10.7109375" style="64" customWidth="1"/>
    <col min="7686" max="7687" width="17.7109375" style="64" customWidth="1"/>
    <col min="7688" max="7688" width="12.7109375" style="64" customWidth="1"/>
    <col min="7689" max="7689" width="14.7109375" style="64" customWidth="1"/>
    <col min="7690" max="7690" width="12.7109375" style="64" customWidth="1"/>
    <col min="7691" max="7691" width="20.7109375" style="64" customWidth="1"/>
    <col min="7692" max="7692" width="13.140625" style="64" customWidth="1"/>
    <col min="7693" max="7935" width="8.85546875" style="64"/>
    <col min="7936" max="7936" width="8.7109375" style="64" customWidth="1"/>
    <col min="7937" max="7937" width="50.7109375" style="64" customWidth="1"/>
    <col min="7938" max="7938" width="10.7109375" style="64" customWidth="1"/>
    <col min="7939" max="7940" width="16.7109375" style="64" customWidth="1"/>
    <col min="7941" max="7941" width="10.7109375" style="64" customWidth="1"/>
    <col min="7942" max="7943" width="17.7109375" style="64" customWidth="1"/>
    <col min="7944" max="7944" width="12.7109375" style="64" customWidth="1"/>
    <col min="7945" max="7945" width="14.7109375" style="64" customWidth="1"/>
    <col min="7946" max="7946" width="12.7109375" style="64" customWidth="1"/>
    <col min="7947" max="7947" width="20.7109375" style="64" customWidth="1"/>
    <col min="7948" max="7948" width="13.140625" style="64" customWidth="1"/>
    <col min="7949" max="8191" width="8.85546875" style="64"/>
    <col min="8192" max="8192" width="8.7109375" style="64" customWidth="1"/>
    <col min="8193" max="8193" width="50.7109375" style="64" customWidth="1"/>
    <col min="8194" max="8194" width="10.7109375" style="64" customWidth="1"/>
    <col min="8195" max="8196" width="16.7109375" style="64" customWidth="1"/>
    <col min="8197" max="8197" width="10.7109375" style="64" customWidth="1"/>
    <col min="8198" max="8199" width="17.7109375" style="64" customWidth="1"/>
    <col min="8200" max="8200" width="12.7109375" style="64" customWidth="1"/>
    <col min="8201" max="8201" width="14.7109375" style="64" customWidth="1"/>
    <col min="8202" max="8202" width="12.7109375" style="64" customWidth="1"/>
    <col min="8203" max="8203" width="20.7109375" style="64" customWidth="1"/>
    <col min="8204" max="8204" width="13.140625" style="64" customWidth="1"/>
    <col min="8205" max="8447" width="8.85546875" style="64"/>
    <col min="8448" max="8448" width="8.7109375" style="64" customWidth="1"/>
    <col min="8449" max="8449" width="50.7109375" style="64" customWidth="1"/>
    <col min="8450" max="8450" width="10.7109375" style="64" customWidth="1"/>
    <col min="8451" max="8452" width="16.7109375" style="64" customWidth="1"/>
    <col min="8453" max="8453" width="10.7109375" style="64" customWidth="1"/>
    <col min="8454" max="8455" width="17.7109375" style="64" customWidth="1"/>
    <col min="8456" max="8456" width="12.7109375" style="64" customWidth="1"/>
    <col min="8457" max="8457" width="14.7109375" style="64" customWidth="1"/>
    <col min="8458" max="8458" width="12.7109375" style="64" customWidth="1"/>
    <col min="8459" max="8459" width="20.7109375" style="64" customWidth="1"/>
    <col min="8460" max="8460" width="13.140625" style="64" customWidth="1"/>
    <col min="8461" max="8703" width="8.85546875" style="64"/>
    <col min="8704" max="8704" width="8.7109375" style="64" customWidth="1"/>
    <col min="8705" max="8705" width="50.7109375" style="64" customWidth="1"/>
    <col min="8706" max="8706" width="10.7109375" style="64" customWidth="1"/>
    <col min="8707" max="8708" width="16.7109375" style="64" customWidth="1"/>
    <col min="8709" max="8709" width="10.7109375" style="64" customWidth="1"/>
    <col min="8710" max="8711" width="17.7109375" style="64" customWidth="1"/>
    <col min="8712" max="8712" width="12.7109375" style="64" customWidth="1"/>
    <col min="8713" max="8713" width="14.7109375" style="64" customWidth="1"/>
    <col min="8714" max="8714" width="12.7109375" style="64" customWidth="1"/>
    <col min="8715" max="8715" width="20.7109375" style="64" customWidth="1"/>
    <col min="8716" max="8716" width="13.140625" style="64" customWidth="1"/>
    <col min="8717" max="8959" width="8.85546875" style="64"/>
    <col min="8960" max="8960" width="8.7109375" style="64" customWidth="1"/>
    <col min="8961" max="8961" width="50.7109375" style="64" customWidth="1"/>
    <col min="8962" max="8962" width="10.7109375" style="64" customWidth="1"/>
    <col min="8963" max="8964" width="16.7109375" style="64" customWidth="1"/>
    <col min="8965" max="8965" width="10.7109375" style="64" customWidth="1"/>
    <col min="8966" max="8967" width="17.7109375" style="64" customWidth="1"/>
    <col min="8968" max="8968" width="12.7109375" style="64" customWidth="1"/>
    <col min="8969" max="8969" width="14.7109375" style="64" customWidth="1"/>
    <col min="8970" max="8970" width="12.7109375" style="64" customWidth="1"/>
    <col min="8971" max="8971" width="20.7109375" style="64" customWidth="1"/>
    <col min="8972" max="8972" width="13.140625" style="64" customWidth="1"/>
    <col min="8973" max="9215" width="8.85546875" style="64"/>
    <col min="9216" max="9216" width="8.7109375" style="64" customWidth="1"/>
    <col min="9217" max="9217" width="50.7109375" style="64" customWidth="1"/>
    <col min="9218" max="9218" width="10.7109375" style="64" customWidth="1"/>
    <col min="9219" max="9220" width="16.7109375" style="64" customWidth="1"/>
    <col min="9221" max="9221" width="10.7109375" style="64" customWidth="1"/>
    <col min="9222" max="9223" width="17.7109375" style="64" customWidth="1"/>
    <col min="9224" max="9224" width="12.7109375" style="64" customWidth="1"/>
    <col min="9225" max="9225" width="14.7109375" style="64" customWidth="1"/>
    <col min="9226" max="9226" width="12.7109375" style="64" customWidth="1"/>
    <col min="9227" max="9227" width="20.7109375" style="64" customWidth="1"/>
    <col min="9228" max="9228" width="13.140625" style="64" customWidth="1"/>
    <col min="9229" max="9471" width="8.85546875" style="64"/>
    <col min="9472" max="9472" width="8.7109375" style="64" customWidth="1"/>
    <col min="9473" max="9473" width="50.7109375" style="64" customWidth="1"/>
    <col min="9474" max="9474" width="10.7109375" style="64" customWidth="1"/>
    <col min="9475" max="9476" width="16.7109375" style="64" customWidth="1"/>
    <col min="9477" max="9477" width="10.7109375" style="64" customWidth="1"/>
    <col min="9478" max="9479" width="17.7109375" style="64" customWidth="1"/>
    <col min="9480" max="9480" width="12.7109375" style="64" customWidth="1"/>
    <col min="9481" max="9481" width="14.7109375" style="64" customWidth="1"/>
    <col min="9482" max="9482" width="12.7109375" style="64" customWidth="1"/>
    <col min="9483" max="9483" width="20.7109375" style="64" customWidth="1"/>
    <col min="9484" max="9484" width="13.140625" style="64" customWidth="1"/>
    <col min="9485" max="9727" width="8.85546875" style="64"/>
    <col min="9728" max="9728" width="8.7109375" style="64" customWidth="1"/>
    <col min="9729" max="9729" width="50.7109375" style="64" customWidth="1"/>
    <col min="9730" max="9730" width="10.7109375" style="64" customWidth="1"/>
    <col min="9731" max="9732" width="16.7109375" style="64" customWidth="1"/>
    <col min="9733" max="9733" width="10.7109375" style="64" customWidth="1"/>
    <col min="9734" max="9735" width="17.7109375" style="64" customWidth="1"/>
    <col min="9736" max="9736" width="12.7109375" style="64" customWidth="1"/>
    <col min="9737" max="9737" width="14.7109375" style="64" customWidth="1"/>
    <col min="9738" max="9738" width="12.7109375" style="64" customWidth="1"/>
    <col min="9739" max="9739" width="20.7109375" style="64" customWidth="1"/>
    <col min="9740" max="9740" width="13.140625" style="64" customWidth="1"/>
    <col min="9741" max="9983" width="8.85546875" style="64"/>
    <col min="9984" max="9984" width="8.7109375" style="64" customWidth="1"/>
    <col min="9985" max="9985" width="50.7109375" style="64" customWidth="1"/>
    <col min="9986" max="9986" width="10.7109375" style="64" customWidth="1"/>
    <col min="9987" max="9988" width="16.7109375" style="64" customWidth="1"/>
    <col min="9989" max="9989" width="10.7109375" style="64" customWidth="1"/>
    <col min="9990" max="9991" width="17.7109375" style="64" customWidth="1"/>
    <col min="9992" max="9992" width="12.7109375" style="64" customWidth="1"/>
    <col min="9993" max="9993" width="14.7109375" style="64" customWidth="1"/>
    <col min="9994" max="9994" width="12.7109375" style="64" customWidth="1"/>
    <col min="9995" max="9995" width="20.7109375" style="64" customWidth="1"/>
    <col min="9996" max="9996" width="13.140625" style="64" customWidth="1"/>
    <col min="9997" max="10239" width="8.85546875" style="64"/>
    <col min="10240" max="10240" width="8.7109375" style="64" customWidth="1"/>
    <col min="10241" max="10241" width="50.7109375" style="64" customWidth="1"/>
    <col min="10242" max="10242" width="10.7109375" style="64" customWidth="1"/>
    <col min="10243" max="10244" width="16.7109375" style="64" customWidth="1"/>
    <col min="10245" max="10245" width="10.7109375" style="64" customWidth="1"/>
    <col min="10246" max="10247" width="17.7109375" style="64" customWidth="1"/>
    <col min="10248" max="10248" width="12.7109375" style="64" customWidth="1"/>
    <col min="10249" max="10249" width="14.7109375" style="64" customWidth="1"/>
    <col min="10250" max="10250" width="12.7109375" style="64" customWidth="1"/>
    <col min="10251" max="10251" width="20.7109375" style="64" customWidth="1"/>
    <col min="10252" max="10252" width="13.140625" style="64" customWidth="1"/>
    <col min="10253" max="10495" width="8.85546875" style="64"/>
    <col min="10496" max="10496" width="8.7109375" style="64" customWidth="1"/>
    <col min="10497" max="10497" width="50.7109375" style="64" customWidth="1"/>
    <col min="10498" max="10498" width="10.7109375" style="64" customWidth="1"/>
    <col min="10499" max="10500" width="16.7109375" style="64" customWidth="1"/>
    <col min="10501" max="10501" width="10.7109375" style="64" customWidth="1"/>
    <col min="10502" max="10503" width="17.7109375" style="64" customWidth="1"/>
    <col min="10504" max="10504" width="12.7109375" style="64" customWidth="1"/>
    <col min="10505" max="10505" width="14.7109375" style="64" customWidth="1"/>
    <col min="10506" max="10506" width="12.7109375" style="64" customWidth="1"/>
    <col min="10507" max="10507" width="20.7109375" style="64" customWidth="1"/>
    <col min="10508" max="10508" width="13.140625" style="64" customWidth="1"/>
    <col min="10509" max="10751" width="8.85546875" style="64"/>
    <col min="10752" max="10752" width="8.7109375" style="64" customWidth="1"/>
    <col min="10753" max="10753" width="50.7109375" style="64" customWidth="1"/>
    <col min="10754" max="10754" width="10.7109375" style="64" customWidth="1"/>
    <col min="10755" max="10756" width="16.7109375" style="64" customWidth="1"/>
    <col min="10757" max="10757" width="10.7109375" style="64" customWidth="1"/>
    <col min="10758" max="10759" width="17.7109375" style="64" customWidth="1"/>
    <col min="10760" max="10760" width="12.7109375" style="64" customWidth="1"/>
    <col min="10761" max="10761" width="14.7109375" style="64" customWidth="1"/>
    <col min="10762" max="10762" width="12.7109375" style="64" customWidth="1"/>
    <col min="10763" max="10763" width="20.7109375" style="64" customWidth="1"/>
    <col min="10764" max="10764" width="13.140625" style="64" customWidth="1"/>
    <col min="10765" max="11007" width="8.85546875" style="64"/>
    <col min="11008" max="11008" width="8.7109375" style="64" customWidth="1"/>
    <col min="11009" max="11009" width="50.7109375" style="64" customWidth="1"/>
    <col min="11010" max="11010" width="10.7109375" style="64" customWidth="1"/>
    <col min="11011" max="11012" width="16.7109375" style="64" customWidth="1"/>
    <col min="11013" max="11013" width="10.7109375" style="64" customWidth="1"/>
    <col min="11014" max="11015" width="17.7109375" style="64" customWidth="1"/>
    <col min="11016" max="11016" width="12.7109375" style="64" customWidth="1"/>
    <col min="11017" max="11017" width="14.7109375" style="64" customWidth="1"/>
    <col min="11018" max="11018" width="12.7109375" style="64" customWidth="1"/>
    <col min="11019" max="11019" width="20.7109375" style="64" customWidth="1"/>
    <col min="11020" max="11020" width="13.140625" style="64" customWidth="1"/>
    <col min="11021" max="11263" width="8.85546875" style="64"/>
    <col min="11264" max="11264" width="8.7109375" style="64" customWidth="1"/>
    <col min="11265" max="11265" width="50.7109375" style="64" customWidth="1"/>
    <col min="11266" max="11266" width="10.7109375" style="64" customWidth="1"/>
    <col min="11267" max="11268" width="16.7109375" style="64" customWidth="1"/>
    <col min="11269" max="11269" width="10.7109375" style="64" customWidth="1"/>
    <col min="11270" max="11271" width="17.7109375" style="64" customWidth="1"/>
    <col min="11272" max="11272" width="12.7109375" style="64" customWidth="1"/>
    <col min="11273" max="11273" width="14.7109375" style="64" customWidth="1"/>
    <col min="11274" max="11274" width="12.7109375" style="64" customWidth="1"/>
    <col min="11275" max="11275" width="20.7109375" style="64" customWidth="1"/>
    <col min="11276" max="11276" width="13.140625" style="64" customWidth="1"/>
    <col min="11277" max="11519" width="8.85546875" style="64"/>
    <col min="11520" max="11520" width="8.7109375" style="64" customWidth="1"/>
    <col min="11521" max="11521" width="50.7109375" style="64" customWidth="1"/>
    <col min="11522" max="11522" width="10.7109375" style="64" customWidth="1"/>
    <col min="11523" max="11524" width="16.7109375" style="64" customWidth="1"/>
    <col min="11525" max="11525" width="10.7109375" style="64" customWidth="1"/>
    <col min="11526" max="11527" width="17.7109375" style="64" customWidth="1"/>
    <col min="11528" max="11528" width="12.7109375" style="64" customWidth="1"/>
    <col min="11529" max="11529" width="14.7109375" style="64" customWidth="1"/>
    <col min="11530" max="11530" width="12.7109375" style="64" customWidth="1"/>
    <col min="11531" max="11531" width="20.7109375" style="64" customWidth="1"/>
    <col min="11532" max="11532" width="13.140625" style="64" customWidth="1"/>
    <col min="11533" max="11775" width="8.85546875" style="64"/>
    <col min="11776" max="11776" width="8.7109375" style="64" customWidth="1"/>
    <col min="11777" max="11777" width="50.7109375" style="64" customWidth="1"/>
    <col min="11778" max="11778" width="10.7109375" style="64" customWidth="1"/>
    <col min="11779" max="11780" width="16.7109375" style="64" customWidth="1"/>
    <col min="11781" max="11781" width="10.7109375" style="64" customWidth="1"/>
    <col min="11782" max="11783" width="17.7109375" style="64" customWidth="1"/>
    <col min="11784" max="11784" width="12.7109375" style="64" customWidth="1"/>
    <col min="11785" max="11785" width="14.7109375" style="64" customWidth="1"/>
    <col min="11786" max="11786" width="12.7109375" style="64" customWidth="1"/>
    <col min="11787" max="11787" width="20.7109375" style="64" customWidth="1"/>
    <col min="11788" max="11788" width="13.140625" style="64" customWidth="1"/>
    <col min="11789" max="12031" width="8.85546875" style="64"/>
    <col min="12032" max="12032" width="8.7109375" style="64" customWidth="1"/>
    <col min="12033" max="12033" width="50.7109375" style="64" customWidth="1"/>
    <col min="12034" max="12034" width="10.7109375" style="64" customWidth="1"/>
    <col min="12035" max="12036" width="16.7109375" style="64" customWidth="1"/>
    <col min="12037" max="12037" width="10.7109375" style="64" customWidth="1"/>
    <col min="12038" max="12039" width="17.7109375" style="64" customWidth="1"/>
    <col min="12040" max="12040" width="12.7109375" style="64" customWidth="1"/>
    <col min="12041" max="12041" width="14.7109375" style="64" customWidth="1"/>
    <col min="12042" max="12042" width="12.7109375" style="64" customWidth="1"/>
    <col min="12043" max="12043" width="20.7109375" style="64" customWidth="1"/>
    <col min="12044" max="12044" width="13.140625" style="64" customWidth="1"/>
    <col min="12045" max="12287" width="8.85546875" style="64"/>
    <col min="12288" max="12288" width="8.7109375" style="64" customWidth="1"/>
    <col min="12289" max="12289" width="50.7109375" style="64" customWidth="1"/>
    <col min="12290" max="12290" width="10.7109375" style="64" customWidth="1"/>
    <col min="12291" max="12292" width="16.7109375" style="64" customWidth="1"/>
    <col min="12293" max="12293" width="10.7109375" style="64" customWidth="1"/>
    <col min="12294" max="12295" width="17.7109375" style="64" customWidth="1"/>
    <col min="12296" max="12296" width="12.7109375" style="64" customWidth="1"/>
    <col min="12297" max="12297" width="14.7109375" style="64" customWidth="1"/>
    <col min="12298" max="12298" width="12.7109375" style="64" customWidth="1"/>
    <col min="12299" max="12299" width="20.7109375" style="64" customWidth="1"/>
    <col min="12300" max="12300" width="13.140625" style="64" customWidth="1"/>
    <col min="12301" max="12543" width="8.85546875" style="64"/>
    <col min="12544" max="12544" width="8.7109375" style="64" customWidth="1"/>
    <col min="12545" max="12545" width="50.7109375" style="64" customWidth="1"/>
    <col min="12546" max="12546" width="10.7109375" style="64" customWidth="1"/>
    <col min="12547" max="12548" width="16.7109375" style="64" customWidth="1"/>
    <col min="12549" max="12549" width="10.7109375" style="64" customWidth="1"/>
    <col min="12550" max="12551" width="17.7109375" style="64" customWidth="1"/>
    <col min="12552" max="12552" width="12.7109375" style="64" customWidth="1"/>
    <col min="12553" max="12553" width="14.7109375" style="64" customWidth="1"/>
    <col min="12554" max="12554" width="12.7109375" style="64" customWidth="1"/>
    <col min="12555" max="12555" width="20.7109375" style="64" customWidth="1"/>
    <col min="12556" max="12556" width="13.140625" style="64" customWidth="1"/>
    <col min="12557" max="12799" width="8.85546875" style="64"/>
    <col min="12800" max="12800" width="8.7109375" style="64" customWidth="1"/>
    <col min="12801" max="12801" width="50.7109375" style="64" customWidth="1"/>
    <col min="12802" max="12802" width="10.7109375" style="64" customWidth="1"/>
    <col min="12803" max="12804" width="16.7109375" style="64" customWidth="1"/>
    <col min="12805" max="12805" width="10.7109375" style="64" customWidth="1"/>
    <col min="12806" max="12807" width="17.7109375" style="64" customWidth="1"/>
    <col min="12808" max="12808" width="12.7109375" style="64" customWidth="1"/>
    <col min="12809" max="12809" width="14.7109375" style="64" customWidth="1"/>
    <col min="12810" max="12810" width="12.7109375" style="64" customWidth="1"/>
    <col min="12811" max="12811" width="20.7109375" style="64" customWidth="1"/>
    <col min="12812" max="12812" width="13.140625" style="64" customWidth="1"/>
    <col min="12813" max="13055" width="8.85546875" style="64"/>
    <col min="13056" max="13056" width="8.7109375" style="64" customWidth="1"/>
    <col min="13057" max="13057" width="50.7109375" style="64" customWidth="1"/>
    <col min="13058" max="13058" width="10.7109375" style="64" customWidth="1"/>
    <col min="13059" max="13060" width="16.7109375" style="64" customWidth="1"/>
    <col min="13061" max="13061" width="10.7109375" style="64" customWidth="1"/>
    <col min="13062" max="13063" width="17.7109375" style="64" customWidth="1"/>
    <col min="13064" max="13064" width="12.7109375" style="64" customWidth="1"/>
    <col min="13065" max="13065" width="14.7109375" style="64" customWidth="1"/>
    <col min="13066" max="13066" width="12.7109375" style="64" customWidth="1"/>
    <col min="13067" max="13067" width="20.7109375" style="64" customWidth="1"/>
    <col min="13068" max="13068" width="13.140625" style="64" customWidth="1"/>
    <col min="13069" max="13311" width="8.85546875" style="64"/>
    <col min="13312" max="13312" width="8.7109375" style="64" customWidth="1"/>
    <col min="13313" max="13313" width="50.7109375" style="64" customWidth="1"/>
    <col min="13314" max="13314" width="10.7109375" style="64" customWidth="1"/>
    <col min="13315" max="13316" width="16.7109375" style="64" customWidth="1"/>
    <col min="13317" max="13317" width="10.7109375" style="64" customWidth="1"/>
    <col min="13318" max="13319" width="17.7109375" style="64" customWidth="1"/>
    <col min="13320" max="13320" width="12.7109375" style="64" customWidth="1"/>
    <col min="13321" max="13321" width="14.7109375" style="64" customWidth="1"/>
    <col min="13322" max="13322" width="12.7109375" style="64" customWidth="1"/>
    <col min="13323" max="13323" width="20.7109375" style="64" customWidth="1"/>
    <col min="13324" max="13324" width="13.140625" style="64" customWidth="1"/>
    <col min="13325" max="13567" width="8.85546875" style="64"/>
    <col min="13568" max="13568" width="8.7109375" style="64" customWidth="1"/>
    <col min="13569" max="13569" width="50.7109375" style="64" customWidth="1"/>
    <col min="13570" max="13570" width="10.7109375" style="64" customWidth="1"/>
    <col min="13571" max="13572" width="16.7109375" style="64" customWidth="1"/>
    <col min="13573" max="13573" width="10.7109375" style="64" customWidth="1"/>
    <col min="13574" max="13575" width="17.7109375" style="64" customWidth="1"/>
    <col min="13576" max="13576" width="12.7109375" style="64" customWidth="1"/>
    <col min="13577" max="13577" width="14.7109375" style="64" customWidth="1"/>
    <col min="13578" max="13578" width="12.7109375" style="64" customWidth="1"/>
    <col min="13579" max="13579" width="20.7109375" style="64" customWidth="1"/>
    <col min="13580" max="13580" width="13.140625" style="64" customWidth="1"/>
    <col min="13581" max="13823" width="8.85546875" style="64"/>
    <col min="13824" max="13824" width="8.7109375" style="64" customWidth="1"/>
    <col min="13825" max="13825" width="50.7109375" style="64" customWidth="1"/>
    <col min="13826" max="13826" width="10.7109375" style="64" customWidth="1"/>
    <col min="13827" max="13828" width="16.7109375" style="64" customWidth="1"/>
    <col min="13829" max="13829" width="10.7109375" style="64" customWidth="1"/>
    <col min="13830" max="13831" width="17.7109375" style="64" customWidth="1"/>
    <col min="13832" max="13832" width="12.7109375" style="64" customWidth="1"/>
    <col min="13833" max="13833" width="14.7109375" style="64" customWidth="1"/>
    <col min="13834" max="13834" width="12.7109375" style="64" customWidth="1"/>
    <col min="13835" max="13835" width="20.7109375" style="64" customWidth="1"/>
    <col min="13836" max="13836" width="13.140625" style="64" customWidth="1"/>
    <col min="13837" max="14079" width="8.85546875" style="64"/>
    <col min="14080" max="14080" width="8.7109375" style="64" customWidth="1"/>
    <col min="14081" max="14081" width="50.7109375" style="64" customWidth="1"/>
    <col min="14082" max="14082" width="10.7109375" style="64" customWidth="1"/>
    <col min="14083" max="14084" width="16.7109375" style="64" customWidth="1"/>
    <col min="14085" max="14085" width="10.7109375" style="64" customWidth="1"/>
    <col min="14086" max="14087" width="17.7109375" style="64" customWidth="1"/>
    <col min="14088" max="14088" width="12.7109375" style="64" customWidth="1"/>
    <col min="14089" max="14089" width="14.7109375" style="64" customWidth="1"/>
    <col min="14090" max="14090" width="12.7109375" style="64" customWidth="1"/>
    <col min="14091" max="14091" width="20.7109375" style="64" customWidth="1"/>
    <col min="14092" max="14092" width="13.140625" style="64" customWidth="1"/>
    <col min="14093" max="14335" width="8.85546875" style="64"/>
    <col min="14336" max="14336" width="8.7109375" style="64" customWidth="1"/>
    <col min="14337" max="14337" width="50.7109375" style="64" customWidth="1"/>
    <col min="14338" max="14338" width="10.7109375" style="64" customWidth="1"/>
    <col min="14339" max="14340" width="16.7109375" style="64" customWidth="1"/>
    <col min="14341" max="14341" width="10.7109375" style="64" customWidth="1"/>
    <col min="14342" max="14343" width="17.7109375" style="64" customWidth="1"/>
    <col min="14344" max="14344" width="12.7109375" style="64" customWidth="1"/>
    <col min="14345" max="14345" width="14.7109375" style="64" customWidth="1"/>
    <col min="14346" max="14346" width="12.7109375" style="64" customWidth="1"/>
    <col min="14347" max="14347" width="20.7109375" style="64" customWidth="1"/>
    <col min="14348" max="14348" width="13.140625" style="64" customWidth="1"/>
    <col min="14349" max="14591" width="8.85546875" style="64"/>
    <col min="14592" max="14592" width="8.7109375" style="64" customWidth="1"/>
    <col min="14593" max="14593" width="50.7109375" style="64" customWidth="1"/>
    <col min="14594" max="14594" width="10.7109375" style="64" customWidth="1"/>
    <col min="14595" max="14596" width="16.7109375" style="64" customWidth="1"/>
    <col min="14597" max="14597" width="10.7109375" style="64" customWidth="1"/>
    <col min="14598" max="14599" width="17.7109375" style="64" customWidth="1"/>
    <col min="14600" max="14600" width="12.7109375" style="64" customWidth="1"/>
    <col min="14601" max="14601" width="14.7109375" style="64" customWidth="1"/>
    <col min="14602" max="14602" width="12.7109375" style="64" customWidth="1"/>
    <col min="14603" max="14603" width="20.7109375" style="64" customWidth="1"/>
    <col min="14604" max="14604" width="13.140625" style="64" customWidth="1"/>
    <col min="14605" max="14847" width="8.85546875" style="64"/>
    <col min="14848" max="14848" width="8.7109375" style="64" customWidth="1"/>
    <col min="14849" max="14849" width="50.7109375" style="64" customWidth="1"/>
    <col min="14850" max="14850" width="10.7109375" style="64" customWidth="1"/>
    <col min="14851" max="14852" width="16.7109375" style="64" customWidth="1"/>
    <col min="14853" max="14853" width="10.7109375" style="64" customWidth="1"/>
    <col min="14854" max="14855" width="17.7109375" style="64" customWidth="1"/>
    <col min="14856" max="14856" width="12.7109375" style="64" customWidth="1"/>
    <col min="14857" max="14857" width="14.7109375" style="64" customWidth="1"/>
    <col min="14858" max="14858" width="12.7109375" style="64" customWidth="1"/>
    <col min="14859" max="14859" width="20.7109375" style="64" customWidth="1"/>
    <col min="14860" max="14860" width="13.140625" style="64" customWidth="1"/>
    <col min="14861" max="15103" width="8.85546875" style="64"/>
    <col min="15104" max="15104" width="8.7109375" style="64" customWidth="1"/>
    <col min="15105" max="15105" width="50.7109375" style="64" customWidth="1"/>
    <col min="15106" max="15106" width="10.7109375" style="64" customWidth="1"/>
    <col min="15107" max="15108" width="16.7109375" style="64" customWidth="1"/>
    <col min="15109" max="15109" width="10.7109375" style="64" customWidth="1"/>
    <col min="15110" max="15111" width="17.7109375" style="64" customWidth="1"/>
    <col min="15112" max="15112" width="12.7109375" style="64" customWidth="1"/>
    <col min="15113" max="15113" width="14.7109375" style="64" customWidth="1"/>
    <col min="15114" max="15114" width="12.7109375" style="64" customWidth="1"/>
    <col min="15115" max="15115" width="20.7109375" style="64" customWidth="1"/>
    <col min="15116" max="15116" width="13.140625" style="64" customWidth="1"/>
    <col min="15117" max="15359" width="8.85546875" style="64"/>
    <col min="15360" max="15360" width="8.7109375" style="64" customWidth="1"/>
    <col min="15361" max="15361" width="50.7109375" style="64" customWidth="1"/>
    <col min="15362" max="15362" width="10.7109375" style="64" customWidth="1"/>
    <col min="15363" max="15364" width="16.7109375" style="64" customWidth="1"/>
    <col min="15365" max="15365" width="10.7109375" style="64" customWidth="1"/>
    <col min="15366" max="15367" width="17.7109375" style="64" customWidth="1"/>
    <col min="15368" max="15368" width="12.7109375" style="64" customWidth="1"/>
    <col min="15369" max="15369" width="14.7109375" style="64" customWidth="1"/>
    <col min="15370" max="15370" width="12.7109375" style="64" customWidth="1"/>
    <col min="15371" max="15371" width="20.7109375" style="64" customWidth="1"/>
    <col min="15372" max="15372" width="13.140625" style="64" customWidth="1"/>
    <col min="15373" max="15615" width="8.85546875" style="64"/>
    <col min="15616" max="15616" width="8.7109375" style="64" customWidth="1"/>
    <col min="15617" max="15617" width="50.7109375" style="64" customWidth="1"/>
    <col min="15618" max="15618" width="10.7109375" style="64" customWidth="1"/>
    <col min="15619" max="15620" width="16.7109375" style="64" customWidth="1"/>
    <col min="15621" max="15621" width="10.7109375" style="64" customWidth="1"/>
    <col min="15622" max="15623" width="17.7109375" style="64" customWidth="1"/>
    <col min="15624" max="15624" width="12.7109375" style="64" customWidth="1"/>
    <col min="15625" max="15625" width="14.7109375" style="64" customWidth="1"/>
    <col min="15626" max="15626" width="12.7109375" style="64" customWidth="1"/>
    <col min="15627" max="15627" width="20.7109375" style="64" customWidth="1"/>
    <col min="15628" max="15628" width="13.140625" style="64" customWidth="1"/>
    <col min="15629" max="15871" width="8.85546875" style="64"/>
    <col min="15872" max="15872" width="8.7109375" style="64" customWidth="1"/>
    <col min="15873" max="15873" width="50.7109375" style="64" customWidth="1"/>
    <col min="15874" max="15874" width="10.7109375" style="64" customWidth="1"/>
    <col min="15875" max="15876" width="16.7109375" style="64" customWidth="1"/>
    <col min="15877" max="15877" width="10.7109375" style="64" customWidth="1"/>
    <col min="15878" max="15879" width="17.7109375" style="64" customWidth="1"/>
    <col min="15880" max="15880" width="12.7109375" style="64" customWidth="1"/>
    <col min="15881" max="15881" width="14.7109375" style="64" customWidth="1"/>
    <col min="15882" max="15882" width="12.7109375" style="64" customWidth="1"/>
    <col min="15883" max="15883" width="20.7109375" style="64" customWidth="1"/>
    <col min="15884" max="15884" width="13.140625" style="64" customWidth="1"/>
    <col min="15885" max="16127" width="8.85546875" style="64"/>
    <col min="16128" max="16128" width="8.7109375" style="64" customWidth="1"/>
    <col min="16129" max="16129" width="50.7109375" style="64" customWidth="1"/>
    <col min="16130" max="16130" width="10.7109375" style="64" customWidth="1"/>
    <col min="16131" max="16132" width="16.7109375" style="64" customWidth="1"/>
    <col min="16133" max="16133" width="10.7109375" style="64" customWidth="1"/>
    <col min="16134" max="16135" width="17.7109375" style="64" customWidth="1"/>
    <col min="16136" max="16136" width="12.7109375" style="64" customWidth="1"/>
    <col min="16137" max="16137" width="14.7109375" style="64" customWidth="1"/>
    <col min="16138" max="16138" width="12.7109375" style="64" customWidth="1"/>
    <col min="16139" max="16139" width="20.7109375" style="64" customWidth="1"/>
    <col min="16140" max="16140" width="13.140625" style="64" customWidth="1"/>
    <col min="16141" max="16384" width="8.85546875" style="64"/>
  </cols>
  <sheetData>
    <row r="1" spans="1:141" ht="19.5" customHeight="1">
      <c r="A1" s="579" t="s">
        <v>2469</v>
      </c>
    </row>
    <row r="2" spans="1:141" ht="19.5" customHeight="1">
      <c r="A2" s="232" t="s">
        <v>2464</v>
      </c>
    </row>
    <row r="4" spans="1:141" s="237" customFormat="1" ht="22.5" customHeight="1">
      <c r="A4" s="588" t="s">
        <v>2468</v>
      </c>
      <c r="B4" s="205"/>
      <c r="C4" s="205"/>
      <c r="D4" s="205"/>
      <c r="E4" s="205"/>
      <c r="F4" s="205"/>
      <c r="G4" s="205"/>
      <c r="H4" s="205"/>
      <c r="I4" s="206"/>
      <c r="J4" s="687"/>
      <c r="K4" s="206"/>
    </row>
    <row r="5" spans="1:141" s="237" customFormat="1" ht="8.1" customHeight="1">
      <c r="A5" s="588"/>
      <c r="B5" s="205"/>
      <c r="C5" s="205"/>
      <c r="D5" s="205"/>
      <c r="E5" s="205"/>
      <c r="F5" s="205"/>
      <c r="G5" s="205"/>
      <c r="H5" s="205"/>
      <c r="I5" s="206"/>
      <c r="J5" s="687"/>
      <c r="K5" s="206"/>
    </row>
    <row r="6" spans="1:141" s="250" customFormat="1" ht="27" customHeight="1">
      <c r="A6" s="594" t="s">
        <v>2465</v>
      </c>
      <c r="B6" s="248"/>
      <c r="C6" s="248"/>
      <c r="D6" s="248"/>
      <c r="E6" s="248"/>
      <c r="F6" s="248"/>
      <c r="G6" s="248"/>
      <c r="H6" s="248"/>
      <c r="I6" s="249"/>
      <c r="J6" s="710"/>
      <c r="K6" s="249"/>
    </row>
    <row r="7" spans="1:141" s="268" customFormat="1" ht="27" customHeight="1">
      <c r="A7" s="601" t="s">
        <v>2466</v>
      </c>
      <c r="B7" s="266"/>
      <c r="C7" s="266"/>
      <c r="D7" s="266"/>
      <c r="E7" s="266"/>
      <c r="F7" s="266"/>
      <c r="G7" s="266"/>
      <c r="H7" s="266"/>
      <c r="I7" s="267"/>
      <c r="J7" s="714"/>
      <c r="K7" s="267"/>
    </row>
    <row r="8" spans="1:141" s="181" customFormat="1" ht="8.1" customHeight="1">
      <c r="A8" s="607"/>
      <c r="B8" s="205"/>
      <c r="C8" s="205"/>
      <c r="D8" s="205"/>
      <c r="E8" s="205"/>
      <c r="F8" s="205"/>
      <c r="G8" s="205"/>
      <c r="H8" s="205"/>
      <c r="I8" s="206"/>
      <c r="J8" s="687"/>
      <c r="K8" s="206"/>
    </row>
    <row r="9" spans="1:141" s="289" customFormat="1" ht="16.5">
      <c r="A9" s="610" t="s">
        <v>2467</v>
      </c>
      <c r="B9" s="287"/>
      <c r="C9" s="287"/>
      <c r="D9" s="287"/>
      <c r="E9" s="287"/>
      <c r="F9" s="287"/>
      <c r="G9" s="287"/>
      <c r="H9" s="287"/>
      <c r="I9" s="288"/>
      <c r="J9" s="718"/>
      <c r="K9" s="288"/>
    </row>
    <row r="10" spans="1:141" s="181" customFormat="1">
      <c r="C10" s="232"/>
      <c r="I10" s="185"/>
      <c r="J10" s="680"/>
      <c r="K10" s="185"/>
    </row>
    <row r="11" spans="1:141" ht="68.25" customHeight="1">
      <c r="A11" s="693" t="s">
        <v>2108</v>
      </c>
      <c r="B11" s="693" t="s">
        <v>2109</v>
      </c>
      <c r="C11" s="693" t="s">
        <v>2110</v>
      </c>
      <c r="D11" s="693" t="s">
        <v>2111</v>
      </c>
      <c r="E11" s="693" t="s">
        <v>2112</v>
      </c>
      <c r="F11" s="693" t="s">
        <v>2113</v>
      </c>
      <c r="G11" s="693" t="s">
        <v>2114</v>
      </c>
      <c r="H11" s="693" t="s">
        <v>2115</v>
      </c>
      <c r="I11" s="694" t="s">
        <v>2116</v>
      </c>
      <c r="J11" s="695" t="s">
        <v>2117</v>
      </c>
      <c r="K11" s="694" t="s">
        <v>2118</v>
      </c>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row>
    <row r="12" spans="1:141" s="217" customFormat="1" ht="13.5">
      <c r="A12" s="700">
        <v>1</v>
      </c>
      <c r="B12" s="700">
        <v>2</v>
      </c>
      <c r="C12" s="700">
        <v>3</v>
      </c>
      <c r="D12" s="700">
        <v>4</v>
      </c>
      <c r="E12" s="700">
        <v>5</v>
      </c>
      <c r="F12" s="700">
        <v>6</v>
      </c>
      <c r="G12" s="700">
        <v>7</v>
      </c>
      <c r="H12" s="700">
        <v>8</v>
      </c>
      <c r="I12" s="230">
        <v>9</v>
      </c>
      <c r="J12" s="701">
        <v>10</v>
      </c>
      <c r="K12" s="230" t="s">
        <v>2119</v>
      </c>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row>
    <row r="13" spans="1:141" ht="52.5" customHeight="1">
      <c r="A13" s="1172" t="s">
        <v>3278</v>
      </c>
      <c r="B13" s="1173"/>
      <c r="C13" s="693"/>
      <c r="D13" s="726"/>
      <c r="E13" s="726">
        <v>0</v>
      </c>
      <c r="F13" s="726"/>
      <c r="G13" s="726"/>
      <c r="H13" s="736"/>
      <c r="I13" s="744"/>
      <c r="J13" s="738"/>
      <c r="K13" s="745">
        <f>E13*I13</f>
        <v>0</v>
      </c>
    </row>
    <row r="14" spans="1:141" ht="51">
      <c r="A14" s="68"/>
      <c r="B14" s="69" t="s">
        <v>2302</v>
      </c>
      <c r="C14" s="363"/>
      <c r="D14" s="66"/>
      <c r="E14" s="66">
        <v>0</v>
      </c>
      <c r="F14" s="70"/>
      <c r="G14" s="70"/>
      <c r="H14" s="70"/>
      <c r="I14" s="71"/>
      <c r="J14" s="669"/>
      <c r="K14" s="67">
        <f t="shared" ref="K14:K19" si="0">E14*I14</f>
        <v>0</v>
      </c>
      <c r="L14" s="72"/>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row>
    <row r="15" spans="1:141" ht="204">
      <c r="A15" s="491" t="s">
        <v>1978</v>
      </c>
      <c r="B15" s="69" t="s">
        <v>2745</v>
      </c>
      <c r="C15" s="491" t="s">
        <v>2539</v>
      </c>
      <c r="D15" s="66"/>
      <c r="E15" s="66"/>
      <c r="F15" s="74"/>
      <c r="G15" s="46"/>
      <c r="H15" s="667"/>
      <c r="I15" s="668"/>
      <c r="J15" s="669"/>
      <c r="K15" s="67">
        <f t="shared" si="0"/>
        <v>0</v>
      </c>
    </row>
    <row r="16" spans="1:141" ht="63.75">
      <c r="A16" s="491" t="s">
        <v>1979</v>
      </c>
      <c r="B16" s="69" t="s">
        <v>2746</v>
      </c>
      <c r="C16" s="491" t="s">
        <v>2539</v>
      </c>
      <c r="D16" s="66"/>
      <c r="E16" s="66"/>
      <c r="F16" s="74"/>
      <c r="G16" s="46"/>
      <c r="H16" s="667"/>
      <c r="I16" s="668"/>
      <c r="J16" s="669"/>
      <c r="K16" s="67">
        <f t="shared" si="0"/>
        <v>0</v>
      </c>
    </row>
    <row r="17" spans="1:141" ht="76.5">
      <c r="A17" s="491" t="s">
        <v>1980</v>
      </c>
      <c r="B17" s="69" t="s">
        <v>2747</v>
      </c>
      <c r="C17" s="491" t="s">
        <v>2539</v>
      </c>
      <c r="D17" s="66"/>
      <c r="E17" s="66"/>
      <c r="F17" s="75"/>
      <c r="G17" s="74"/>
      <c r="H17" s="74"/>
      <c r="I17" s="76"/>
      <c r="J17" s="669"/>
      <c r="K17" s="67">
        <f t="shared" si="0"/>
        <v>0</v>
      </c>
    </row>
    <row r="18" spans="1:141" ht="25.5">
      <c r="A18" s="77" t="s">
        <v>1981</v>
      </c>
      <c r="B18" s="69" t="s">
        <v>2776</v>
      </c>
      <c r="C18" s="491" t="s">
        <v>2539</v>
      </c>
      <c r="D18" s="66"/>
      <c r="E18" s="66"/>
      <c r="F18" s="75"/>
      <c r="G18" s="75"/>
      <c r="H18" s="74"/>
      <c r="I18" s="78"/>
      <c r="J18" s="669"/>
      <c r="K18" s="67">
        <f t="shared" si="0"/>
        <v>0</v>
      </c>
    </row>
    <row r="19" spans="1:141" ht="38.25">
      <c r="A19" s="68"/>
      <c r="B19" s="79" t="s">
        <v>1860</v>
      </c>
      <c r="C19" s="66" t="s">
        <v>20</v>
      </c>
      <c r="D19" s="491"/>
      <c r="E19" s="66"/>
      <c r="F19" s="46"/>
      <c r="G19" s="80"/>
      <c r="H19" s="3"/>
      <c r="I19" s="3"/>
      <c r="J19" s="671"/>
      <c r="K19" s="67">
        <f t="shared" si="0"/>
        <v>0</v>
      </c>
    </row>
    <row r="20" spans="1:141" s="60" customFormat="1" ht="21.95" customHeight="1">
      <c r="A20" s="1131" t="s">
        <v>2294</v>
      </c>
      <c r="B20" s="1131"/>
      <c r="C20" s="1131"/>
      <c r="D20" s="1131"/>
      <c r="E20" s="1131"/>
      <c r="F20" s="1131"/>
      <c r="G20" s="1131"/>
      <c r="H20" s="1131"/>
      <c r="I20" s="1131"/>
      <c r="J20" s="1131"/>
      <c r="K20" s="634">
        <f>SUM(K13:K19)</f>
        <v>0</v>
      </c>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c r="DE20" s="64"/>
      <c r="DF20" s="64"/>
      <c r="DG20" s="64"/>
      <c r="DH20" s="64"/>
      <c r="DI20" s="64"/>
      <c r="DJ20" s="64"/>
      <c r="DK20" s="64"/>
      <c r="DL20" s="64"/>
      <c r="DM20" s="64"/>
      <c r="DN20" s="64"/>
      <c r="DO20" s="64"/>
      <c r="DP20" s="64"/>
      <c r="DQ20" s="64"/>
      <c r="DR20" s="64"/>
      <c r="DS20" s="64"/>
      <c r="DT20" s="64"/>
      <c r="DU20" s="64"/>
      <c r="DV20" s="64"/>
      <c r="DW20" s="64"/>
      <c r="DX20" s="64"/>
      <c r="DY20" s="64"/>
      <c r="DZ20" s="64"/>
      <c r="EA20" s="64"/>
      <c r="EB20" s="64"/>
      <c r="EC20" s="64"/>
      <c r="ED20" s="64"/>
      <c r="EE20" s="64"/>
      <c r="EF20" s="64"/>
      <c r="EG20" s="64"/>
      <c r="EH20" s="64"/>
      <c r="EI20" s="64"/>
      <c r="EJ20" s="64"/>
      <c r="EK20" s="64"/>
    </row>
    <row r="21" spans="1:141" s="60" customFormat="1" ht="21.95" customHeight="1">
      <c r="A21" s="1131" t="s">
        <v>2295</v>
      </c>
      <c r="B21" s="1131"/>
      <c r="C21" s="1131"/>
      <c r="D21" s="1131"/>
      <c r="E21" s="1131"/>
      <c r="F21" s="1131"/>
      <c r="G21" s="1131"/>
      <c r="H21" s="1131"/>
      <c r="I21" s="1131"/>
      <c r="J21" s="1131"/>
      <c r="K21" s="634">
        <f>SUMPRODUCT(J13:J19,K13:K19)</f>
        <v>0</v>
      </c>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row>
    <row r="22" spans="1:141" s="60" customFormat="1" ht="21.95" customHeight="1">
      <c r="A22" s="1131" t="s">
        <v>2296</v>
      </c>
      <c r="B22" s="1131"/>
      <c r="C22" s="1131"/>
      <c r="D22" s="1131"/>
      <c r="E22" s="1131"/>
      <c r="F22" s="1131"/>
      <c r="G22" s="1131"/>
      <c r="H22" s="1131"/>
      <c r="I22" s="1131"/>
      <c r="J22" s="1131"/>
      <c r="K22" s="634">
        <f>SUM(K20:K21)</f>
        <v>0</v>
      </c>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c r="DZ22" s="64"/>
      <c r="EA22" s="64"/>
      <c r="EB22" s="64"/>
      <c r="EC22" s="64"/>
      <c r="ED22" s="64"/>
      <c r="EE22" s="64"/>
      <c r="EF22" s="64"/>
      <c r="EG22" s="64"/>
      <c r="EH22" s="64"/>
      <c r="EI22" s="64"/>
      <c r="EJ22" s="64"/>
      <c r="EK22" s="64"/>
    </row>
    <row r="23" spans="1:141" s="60" customFormat="1" ht="21.95" customHeight="1">
      <c r="A23" s="1130" t="s">
        <v>2297</v>
      </c>
      <c r="B23" s="1130"/>
      <c r="C23" s="1130"/>
      <c r="D23" s="1130"/>
      <c r="E23" s="1130"/>
      <c r="F23" s="1130"/>
      <c r="G23" s="1130"/>
      <c r="H23" s="1130"/>
      <c r="I23" s="1130"/>
      <c r="J23" s="1130"/>
      <c r="K23" s="1130"/>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row>
    <row r="24" spans="1:141" s="60" customFormat="1" ht="21.95" customHeight="1">
      <c r="A24" s="1132" t="s">
        <v>2298</v>
      </c>
      <c r="B24" s="1132"/>
      <c r="C24" s="1132"/>
      <c r="D24" s="1132"/>
      <c r="E24" s="1132"/>
      <c r="F24" s="1132"/>
      <c r="G24" s="1132"/>
      <c r="H24" s="1132"/>
      <c r="I24" s="1132"/>
      <c r="J24" s="1132"/>
      <c r="K24" s="1132"/>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row>
    <row r="25" spans="1:141" s="60" customFormat="1" ht="21.95" customHeight="1">
      <c r="A25" s="1130" t="s">
        <v>2540</v>
      </c>
      <c r="B25" s="1130"/>
      <c r="C25" s="1130"/>
      <c r="D25" s="1130"/>
      <c r="E25" s="1130"/>
      <c r="F25" s="1130"/>
      <c r="G25" s="1130"/>
      <c r="H25" s="1130"/>
      <c r="I25" s="1130"/>
      <c r="J25" s="635" t="s">
        <v>2299</v>
      </c>
      <c r="K25" s="636" t="s">
        <v>2300</v>
      </c>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row>
    <row r="26" spans="1:141" s="60" customFormat="1" ht="21.95" customHeight="1">
      <c r="A26" s="1130" t="s">
        <v>2301</v>
      </c>
      <c r="B26" s="1130"/>
      <c r="C26" s="1130"/>
      <c r="D26" s="1130"/>
      <c r="E26" s="1130"/>
      <c r="F26" s="1130"/>
      <c r="G26" s="1130"/>
      <c r="H26" s="1130"/>
      <c r="I26" s="1130"/>
      <c r="J26" s="635" t="s">
        <v>2299</v>
      </c>
      <c r="K26" s="636" t="s">
        <v>2300</v>
      </c>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c r="DW26" s="64"/>
      <c r="DX26" s="64"/>
      <c r="DY26" s="64"/>
      <c r="DZ26" s="64"/>
      <c r="EA26" s="64"/>
      <c r="EB26" s="64"/>
      <c r="EC26" s="64"/>
      <c r="ED26" s="64"/>
      <c r="EE26" s="64"/>
      <c r="EF26" s="64"/>
      <c r="EG26" s="64"/>
      <c r="EH26" s="64"/>
      <c r="EI26" s="64"/>
      <c r="EJ26" s="64"/>
      <c r="EK26" s="64"/>
    </row>
    <row r="27" spans="1:141" s="60" customFormat="1">
      <c r="B27" s="61"/>
      <c r="C27" s="379"/>
      <c r="I27" s="62"/>
      <c r="J27" s="673"/>
      <c r="K27" s="63"/>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c r="DZ27" s="64"/>
      <c r="EA27" s="64"/>
      <c r="EB27" s="64"/>
      <c r="EC27" s="64"/>
      <c r="ED27" s="64"/>
      <c r="EE27" s="64"/>
      <c r="EF27" s="64"/>
      <c r="EG27" s="64"/>
      <c r="EH27" s="64"/>
      <c r="EI27" s="64"/>
      <c r="EJ27" s="64"/>
      <c r="EK27" s="64"/>
    </row>
    <row r="28" spans="1:141" s="60" customFormat="1">
      <c r="B28" s="61"/>
      <c r="C28" s="379"/>
      <c r="I28" s="62"/>
      <c r="J28" s="673"/>
      <c r="K28" s="63"/>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c r="EK28" s="64"/>
    </row>
    <row r="29" spans="1:141" s="60" customFormat="1">
      <c r="B29" s="61"/>
      <c r="C29" s="379"/>
      <c r="I29" s="62"/>
      <c r="J29" s="673"/>
      <c r="K29" s="63"/>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c r="DA29" s="64"/>
      <c r="DB29" s="64"/>
      <c r="DC29" s="64"/>
      <c r="DD29" s="64"/>
      <c r="DE29" s="64"/>
      <c r="DF29" s="64"/>
      <c r="DG29" s="64"/>
      <c r="DH29" s="64"/>
      <c r="DI29" s="64"/>
      <c r="DJ29" s="64"/>
      <c r="DK29" s="64"/>
      <c r="DL29" s="64"/>
      <c r="DM29" s="64"/>
      <c r="DN29" s="64"/>
      <c r="DO29" s="64"/>
      <c r="DP29" s="64"/>
      <c r="DQ29" s="64"/>
      <c r="DR29" s="64"/>
      <c r="DS29" s="64"/>
      <c r="DT29" s="64"/>
      <c r="DU29" s="64"/>
      <c r="DV29" s="64"/>
      <c r="DW29" s="64"/>
      <c r="DX29" s="64"/>
      <c r="DY29" s="64"/>
      <c r="DZ29" s="64"/>
      <c r="EA29" s="64"/>
      <c r="EB29" s="64"/>
      <c r="EC29" s="64"/>
      <c r="ED29" s="64"/>
      <c r="EE29" s="64"/>
      <c r="EF29" s="64"/>
      <c r="EG29" s="64"/>
      <c r="EH29" s="64"/>
      <c r="EI29" s="64"/>
      <c r="EJ29" s="64"/>
      <c r="EK29" s="64"/>
    </row>
    <row r="30" spans="1:141" s="60" customFormat="1">
      <c r="B30" s="61"/>
      <c r="C30" s="379"/>
      <c r="I30" s="62"/>
      <c r="J30" s="673"/>
      <c r="K30" s="63"/>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c r="DA30" s="64"/>
      <c r="DB30" s="64"/>
      <c r="DC30" s="64"/>
      <c r="DD30" s="64"/>
      <c r="DE30" s="64"/>
      <c r="DF30" s="64"/>
      <c r="DG30" s="64"/>
      <c r="DH30" s="64"/>
      <c r="DI30" s="64"/>
      <c r="DJ30" s="64"/>
      <c r="DK30" s="64"/>
      <c r="DL30" s="64"/>
      <c r="DM30" s="64"/>
      <c r="DN30" s="64"/>
      <c r="DO30" s="64"/>
      <c r="DP30" s="64"/>
      <c r="DQ30" s="64"/>
      <c r="DR30" s="64"/>
      <c r="DS30" s="64"/>
      <c r="DT30" s="64"/>
      <c r="DU30" s="64"/>
      <c r="DV30" s="64"/>
      <c r="DW30" s="64"/>
      <c r="DX30" s="64"/>
      <c r="DY30" s="64"/>
      <c r="DZ30" s="64"/>
      <c r="EA30" s="64"/>
      <c r="EB30" s="64"/>
      <c r="EC30" s="64"/>
      <c r="ED30" s="64"/>
      <c r="EE30" s="64"/>
      <c r="EF30" s="64"/>
      <c r="EG30" s="64"/>
      <c r="EH30" s="64"/>
      <c r="EI30" s="64"/>
      <c r="EJ30" s="64"/>
      <c r="EK30" s="64"/>
    </row>
    <row r="31" spans="1:141" s="60" customFormat="1">
      <c r="B31" s="61"/>
      <c r="C31" s="379"/>
      <c r="I31" s="62"/>
      <c r="J31" s="673"/>
      <c r="K31" s="63"/>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row>
    <row r="32" spans="1:141" s="60" customFormat="1">
      <c r="B32" s="61"/>
      <c r="C32" s="379"/>
      <c r="I32" s="62"/>
      <c r="J32" s="673"/>
      <c r="K32" s="63"/>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c r="EI32" s="64"/>
      <c r="EJ32" s="64"/>
      <c r="EK32" s="64"/>
    </row>
    <row r="33" spans="2:141" s="60" customFormat="1">
      <c r="B33" s="61"/>
      <c r="C33" s="379"/>
      <c r="I33" s="62"/>
      <c r="J33" s="673"/>
      <c r="K33" s="63"/>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row>
    <row r="34" spans="2:141" s="60" customFormat="1">
      <c r="B34" s="61"/>
      <c r="C34" s="379"/>
      <c r="I34" s="62"/>
      <c r="J34" s="673"/>
      <c r="K34" s="63"/>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c r="DC34" s="64"/>
      <c r="DD34" s="64"/>
      <c r="DE34" s="64"/>
      <c r="DF34" s="64"/>
      <c r="DG34" s="64"/>
      <c r="DH34" s="64"/>
      <c r="DI34" s="64"/>
      <c r="DJ34" s="64"/>
      <c r="DK34" s="64"/>
      <c r="DL34" s="64"/>
      <c r="DM34" s="64"/>
      <c r="DN34" s="64"/>
      <c r="DO34" s="64"/>
      <c r="DP34" s="64"/>
      <c r="DQ34" s="64"/>
      <c r="DR34" s="64"/>
      <c r="DS34" s="64"/>
      <c r="DT34" s="64"/>
      <c r="DU34" s="64"/>
      <c r="DV34" s="64"/>
      <c r="DW34" s="64"/>
      <c r="DX34" s="64"/>
      <c r="DY34" s="64"/>
      <c r="DZ34" s="64"/>
      <c r="EA34" s="64"/>
      <c r="EB34" s="64"/>
      <c r="EC34" s="64"/>
      <c r="ED34" s="64"/>
      <c r="EE34" s="64"/>
      <c r="EF34" s="64"/>
      <c r="EG34" s="64"/>
      <c r="EH34" s="64"/>
      <c r="EI34" s="64"/>
      <c r="EJ34" s="64"/>
      <c r="EK34" s="64"/>
    </row>
    <row r="35" spans="2:141" s="60" customFormat="1">
      <c r="B35" s="61"/>
      <c r="C35" s="379"/>
      <c r="I35" s="62"/>
      <c r="J35" s="673"/>
      <c r="K35" s="63"/>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row>
    <row r="36" spans="2:141" s="60" customFormat="1">
      <c r="B36" s="61"/>
      <c r="C36" s="379"/>
      <c r="I36" s="62"/>
      <c r="J36" s="673"/>
      <c r="K36" s="63"/>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row>
    <row r="37" spans="2:141" s="60" customFormat="1">
      <c r="B37" s="61"/>
      <c r="C37" s="379"/>
      <c r="I37" s="62"/>
      <c r="J37" s="673"/>
      <c r="K37" s="63"/>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row>
    <row r="38" spans="2:141" s="60" customFormat="1">
      <c r="B38" s="61"/>
      <c r="C38" s="379"/>
      <c r="I38" s="62"/>
      <c r="J38" s="673"/>
      <c r="K38" s="63"/>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c r="DB38" s="64"/>
      <c r="DC38" s="64"/>
      <c r="DD38" s="64"/>
      <c r="DE38" s="64"/>
      <c r="DF38" s="64"/>
      <c r="DG38" s="64"/>
      <c r="DH38" s="64"/>
      <c r="DI38" s="64"/>
      <c r="DJ38" s="64"/>
      <c r="DK38" s="64"/>
      <c r="DL38" s="64"/>
      <c r="DM38" s="64"/>
      <c r="DN38" s="64"/>
      <c r="DO38" s="64"/>
      <c r="DP38" s="64"/>
      <c r="DQ38" s="64"/>
      <c r="DR38" s="64"/>
      <c r="DS38" s="64"/>
      <c r="DT38" s="64"/>
      <c r="DU38" s="64"/>
      <c r="DV38" s="64"/>
      <c r="DW38" s="64"/>
      <c r="DX38" s="64"/>
      <c r="DY38" s="64"/>
      <c r="DZ38" s="64"/>
      <c r="EA38" s="64"/>
      <c r="EB38" s="64"/>
      <c r="EC38" s="64"/>
      <c r="ED38" s="64"/>
      <c r="EE38" s="64"/>
      <c r="EF38" s="64"/>
      <c r="EG38" s="64"/>
      <c r="EH38" s="64"/>
      <c r="EI38" s="64"/>
      <c r="EJ38" s="64"/>
      <c r="EK38" s="64"/>
    </row>
    <row r="39" spans="2:141" s="60" customFormat="1">
      <c r="B39" s="61"/>
      <c r="C39" s="379"/>
      <c r="I39" s="62"/>
      <c r="J39" s="673"/>
      <c r="K39" s="63"/>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c r="DK39" s="64"/>
      <c r="DL39" s="64"/>
      <c r="DM39" s="64"/>
      <c r="DN39" s="64"/>
      <c r="DO39" s="64"/>
      <c r="DP39" s="64"/>
      <c r="DQ39" s="64"/>
      <c r="DR39" s="64"/>
      <c r="DS39" s="64"/>
      <c r="DT39" s="64"/>
      <c r="DU39" s="64"/>
      <c r="DV39" s="64"/>
      <c r="DW39" s="64"/>
      <c r="DX39" s="64"/>
      <c r="DY39" s="64"/>
      <c r="DZ39" s="64"/>
      <c r="EA39" s="64"/>
      <c r="EB39" s="64"/>
      <c r="EC39" s="64"/>
      <c r="ED39" s="64"/>
      <c r="EE39" s="64"/>
      <c r="EF39" s="64"/>
      <c r="EG39" s="64"/>
      <c r="EH39" s="64"/>
      <c r="EI39" s="64"/>
      <c r="EJ39" s="64"/>
      <c r="EK39" s="64"/>
    </row>
    <row r="40" spans="2:141" s="60" customFormat="1">
      <c r="B40" s="61"/>
      <c r="C40" s="379"/>
      <c r="I40" s="62"/>
      <c r="J40" s="673"/>
      <c r="K40" s="63"/>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c r="DN40" s="64"/>
      <c r="DO40" s="64"/>
      <c r="DP40" s="64"/>
      <c r="DQ40" s="64"/>
      <c r="DR40" s="64"/>
      <c r="DS40" s="64"/>
      <c r="DT40" s="64"/>
      <c r="DU40" s="64"/>
      <c r="DV40" s="64"/>
      <c r="DW40" s="64"/>
      <c r="DX40" s="64"/>
      <c r="DY40" s="64"/>
      <c r="DZ40" s="64"/>
      <c r="EA40" s="64"/>
      <c r="EB40" s="64"/>
      <c r="EC40" s="64"/>
      <c r="ED40" s="64"/>
      <c r="EE40" s="64"/>
      <c r="EF40" s="64"/>
      <c r="EG40" s="64"/>
      <c r="EH40" s="64"/>
      <c r="EI40" s="64"/>
      <c r="EJ40" s="64"/>
      <c r="EK40" s="64"/>
    </row>
    <row r="41" spans="2:141" s="60" customFormat="1">
      <c r="B41" s="61"/>
      <c r="C41" s="379"/>
      <c r="I41" s="62"/>
      <c r="J41" s="673"/>
      <c r="K41" s="63"/>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row>
    <row r="42" spans="2:141" s="60" customFormat="1">
      <c r="B42" s="61"/>
      <c r="C42" s="379"/>
      <c r="I42" s="62"/>
      <c r="J42" s="673"/>
      <c r="K42" s="63"/>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row>
    <row r="43" spans="2:141" s="60" customFormat="1">
      <c r="B43" s="61"/>
      <c r="C43" s="379"/>
      <c r="I43" s="62"/>
      <c r="J43" s="673"/>
      <c r="K43" s="63"/>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c r="DA43" s="64"/>
      <c r="DB43" s="64"/>
      <c r="DC43" s="64"/>
      <c r="DD43" s="64"/>
      <c r="DE43" s="64"/>
      <c r="DF43" s="64"/>
      <c r="DG43" s="64"/>
      <c r="DH43" s="64"/>
      <c r="DI43" s="64"/>
      <c r="DJ43" s="64"/>
      <c r="DK43" s="64"/>
      <c r="DL43" s="64"/>
      <c r="DM43" s="64"/>
      <c r="DN43" s="64"/>
      <c r="DO43" s="64"/>
      <c r="DP43" s="64"/>
      <c r="DQ43" s="64"/>
      <c r="DR43" s="64"/>
      <c r="DS43" s="64"/>
      <c r="DT43" s="64"/>
      <c r="DU43" s="64"/>
      <c r="DV43" s="64"/>
      <c r="DW43" s="64"/>
      <c r="DX43" s="64"/>
      <c r="DY43" s="64"/>
      <c r="DZ43" s="64"/>
      <c r="EA43" s="64"/>
      <c r="EB43" s="64"/>
      <c r="EC43" s="64"/>
      <c r="ED43" s="64"/>
      <c r="EE43" s="64"/>
      <c r="EF43" s="64"/>
      <c r="EG43" s="64"/>
      <c r="EH43" s="64"/>
      <c r="EI43" s="64"/>
      <c r="EJ43" s="64"/>
      <c r="EK43" s="64"/>
    </row>
  </sheetData>
  <mergeCells count="8">
    <mergeCell ref="A13:B13"/>
    <mergeCell ref="A26:I26"/>
    <mergeCell ref="A20:J20"/>
    <mergeCell ref="A21:J21"/>
    <mergeCell ref="A22:J22"/>
    <mergeCell ref="A23:K23"/>
    <mergeCell ref="A24:K24"/>
    <mergeCell ref="A25:I25"/>
  </mergeCells>
  <pageMargins left="0.7" right="0.7" top="0.75" bottom="0.75" header="0.3" footer="0.3"/>
</worksheet>
</file>

<file path=xl/worksheets/sheet135.xml><?xml version="1.0" encoding="utf-8"?>
<worksheet xmlns="http://schemas.openxmlformats.org/spreadsheetml/2006/main" xmlns:r="http://schemas.openxmlformats.org/officeDocument/2006/relationships">
  <sheetPr codeName="List135"/>
  <dimension ref="A1:EK66"/>
  <sheetViews>
    <sheetView showZeros="0" topLeftCell="A9" zoomScale="80" zoomScaleNormal="80" workbookViewId="0">
      <selection activeCell="E30" sqref="E30"/>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21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3279</v>
      </c>
      <c r="B13" s="1129"/>
      <c r="C13" s="760"/>
      <c r="D13" s="720"/>
      <c r="E13" s="720"/>
      <c r="F13" s="721"/>
      <c r="G13" s="721"/>
      <c r="H13" s="719"/>
      <c r="I13" s="722"/>
      <c r="J13" s="723"/>
      <c r="K13" s="724">
        <f>E13*I13</f>
        <v>0</v>
      </c>
      <c r="L13" s="55"/>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41" ht="38.25">
      <c r="A14" s="624"/>
      <c r="B14" s="625" t="s">
        <v>2748</v>
      </c>
      <c r="C14" s="153"/>
      <c r="D14" s="627"/>
      <c r="E14" s="627"/>
      <c r="F14" s="624"/>
      <c r="G14" s="624"/>
      <c r="H14" s="628"/>
      <c r="I14" s="629"/>
      <c r="J14" s="670"/>
      <c r="K14" s="630">
        <f t="shared" ref="K14:K35"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4" customHeight="1">
      <c r="A15" s="573" t="s">
        <v>2080</v>
      </c>
      <c r="B15" s="365" t="s">
        <v>40</v>
      </c>
      <c r="C15" s="386" t="s">
        <v>2539</v>
      </c>
      <c r="D15" s="572"/>
      <c r="E15" s="572"/>
      <c r="F15" s="573"/>
      <c r="G15" s="573"/>
      <c r="H15" s="571"/>
      <c r="I15" s="574"/>
      <c r="J15" s="575"/>
      <c r="K15" s="576">
        <f t="shared" si="0"/>
        <v>0</v>
      </c>
    </row>
    <row r="16" spans="1:141">
      <c r="A16" s="1133"/>
      <c r="B16" s="633" t="s">
        <v>2224</v>
      </c>
      <c r="C16" s="387"/>
      <c r="D16" s="627"/>
      <c r="E16" s="627"/>
      <c r="F16" s="624"/>
      <c r="G16" s="624"/>
      <c r="H16" s="628"/>
      <c r="I16" s="629"/>
      <c r="J16" s="670"/>
      <c r="K16" s="630">
        <f t="shared" si="0"/>
        <v>0</v>
      </c>
    </row>
    <row r="17" spans="1:141" ht="51">
      <c r="A17" s="1134"/>
      <c r="B17" s="633" t="s">
        <v>41</v>
      </c>
      <c r="C17" s="387"/>
      <c r="D17" s="627"/>
      <c r="E17" s="627"/>
      <c r="F17" s="624"/>
      <c r="G17" s="624"/>
      <c r="H17" s="628"/>
      <c r="I17" s="629"/>
      <c r="J17" s="670"/>
      <c r="K17" s="630">
        <f t="shared" si="0"/>
        <v>0</v>
      </c>
    </row>
    <row r="18" spans="1:141" ht="25.5">
      <c r="A18" s="1134"/>
      <c r="B18" s="633" t="s">
        <v>3136</v>
      </c>
      <c r="C18" s="387"/>
      <c r="D18" s="627"/>
      <c r="E18" s="627"/>
      <c r="F18" s="624"/>
      <c r="G18" s="624"/>
      <c r="H18" s="628"/>
      <c r="I18" s="629"/>
      <c r="J18" s="670"/>
      <c r="K18" s="630">
        <f t="shared" si="0"/>
        <v>0</v>
      </c>
    </row>
    <row r="19" spans="1:141" ht="25.5">
      <c r="A19" s="1134"/>
      <c r="B19" s="633" t="s">
        <v>42</v>
      </c>
      <c r="C19" s="387"/>
      <c r="D19" s="627"/>
      <c r="E19" s="627"/>
      <c r="F19" s="624"/>
      <c r="G19" s="624"/>
      <c r="H19" s="628"/>
      <c r="I19" s="629"/>
      <c r="J19" s="670"/>
      <c r="K19" s="630">
        <f t="shared" si="0"/>
        <v>0</v>
      </c>
    </row>
    <row r="20" spans="1:141">
      <c r="A20" s="1135"/>
      <c r="B20" s="633" t="s">
        <v>43</v>
      </c>
      <c r="C20" s="387"/>
      <c r="D20" s="627"/>
      <c r="E20" s="627"/>
      <c r="F20" s="624"/>
      <c r="G20" s="624"/>
      <c r="H20" s="628"/>
      <c r="I20" s="629"/>
      <c r="J20" s="670"/>
      <c r="K20" s="630">
        <f t="shared" si="0"/>
        <v>0</v>
      </c>
    </row>
    <row r="21" spans="1:141" ht="21" customHeight="1">
      <c r="A21" s="573" t="s">
        <v>2081</v>
      </c>
      <c r="B21" s="365" t="s">
        <v>4</v>
      </c>
      <c r="C21" s="386" t="s">
        <v>2539</v>
      </c>
      <c r="D21" s="572"/>
      <c r="E21" s="572"/>
      <c r="F21" s="573"/>
      <c r="G21" s="573"/>
      <c r="H21" s="571"/>
      <c r="I21" s="574"/>
      <c r="J21" s="575"/>
      <c r="K21" s="576">
        <f t="shared" si="0"/>
        <v>0</v>
      </c>
    </row>
    <row r="22" spans="1:141">
      <c r="A22" s="1133"/>
      <c r="B22" s="633" t="s">
        <v>28</v>
      </c>
      <c r="C22" s="387"/>
      <c r="D22" s="627"/>
      <c r="E22" s="627"/>
      <c r="F22" s="624"/>
      <c r="G22" s="624"/>
      <c r="H22" s="628"/>
      <c r="I22" s="629"/>
      <c r="J22" s="670"/>
      <c r="K22" s="630">
        <f t="shared" si="0"/>
        <v>0</v>
      </c>
    </row>
    <row r="23" spans="1:141">
      <c r="A23" s="1134"/>
      <c r="B23" s="633" t="s">
        <v>5</v>
      </c>
      <c r="C23" s="387"/>
      <c r="D23" s="627"/>
      <c r="E23" s="627"/>
      <c r="F23" s="624"/>
      <c r="G23" s="624"/>
      <c r="H23" s="628"/>
      <c r="I23" s="629"/>
      <c r="J23" s="670"/>
      <c r="K23" s="630">
        <f t="shared" si="0"/>
        <v>0</v>
      </c>
    </row>
    <row r="24" spans="1:141" s="24" customFormat="1">
      <c r="A24" s="1135"/>
      <c r="B24" s="633" t="s">
        <v>310</v>
      </c>
      <c r="C24" s="387"/>
      <c r="D24" s="627"/>
      <c r="E24" s="627"/>
      <c r="F24" s="624"/>
      <c r="G24" s="624"/>
      <c r="H24" s="628"/>
      <c r="I24" s="629"/>
      <c r="J24" s="670"/>
      <c r="K24" s="630">
        <f t="shared" si="0"/>
        <v>0</v>
      </c>
      <c r="L24" s="583"/>
      <c r="M24" s="587"/>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c r="CV24" s="587"/>
      <c r="CW24" s="587"/>
      <c r="CX24" s="587"/>
      <c r="CY24" s="587"/>
      <c r="CZ24" s="587"/>
      <c r="DA24" s="587"/>
      <c r="DB24" s="587"/>
      <c r="DC24" s="587"/>
      <c r="DD24" s="587"/>
      <c r="DE24" s="587"/>
      <c r="DF24" s="587"/>
      <c r="DG24" s="587"/>
      <c r="DH24" s="587"/>
      <c r="DI24" s="587"/>
      <c r="DJ24" s="587"/>
      <c r="DK24" s="587"/>
      <c r="DL24" s="587"/>
      <c r="DM24" s="587"/>
      <c r="DN24" s="587"/>
      <c r="DO24" s="587"/>
      <c r="DP24" s="587"/>
      <c r="DQ24" s="587"/>
      <c r="DR24" s="587"/>
      <c r="DS24" s="587"/>
      <c r="DT24" s="587"/>
      <c r="DU24" s="587"/>
      <c r="DV24" s="587"/>
      <c r="DW24" s="587"/>
      <c r="DX24" s="587"/>
      <c r="DY24" s="587"/>
      <c r="DZ24" s="587"/>
      <c r="EA24" s="587"/>
      <c r="EB24" s="587"/>
      <c r="EC24" s="587"/>
      <c r="ED24" s="587"/>
      <c r="EE24" s="587"/>
      <c r="EF24" s="587"/>
      <c r="EG24" s="587"/>
      <c r="EH24" s="587"/>
      <c r="EI24" s="587"/>
      <c r="EJ24" s="587"/>
      <c r="EK24" s="587"/>
    </row>
    <row r="25" spans="1:141" s="24" customFormat="1" ht="22.5" customHeight="1">
      <c r="A25" s="573" t="s">
        <v>2082</v>
      </c>
      <c r="B25" s="365" t="s">
        <v>2225</v>
      </c>
      <c r="C25" s="386" t="s">
        <v>2539</v>
      </c>
      <c r="D25" s="572"/>
      <c r="E25" s="572"/>
      <c r="F25" s="573"/>
      <c r="G25" s="573"/>
      <c r="H25" s="571"/>
      <c r="I25" s="574"/>
      <c r="J25" s="575"/>
      <c r="K25" s="576">
        <f t="shared" si="0"/>
        <v>0</v>
      </c>
      <c r="L25" s="58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c r="CV25" s="587"/>
      <c r="CW25" s="587"/>
      <c r="CX25" s="587"/>
      <c r="CY25" s="587"/>
      <c r="CZ25" s="587"/>
      <c r="DA25" s="587"/>
      <c r="DB25" s="587"/>
      <c r="DC25" s="587"/>
      <c r="DD25" s="587"/>
      <c r="DE25" s="587"/>
      <c r="DF25" s="587"/>
      <c r="DG25" s="587"/>
      <c r="DH25" s="587"/>
      <c r="DI25" s="587"/>
      <c r="DJ25" s="587"/>
      <c r="DK25" s="587"/>
      <c r="DL25" s="587"/>
      <c r="DM25" s="587"/>
      <c r="DN25" s="587"/>
      <c r="DO25" s="587"/>
      <c r="DP25" s="587"/>
      <c r="DQ25" s="587"/>
      <c r="DR25" s="587"/>
      <c r="DS25" s="587"/>
      <c r="DT25" s="587"/>
      <c r="DU25" s="587"/>
      <c r="DV25" s="587"/>
      <c r="DW25" s="587"/>
      <c r="DX25" s="587"/>
      <c r="DY25" s="587"/>
      <c r="DZ25" s="587"/>
      <c r="EA25" s="587"/>
      <c r="EB25" s="587"/>
      <c r="EC25" s="587"/>
      <c r="ED25" s="587"/>
      <c r="EE25" s="587"/>
      <c r="EF25" s="587"/>
      <c r="EG25" s="587"/>
      <c r="EH25" s="587"/>
      <c r="EI25" s="587"/>
      <c r="EJ25" s="587"/>
      <c r="EK25" s="587"/>
    </row>
    <row r="26" spans="1:141" s="24" customFormat="1">
      <c r="A26" s="1133"/>
      <c r="B26" s="651" t="s">
        <v>2224</v>
      </c>
      <c r="C26" s="387"/>
      <c r="D26" s="627"/>
      <c r="E26" s="627"/>
      <c r="F26" s="624"/>
      <c r="G26" s="624"/>
      <c r="H26" s="628"/>
      <c r="I26" s="629"/>
      <c r="J26" s="670"/>
      <c r="K26" s="630">
        <f t="shared" si="0"/>
        <v>0</v>
      </c>
      <c r="L26" s="583"/>
      <c r="M26" s="587"/>
      <c r="N26" s="587"/>
      <c r="O26" s="587"/>
      <c r="P26" s="587"/>
      <c r="Q26" s="587"/>
      <c r="R26" s="587"/>
      <c r="S26" s="587"/>
      <c r="T26" s="587"/>
      <c r="U26" s="587"/>
      <c r="V26" s="587"/>
      <c r="W26" s="587"/>
      <c r="X26" s="587"/>
      <c r="Y26" s="587"/>
      <c r="Z26" s="587"/>
      <c r="AA26" s="587"/>
      <c r="AB26" s="587"/>
      <c r="AC26" s="587"/>
      <c r="AD26" s="587"/>
      <c r="AE26" s="587"/>
      <c r="AF26" s="587"/>
      <c r="AG26" s="587"/>
      <c r="AH26" s="587"/>
      <c r="AI26" s="587"/>
      <c r="AJ26" s="587"/>
      <c r="AK26" s="587"/>
      <c r="AL26" s="587"/>
      <c r="AM26" s="587"/>
      <c r="AN26" s="587"/>
      <c r="AO26" s="587"/>
      <c r="AP26" s="587"/>
      <c r="AQ26" s="587"/>
      <c r="AR26" s="587"/>
      <c r="AS26" s="587"/>
      <c r="AT26" s="587"/>
      <c r="AU26" s="587"/>
      <c r="AV26" s="587"/>
      <c r="AW26" s="587"/>
      <c r="AX26" s="587"/>
      <c r="AY26" s="587"/>
      <c r="AZ26" s="587"/>
      <c r="BA26" s="587"/>
      <c r="BB26" s="587"/>
      <c r="BC26" s="587"/>
      <c r="BD26" s="587"/>
      <c r="BE26" s="587"/>
      <c r="BF26" s="587"/>
      <c r="BG26" s="587"/>
      <c r="BH26" s="587"/>
      <c r="BI26" s="587"/>
      <c r="BJ26" s="587"/>
      <c r="BK26" s="587"/>
      <c r="BL26" s="587"/>
      <c r="BM26" s="587"/>
      <c r="BN26" s="587"/>
      <c r="BO26" s="587"/>
      <c r="BP26" s="587"/>
      <c r="BQ26" s="587"/>
      <c r="BR26" s="587"/>
      <c r="BS26" s="587"/>
      <c r="BT26" s="587"/>
      <c r="BU26" s="587"/>
      <c r="BV26" s="587"/>
      <c r="BW26" s="587"/>
      <c r="BX26" s="587"/>
      <c r="BY26" s="587"/>
      <c r="BZ26" s="587"/>
      <c r="CA26" s="587"/>
      <c r="CB26" s="587"/>
      <c r="CC26" s="587"/>
      <c r="CD26" s="587"/>
      <c r="CE26" s="587"/>
      <c r="CF26" s="587"/>
      <c r="CG26" s="587"/>
      <c r="CH26" s="587"/>
      <c r="CI26" s="587"/>
      <c r="CJ26" s="587"/>
      <c r="CK26" s="587"/>
      <c r="CL26" s="587"/>
      <c r="CM26" s="587"/>
      <c r="CN26" s="587"/>
      <c r="CO26" s="587"/>
      <c r="CP26" s="587"/>
      <c r="CQ26" s="587"/>
      <c r="CR26" s="587"/>
      <c r="CS26" s="587"/>
      <c r="CT26" s="587"/>
      <c r="CU26" s="587"/>
      <c r="CV26" s="587"/>
      <c r="CW26" s="587"/>
      <c r="CX26" s="587"/>
      <c r="CY26" s="587"/>
      <c r="CZ26" s="587"/>
      <c r="DA26" s="587"/>
      <c r="DB26" s="587"/>
      <c r="DC26" s="587"/>
      <c r="DD26" s="587"/>
      <c r="DE26" s="587"/>
      <c r="DF26" s="587"/>
      <c r="DG26" s="587"/>
      <c r="DH26" s="587"/>
      <c r="DI26" s="587"/>
      <c r="DJ26" s="587"/>
      <c r="DK26" s="587"/>
      <c r="DL26" s="587"/>
      <c r="DM26" s="587"/>
      <c r="DN26" s="587"/>
      <c r="DO26" s="587"/>
      <c r="DP26" s="587"/>
      <c r="DQ26" s="587"/>
      <c r="DR26" s="587"/>
      <c r="DS26" s="587"/>
      <c r="DT26" s="587"/>
      <c r="DU26" s="587"/>
      <c r="DV26" s="587"/>
      <c r="DW26" s="587"/>
      <c r="DX26" s="587"/>
      <c r="DY26" s="587"/>
      <c r="DZ26" s="587"/>
      <c r="EA26" s="587"/>
      <c r="EB26" s="587"/>
      <c r="EC26" s="587"/>
      <c r="ED26" s="587"/>
      <c r="EE26" s="587"/>
      <c r="EF26" s="587"/>
      <c r="EG26" s="587"/>
      <c r="EH26" s="587"/>
      <c r="EI26" s="587"/>
      <c r="EJ26" s="587"/>
      <c r="EK26" s="587"/>
    </row>
    <row r="27" spans="1:141" s="24" customFormat="1">
      <c r="A27" s="1134"/>
      <c r="B27" s="651" t="s">
        <v>44</v>
      </c>
      <c r="C27" s="387"/>
      <c r="D27" s="627"/>
      <c r="E27" s="627"/>
      <c r="F27" s="624"/>
      <c r="G27" s="624"/>
      <c r="H27" s="628"/>
      <c r="I27" s="629"/>
      <c r="J27" s="670"/>
      <c r="K27" s="630">
        <f t="shared" si="0"/>
        <v>0</v>
      </c>
      <c r="L27" s="583"/>
      <c r="M27" s="587"/>
      <c r="N27" s="587"/>
      <c r="O27" s="587"/>
      <c r="P27" s="587"/>
      <c r="Q27" s="587"/>
      <c r="R27" s="587"/>
      <c r="S27" s="587"/>
      <c r="T27" s="587"/>
      <c r="U27" s="587"/>
      <c r="V27" s="587"/>
      <c r="W27" s="587"/>
      <c r="X27" s="587"/>
      <c r="Y27" s="587"/>
      <c r="Z27" s="587"/>
      <c r="AA27" s="587"/>
      <c r="AB27" s="587"/>
      <c r="AC27" s="587"/>
      <c r="AD27" s="587"/>
      <c r="AE27" s="587"/>
      <c r="AF27" s="587"/>
      <c r="AG27" s="587"/>
      <c r="AH27" s="587"/>
      <c r="AI27" s="587"/>
      <c r="AJ27" s="587"/>
      <c r="AK27" s="587"/>
      <c r="AL27" s="587"/>
      <c r="AM27" s="587"/>
      <c r="AN27" s="587"/>
      <c r="AO27" s="587"/>
      <c r="AP27" s="587"/>
      <c r="AQ27" s="587"/>
      <c r="AR27" s="587"/>
      <c r="AS27" s="587"/>
      <c r="AT27" s="587"/>
      <c r="AU27" s="587"/>
      <c r="AV27" s="587"/>
      <c r="AW27" s="587"/>
      <c r="AX27" s="587"/>
      <c r="AY27" s="587"/>
      <c r="AZ27" s="587"/>
      <c r="BA27" s="587"/>
      <c r="BB27" s="587"/>
      <c r="BC27" s="587"/>
      <c r="BD27" s="587"/>
      <c r="BE27" s="587"/>
      <c r="BF27" s="587"/>
      <c r="BG27" s="587"/>
      <c r="BH27" s="587"/>
      <c r="BI27" s="587"/>
      <c r="BJ27" s="587"/>
      <c r="BK27" s="587"/>
      <c r="BL27" s="587"/>
      <c r="BM27" s="587"/>
      <c r="BN27" s="587"/>
      <c r="BO27" s="587"/>
      <c r="BP27" s="587"/>
      <c r="BQ27" s="587"/>
      <c r="BR27" s="587"/>
      <c r="BS27" s="587"/>
      <c r="BT27" s="587"/>
      <c r="BU27" s="587"/>
      <c r="BV27" s="587"/>
      <c r="BW27" s="587"/>
      <c r="BX27" s="587"/>
      <c r="BY27" s="587"/>
      <c r="BZ27" s="587"/>
      <c r="CA27" s="587"/>
      <c r="CB27" s="587"/>
      <c r="CC27" s="587"/>
      <c r="CD27" s="587"/>
      <c r="CE27" s="587"/>
      <c r="CF27" s="587"/>
      <c r="CG27" s="587"/>
      <c r="CH27" s="587"/>
      <c r="CI27" s="587"/>
      <c r="CJ27" s="587"/>
      <c r="CK27" s="587"/>
      <c r="CL27" s="587"/>
      <c r="CM27" s="587"/>
      <c r="CN27" s="587"/>
      <c r="CO27" s="587"/>
      <c r="CP27" s="587"/>
      <c r="CQ27" s="587"/>
      <c r="CR27" s="587"/>
      <c r="CS27" s="587"/>
      <c r="CT27" s="587"/>
      <c r="CU27" s="587"/>
      <c r="CV27" s="587"/>
      <c r="CW27" s="587"/>
      <c r="CX27" s="587"/>
      <c r="CY27" s="587"/>
      <c r="CZ27" s="587"/>
      <c r="DA27" s="587"/>
      <c r="DB27" s="587"/>
      <c r="DC27" s="587"/>
      <c r="DD27" s="587"/>
      <c r="DE27" s="587"/>
      <c r="DF27" s="587"/>
      <c r="DG27" s="587"/>
      <c r="DH27" s="587"/>
      <c r="DI27" s="587"/>
      <c r="DJ27" s="587"/>
      <c r="DK27" s="587"/>
      <c r="DL27" s="587"/>
      <c r="DM27" s="587"/>
      <c r="DN27" s="587"/>
      <c r="DO27" s="587"/>
      <c r="DP27" s="587"/>
      <c r="DQ27" s="587"/>
      <c r="DR27" s="587"/>
      <c r="DS27" s="587"/>
      <c r="DT27" s="587"/>
      <c r="DU27" s="587"/>
      <c r="DV27" s="587"/>
      <c r="DW27" s="587"/>
      <c r="DX27" s="587"/>
      <c r="DY27" s="587"/>
      <c r="DZ27" s="587"/>
      <c r="EA27" s="587"/>
      <c r="EB27" s="587"/>
      <c r="EC27" s="587"/>
      <c r="ED27" s="587"/>
      <c r="EE27" s="587"/>
      <c r="EF27" s="587"/>
      <c r="EG27" s="587"/>
      <c r="EH27" s="587"/>
      <c r="EI27" s="587"/>
      <c r="EJ27" s="587"/>
      <c r="EK27" s="587"/>
    </row>
    <row r="28" spans="1:141" s="24" customFormat="1">
      <c r="A28" s="1134"/>
      <c r="B28" s="632" t="s">
        <v>12</v>
      </c>
      <c r="C28" s="387"/>
      <c r="D28" s="627"/>
      <c r="E28" s="627"/>
      <c r="F28" s="624"/>
      <c r="G28" s="624"/>
      <c r="H28" s="628"/>
      <c r="I28" s="629"/>
      <c r="J28" s="670"/>
      <c r="K28" s="630">
        <f t="shared" si="0"/>
        <v>0</v>
      </c>
      <c r="L28" s="583"/>
      <c r="M28" s="587"/>
      <c r="N28" s="587"/>
      <c r="O28" s="587"/>
      <c r="P28" s="587"/>
      <c r="Q28" s="587"/>
      <c r="R28" s="587"/>
      <c r="S28" s="587"/>
      <c r="T28" s="587"/>
      <c r="U28" s="587"/>
      <c r="V28" s="587"/>
      <c r="W28" s="587"/>
      <c r="X28" s="587"/>
      <c r="Y28" s="587"/>
      <c r="Z28" s="587"/>
      <c r="AA28" s="587"/>
      <c r="AB28" s="587"/>
      <c r="AC28" s="587"/>
      <c r="AD28" s="587"/>
      <c r="AE28" s="587"/>
      <c r="AF28" s="587"/>
      <c r="AG28" s="587"/>
      <c r="AH28" s="587"/>
      <c r="AI28" s="587"/>
      <c r="AJ28" s="587"/>
      <c r="AK28" s="587"/>
      <c r="AL28" s="587"/>
      <c r="AM28" s="587"/>
      <c r="AN28" s="587"/>
      <c r="AO28" s="587"/>
      <c r="AP28" s="587"/>
      <c r="AQ28" s="587"/>
      <c r="AR28" s="587"/>
      <c r="AS28" s="587"/>
      <c r="AT28" s="587"/>
      <c r="AU28" s="587"/>
      <c r="AV28" s="587"/>
      <c r="AW28" s="587"/>
      <c r="AX28" s="587"/>
      <c r="AY28" s="587"/>
      <c r="AZ28" s="587"/>
      <c r="BA28" s="587"/>
      <c r="BB28" s="587"/>
      <c r="BC28" s="587"/>
      <c r="BD28" s="587"/>
      <c r="BE28" s="587"/>
      <c r="BF28" s="587"/>
      <c r="BG28" s="587"/>
      <c r="BH28" s="587"/>
      <c r="BI28" s="587"/>
      <c r="BJ28" s="587"/>
      <c r="BK28" s="587"/>
      <c r="BL28" s="587"/>
      <c r="BM28" s="587"/>
      <c r="BN28" s="587"/>
      <c r="BO28" s="587"/>
      <c r="BP28" s="587"/>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587"/>
      <c r="CU28" s="587"/>
      <c r="CV28" s="587"/>
      <c r="CW28" s="587"/>
      <c r="CX28" s="587"/>
      <c r="CY28" s="587"/>
      <c r="CZ28" s="587"/>
      <c r="DA28" s="587"/>
      <c r="DB28" s="587"/>
      <c r="DC28" s="587"/>
      <c r="DD28" s="587"/>
      <c r="DE28" s="587"/>
      <c r="DF28" s="587"/>
      <c r="DG28" s="587"/>
      <c r="DH28" s="587"/>
      <c r="DI28" s="587"/>
      <c r="DJ28" s="587"/>
      <c r="DK28" s="587"/>
      <c r="DL28" s="587"/>
      <c r="DM28" s="587"/>
      <c r="DN28" s="587"/>
      <c r="DO28" s="587"/>
      <c r="DP28" s="587"/>
      <c r="DQ28" s="587"/>
      <c r="DR28" s="587"/>
      <c r="DS28" s="587"/>
      <c r="DT28" s="587"/>
      <c r="DU28" s="587"/>
      <c r="DV28" s="587"/>
      <c r="DW28" s="587"/>
      <c r="DX28" s="587"/>
      <c r="DY28" s="587"/>
      <c r="DZ28" s="587"/>
      <c r="EA28" s="587"/>
      <c r="EB28" s="587"/>
      <c r="EC28" s="587"/>
      <c r="ED28" s="587"/>
      <c r="EE28" s="587"/>
      <c r="EF28" s="587"/>
      <c r="EG28" s="587"/>
      <c r="EH28" s="587"/>
      <c r="EI28" s="587"/>
      <c r="EJ28" s="587"/>
      <c r="EK28" s="587"/>
    </row>
    <row r="29" spans="1:141" s="24" customFormat="1" ht="25.5">
      <c r="A29" s="1139"/>
      <c r="B29" s="651" t="s">
        <v>45</v>
      </c>
      <c r="C29" s="387"/>
      <c r="D29" s="627"/>
      <c r="E29" s="627"/>
      <c r="F29" s="624"/>
      <c r="G29" s="624"/>
      <c r="H29" s="628"/>
      <c r="I29" s="629"/>
      <c r="J29" s="670"/>
      <c r="K29" s="630">
        <f t="shared" si="0"/>
        <v>0</v>
      </c>
      <c r="L29" s="583"/>
      <c r="M29" s="587"/>
      <c r="N29" s="587"/>
      <c r="O29" s="587"/>
      <c r="P29" s="587"/>
      <c r="Q29" s="587"/>
      <c r="R29" s="587"/>
      <c r="S29" s="587"/>
      <c r="T29" s="587"/>
      <c r="U29" s="587"/>
      <c r="V29" s="587"/>
      <c r="W29" s="587"/>
      <c r="X29" s="587"/>
      <c r="Y29" s="587"/>
      <c r="Z29" s="587"/>
      <c r="AA29" s="587"/>
      <c r="AB29" s="587"/>
      <c r="AC29" s="587"/>
      <c r="AD29" s="587"/>
      <c r="AE29" s="587"/>
      <c r="AF29" s="587"/>
      <c r="AG29" s="587"/>
      <c r="AH29" s="587"/>
      <c r="AI29" s="587"/>
      <c r="AJ29" s="587"/>
      <c r="AK29" s="587"/>
      <c r="AL29" s="587"/>
      <c r="AM29" s="587"/>
      <c r="AN29" s="587"/>
      <c r="AO29" s="587"/>
      <c r="AP29" s="587"/>
      <c r="AQ29" s="587"/>
      <c r="AR29" s="587"/>
      <c r="AS29" s="587"/>
      <c r="AT29" s="587"/>
      <c r="AU29" s="587"/>
      <c r="AV29" s="587"/>
      <c r="AW29" s="587"/>
      <c r="AX29" s="587"/>
      <c r="AY29" s="587"/>
      <c r="AZ29" s="587"/>
      <c r="BA29" s="587"/>
      <c r="BB29" s="587"/>
      <c r="BC29" s="587"/>
      <c r="BD29" s="587"/>
      <c r="BE29" s="587"/>
      <c r="BF29" s="587"/>
      <c r="BG29" s="587"/>
      <c r="BH29" s="587"/>
      <c r="BI29" s="587"/>
      <c r="BJ29" s="587"/>
      <c r="BK29" s="587"/>
      <c r="BL29" s="587"/>
      <c r="BM29" s="587"/>
      <c r="BN29" s="587"/>
      <c r="BO29" s="587"/>
      <c r="BP29" s="587"/>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587"/>
      <c r="CU29" s="587"/>
      <c r="CV29" s="587"/>
      <c r="CW29" s="587"/>
      <c r="CX29" s="587"/>
      <c r="CY29" s="587"/>
      <c r="CZ29" s="587"/>
      <c r="DA29" s="587"/>
      <c r="DB29" s="587"/>
      <c r="DC29" s="587"/>
      <c r="DD29" s="587"/>
      <c r="DE29" s="587"/>
      <c r="DF29" s="587"/>
      <c r="DG29" s="587"/>
      <c r="DH29" s="587"/>
      <c r="DI29" s="587"/>
      <c r="DJ29" s="587"/>
      <c r="DK29" s="587"/>
      <c r="DL29" s="587"/>
      <c r="DM29" s="587"/>
      <c r="DN29" s="587"/>
      <c r="DO29" s="587"/>
      <c r="DP29" s="587"/>
      <c r="DQ29" s="587"/>
      <c r="DR29" s="587"/>
      <c r="DS29" s="587"/>
      <c r="DT29" s="587"/>
      <c r="DU29" s="587"/>
      <c r="DV29" s="587"/>
      <c r="DW29" s="587"/>
      <c r="DX29" s="587"/>
      <c r="DY29" s="587"/>
      <c r="DZ29" s="587"/>
      <c r="EA29" s="587"/>
      <c r="EB29" s="587"/>
      <c r="EC29" s="587"/>
      <c r="ED29" s="587"/>
      <c r="EE29" s="587"/>
      <c r="EF29" s="587"/>
      <c r="EG29" s="587"/>
      <c r="EH29" s="587"/>
      <c r="EI29" s="587"/>
      <c r="EJ29" s="587"/>
      <c r="EK29" s="587"/>
    </row>
    <row r="30" spans="1:141" s="24" customFormat="1" ht="23.25" customHeight="1">
      <c r="A30" s="306" t="s">
        <v>2083</v>
      </c>
      <c r="B30" s="366" t="s">
        <v>10</v>
      </c>
      <c r="C30" s="386" t="s">
        <v>2539</v>
      </c>
      <c r="D30" s="572"/>
      <c r="E30" s="572"/>
      <c r="F30" s="573"/>
      <c r="G30" s="573"/>
      <c r="H30" s="571"/>
      <c r="I30" s="574"/>
      <c r="J30" s="575"/>
      <c r="K30" s="576">
        <f t="shared" si="0"/>
        <v>0</v>
      </c>
      <c r="L30" s="583"/>
      <c r="M30" s="587"/>
      <c r="N30" s="587"/>
      <c r="O30" s="587"/>
      <c r="P30" s="587"/>
      <c r="Q30" s="587"/>
      <c r="R30" s="587"/>
      <c r="S30" s="587"/>
      <c r="T30" s="587"/>
      <c r="U30" s="587"/>
      <c r="V30" s="587"/>
      <c r="W30" s="587"/>
      <c r="X30" s="587"/>
      <c r="Y30" s="587"/>
      <c r="Z30" s="587"/>
      <c r="AA30" s="587"/>
      <c r="AB30" s="587"/>
      <c r="AC30" s="587"/>
      <c r="AD30" s="587"/>
      <c r="AE30" s="587"/>
      <c r="AF30" s="587"/>
      <c r="AG30" s="587"/>
      <c r="AH30" s="587"/>
      <c r="AI30" s="587"/>
      <c r="AJ30" s="587"/>
      <c r="AK30" s="587"/>
      <c r="AL30" s="587"/>
      <c r="AM30" s="587"/>
      <c r="AN30" s="587"/>
      <c r="AO30" s="587"/>
      <c r="AP30" s="587"/>
      <c r="AQ30" s="587"/>
      <c r="AR30" s="587"/>
      <c r="AS30" s="587"/>
      <c r="AT30" s="587"/>
      <c r="AU30" s="587"/>
      <c r="AV30" s="587"/>
      <c r="AW30" s="587"/>
      <c r="AX30" s="587"/>
      <c r="AY30" s="587"/>
      <c r="AZ30" s="587"/>
      <c r="BA30" s="587"/>
      <c r="BB30" s="587"/>
      <c r="BC30" s="587"/>
      <c r="BD30" s="587"/>
      <c r="BE30" s="587"/>
      <c r="BF30" s="587"/>
      <c r="BG30" s="587"/>
      <c r="BH30" s="587"/>
      <c r="BI30" s="587"/>
      <c r="BJ30" s="587"/>
      <c r="BK30" s="587"/>
      <c r="BL30" s="587"/>
      <c r="BM30" s="587"/>
      <c r="BN30" s="587"/>
      <c r="BO30" s="587"/>
      <c r="BP30" s="587"/>
      <c r="BQ30" s="587"/>
      <c r="BR30" s="587"/>
      <c r="BS30" s="587"/>
      <c r="BT30" s="587"/>
      <c r="BU30" s="587"/>
      <c r="BV30" s="587"/>
      <c r="BW30" s="587"/>
      <c r="BX30" s="587"/>
      <c r="BY30" s="587"/>
      <c r="BZ30" s="587"/>
      <c r="CA30" s="587"/>
      <c r="CB30" s="587"/>
      <c r="CC30" s="587"/>
      <c r="CD30" s="587"/>
      <c r="CE30" s="587"/>
      <c r="CF30" s="587"/>
      <c r="CG30" s="587"/>
      <c r="CH30" s="587"/>
      <c r="CI30" s="587"/>
      <c r="CJ30" s="587"/>
      <c r="CK30" s="587"/>
      <c r="CL30" s="587"/>
      <c r="CM30" s="587"/>
      <c r="CN30" s="587"/>
      <c r="CO30" s="587"/>
      <c r="CP30" s="587"/>
      <c r="CQ30" s="587"/>
      <c r="CR30" s="587"/>
      <c r="CS30" s="587"/>
      <c r="CT30" s="587"/>
      <c r="CU30" s="587"/>
      <c r="CV30" s="587"/>
      <c r="CW30" s="587"/>
      <c r="CX30" s="587"/>
      <c r="CY30" s="587"/>
      <c r="CZ30" s="587"/>
      <c r="DA30" s="587"/>
      <c r="DB30" s="587"/>
      <c r="DC30" s="587"/>
      <c r="DD30" s="587"/>
      <c r="DE30" s="587"/>
      <c r="DF30" s="587"/>
      <c r="DG30" s="587"/>
      <c r="DH30" s="587"/>
      <c r="DI30" s="587"/>
      <c r="DJ30" s="587"/>
      <c r="DK30" s="587"/>
      <c r="DL30" s="587"/>
      <c r="DM30" s="587"/>
      <c r="DN30" s="587"/>
      <c r="DO30" s="587"/>
      <c r="DP30" s="587"/>
      <c r="DQ30" s="587"/>
      <c r="DR30" s="587"/>
      <c r="DS30" s="587"/>
      <c r="DT30" s="587"/>
      <c r="DU30" s="587"/>
      <c r="DV30" s="587"/>
      <c r="DW30" s="587"/>
      <c r="DX30" s="587"/>
      <c r="DY30" s="587"/>
      <c r="DZ30" s="587"/>
      <c r="EA30" s="587"/>
      <c r="EB30" s="587"/>
      <c r="EC30" s="587"/>
      <c r="ED30" s="587"/>
      <c r="EE30" s="587"/>
      <c r="EF30" s="587"/>
      <c r="EG30" s="587"/>
      <c r="EH30" s="587"/>
      <c r="EI30" s="587"/>
      <c r="EJ30" s="587"/>
      <c r="EK30" s="587"/>
    </row>
    <row r="31" spans="1:141" s="24" customFormat="1">
      <c r="A31" s="1140"/>
      <c r="B31" s="651" t="s">
        <v>46</v>
      </c>
      <c r="C31" s="387"/>
      <c r="D31" s="627"/>
      <c r="E31" s="627"/>
      <c r="F31" s="624"/>
      <c r="G31" s="624"/>
      <c r="H31" s="628"/>
      <c r="I31" s="629"/>
      <c r="J31" s="670"/>
      <c r="K31" s="630">
        <f t="shared" si="0"/>
        <v>0</v>
      </c>
      <c r="L31" s="583"/>
      <c r="M31" s="587"/>
      <c r="N31" s="587"/>
      <c r="O31" s="587"/>
      <c r="P31" s="587"/>
      <c r="Q31" s="587"/>
      <c r="R31" s="587"/>
      <c r="S31" s="587"/>
      <c r="T31" s="587"/>
      <c r="U31" s="587"/>
      <c r="V31" s="587"/>
      <c r="W31" s="587"/>
      <c r="X31" s="587"/>
      <c r="Y31" s="587"/>
      <c r="Z31" s="587"/>
      <c r="AA31" s="587"/>
      <c r="AB31" s="587"/>
      <c r="AC31" s="587"/>
      <c r="AD31" s="587"/>
      <c r="AE31" s="587"/>
      <c r="AF31" s="587"/>
      <c r="AG31" s="587"/>
      <c r="AH31" s="587"/>
      <c r="AI31" s="587"/>
      <c r="AJ31" s="587"/>
      <c r="AK31" s="587"/>
      <c r="AL31" s="587"/>
      <c r="AM31" s="587"/>
      <c r="AN31" s="587"/>
      <c r="AO31" s="587"/>
      <c r="AP31" s="587"/>
      <c r="AQ31" s="587"/>
      <c r="AR31" s="587"/>
      <c r="AS31" s="587"/>
      <c r="AT31" s="587"/>
      <c r="AU31" s="587"/>
      <c r="AV31" s="587"/>
      <c r="AW31" s="587"/>
      <c r="AX31" s="587"/>
      <c r="AY31" s="587"/>
      <c r="AZ31" s="587"/>
      <c r="BA31" s="587"/>
      <c r="BB31" s="587"/>
      <c r="BC31" s="587"/>
      <c r="BD31" s="587"/>
      <c r="BE31" s="587"/>
      <c r="BF31" s="587"/>
      <c r="BG31" s="587"/>
      <c r="BH31" s="587"/>
      <c r="BI31" s="587"/>
      <c r="BJ31" s="587"/>
      <c r="BK31" s="587"/>
      <c r="BL31" s="587"/>
      <c r="BM31" s="587"/>
      <c r="BN31" s="587"/>
      <c r="BO31" s="587"/>
      <c r="BP31" s="587"/>
      <c r="BQ31" s="587"/>
      <c r="BR31" s="587"/>
      <c r="BS31" s="587"/>
      <c r="BT31" s="587"/>
      <c r="BU31" s="587"/>
      <c r="BV31" s="587"/>
      <c r="BW31" s="587"/>
      <c r="BX31" s="587"/>
      <c r="BY31" s="587"/>
      <c r="BZ31" s="587"/>
      <c r="CA31" s="587"/>
      <c r="CB31" s="587"/>
      <c r="CC31" s="587"/>
      <c r="CD31" s="587"/>
      <c r="CE31" s="587"/>
      <c r="CF31" s="587"/>
      <c r="CG31" s="587"/>
      <c r="CH31" s="587"/>
      <c r="CI31" s="587"/>
      <c r="CJ31" s="587"/>
      <c r="CK31" s="587"/>
      <c r="CL31" s="587"/>
      <c r="CM31" s="587"/>
      <c r="CN31" s="587"/>
      <c r="CO31" s="587"/>
      <c r="CP31" s="587"/>
      <c r="CQ31" s="587"/>
      <c r="CR31" s="587"/>
      <c r="CS31" s="587"/>
      <c r="CT31" s="587"/>
      <c r="CU31" s="587"/>
      <c r="CV31" s="587"/>
      <c r="CW31" s="587"/>
      <c r="CX31" s="587"/>
      <c r="CY31" s="587"/>
      <c r="CZ31" s="587"/>
      <c r="DA31" s="587"/>
      <c r="DB31" s="587"/>
      <c r="DC31" s="587"/>
      <c r="DD31" s="587"/>
      <c r="DE31" s="587"/>
      <c r="DF31" s="587"/>
      <c r="DG31" s="587"/>
      <c r="DH31" s="587"/>
      <c r="DI31" s="587"/>
      <c r="DJ31" s="587"/>
      <c r="DK31" s="587"/>
      <c r="DL31" s="587"/>
      <c r="DM31" s="587"/>
      <c r="DN31" s="587"/>
      <c r="DO31" s="587"/>
      <c r="DP31" s="587"/>
      <c r="DQ31" s="587"/>
      <c r="DR31" s="587"/>
      <c r="DS31" s="587"/>
      <c r="DT31" s="587"/>
      <c r="DU31" s="587"/>
      <c r="DV31" s="587"/>
      <c r="DW31" s="587"/>
      <c r="DX31" s="587"/>
      <c r="DY31" s="587"/>
      <c r="DZ31" s="587"/>
      <c r="EA31" s="587"/>
      <c r="EB31" s="587"/>
      <c r="EC31" s="587"/>
      <c r="ED31" s="587"/>
      <c r="EE31" s="587"/>
      <c r="EF31" s="587"/>
      <c r="EG31" s="587"/>
      <c r="EH31" s="587"/>
      <c r="EI31" s="587"/>
      <c r="EJ31" s="587"/>
      <c r="EK31" s="587"/>
    </row>
    <row r="32" spans="1:141" s="24" customFormat="1">
      <c r="A32" s="1141"/>
      <c r="B32" s="58" t="s">
        <v>311</v>
      </c>
      <c r="C32" s="388"/>
      <c r="D32" s="627"/>
      <c r="E32" s="627"/>
      <c r="F32" s="624"/>
      <c r="G32" s="624"/>
      <c r="H32" s="628"/>
      <c r="I32" s="629"/>
      <c r="J32" s="670"/>
      <c r="K32" s="630">
        <f t="shared" si="0"/>
        <v>0</v>
      </c>
      <c r="L32" s="583"/>
      <c r="M32" s="587"/>
      <c r="N32" s="587"/>
      <c r="O32" s="587"/>
      <c r="P32" s="587"/>
      <c r="Q32" s="587"/>
      <c r="R32" s="587"/>
      <c r="S32" s="587"/>
      <c r="T32" s="587"/>
      <c r="U32" s="587"/>
      <c r="V32" s="587"/>
      <c r="W32" s="587"/>
      <c r="X32" s="587"/>
      <c r="Y32" s="587"/>
      <c r="Z32" s="587"/>
      <c r="AA32" s="587"/>
      <c r="AB32" s="587"/>
      <c r="AC32" s="587"/>
      <c r="AD32" s="587"/>
      <c r="AE32" s="587"/>
      <c r="AF32" s="587"/>
      <c r="AG32" s="587"/>
      <c r="AH32" s="587"/>
      <c r="AI32" s="587"/>
      <c r="AJ32" s="587"/>
      <c r="AK32" s="587"/>
      <c r="AL32" s="587"/>
      <c r="AM32" s="587"/>
      <c r="AN32" s="587"/>
      <c r="AO32" s="587"/>
      <c r="AP32" s="587"/>
      <c r="AQ32" s="587"/>
      <c r="AR32" s="587"/>
      <c r="AS32" s="587"/>
      <c r="AT32" s="587"/>
      <c r="AU32" s="587"/>
      <c r="AV32" s="587"/>
      <c r="AW32" s="587"/>
      <c r="AX32" s="587"/>
      <c r="AY32" s="587"/>
      <c r="AZ32" s="587"/>
      <c r="BA32" s="587"/>
      <c r="BB32" s="587"/>
      <c r="BC32" s="587"/>
      <c r="BD32" s="587"/>
      <c r="BE32" s="587"/>
      <c r="BF32" s="587"/>
      <c r="BG32" s="587"/>
      <c r="BH32" s="587"/>
      <c r="BI32" s="587"/>
      <c r="BJ32" s="587"/>
      <c r="BK32" s="587"/>
      <c r="BL32" s="587"/>
      <c r="BM32" s="587"/>
      <c r="BN32" s="587"/>
      <c r="BO32" s="587"/>
      <c r="BP32" s="587"/>
      <c r="BQ32" s="587"/>
      <c r="BR32" s="587"/>
      <c r="BS32" s="587"/>
      <c r="BT32" s="587"/>
      <c r="BU32" s="587"/>
      <c r="BV32" s="587"/>
      <c r="BW32" s="587"/>
      <c r="BX32" s="587"/>
      <c r="BY32" s="587"/>
      <c r="BZ32" s="587"/>
      <c r="CA32" s="587"/>
      <c r="CB32" s="587"/>
      <c r="CC32" s="587"/>
      <c r="CD32" s="587"/>
      <c r="CE32" s="587"/>
      <c r="CF32" s="587"/>
      <c r="CG32" s="587"/>
      <c r="CH32" s="587"/>
      <c r="CI32" s="587"/>
      <c r="CJ32" s="587"/>
      <c r="CK32" s="587"/>
      <c r="CL32" s="587"/>
      <c r="CM32" s="587"/>
      <c r="CN32" s="587"/>
      <c r="CO32" s="587"/>
      <c r="CP32" s="587"/>
      <c r="CQ32" s="587"/>
      <c r="CR32" s="587"/>
      <c r="CS32" s="587"/>
      <c r="CT32" s="587"/>
      <c r="CU32" s="587"/>
      <c r="CV32" s="587"/>
      <c r="CW32" s="587"/>
      <c r="CX32" s="587"/>
      <c r="CY32" s="587"/>
      <c r="CZ32" s="587"/>
      <c r="DA32" s="587"/>
      <c r="DB32" s="587"/>
      <c r="DC32" s="587"/>
      <c r="DD32" s="587"/>
      <c r="DE32" s="587"/>
      <c r="DF32" s="587"/>
      <c r="DG32" s="587"/>
      <c r="DH32" s="587"/>
      <c r="DI32" s="587"/>
      <c r="DJ32" s="587"/>
      <c r="DK32" s="587"/>
      <c r="DL32" s="587"/>
      <c r="DM32" s="587"/>
      <c r="DN32" s="587"/>
      <c r="DO32" s="587"/>
      <c r="DP32" s="587"/>
      <c r="DQ32" s="587"/>
      <c r="DR32" s="587"/>
      <c r="DS32" s="587"/>
      <c r="DT32" s="587"/>
      <c r="DU32" s="587"/>
      <c r="DV32" s="587"/>
      <c r="DW32" s="587"/>
      <c r="DX32" s="587"/>
      <c r="DY32" s="587"/>
      <c r="DZ32" s="587"/>
      <c r="EA32" s="587"/>
      <c r="EB32" s="587"/>
      <c r="EC32" s="587"/>
      <c r="ED32" s="587"/>
      <c r="EE32" s="587"/>
      <c r="EF32" s="587"/>
      <c r="EG32" s="587"/>
      <c r="EH32" s="587"/>
      <c r="EI32" s="587"/>
      <c r="EJ32" s="587"/>
      <c r="EK32" s="587"/>
    </row>
    <row r="33" spans="1:141" s="24" customFormat="1">
      <c r="A33" s="1141"/>
      <c r="B33" s="58" t="s">
        <v>11</v>
      </c>
      <c r="C33" s="388"/>
      <c r="D33" s="627"/>
      <c r="E33" s="627"/>
      <c r="F33" s="624"/>
      <c r="G33" s="624"/>
      <c r="H33" s="628"/>
      <c r="I33" s="629"/>
      <c r="J33" s="670"/>
      <c r="K33" s="630">
        <f t="shared" si="0"/>
        <v>0</v>
      </c>
      <c r="L33" s="583"/>
      <c r="M33" s="587"/>
      <c r="N33" s="587"/>
      <c r="O33" s="587"/>
      <c r="P33" s="587"/>
      <c r="Q33" s="587"/>
      <c r="R33" s="587"/>
      <c r="S33" s="587"/>
      <c r="T33" s="587"/>
      <c r="U33" s="587"/>
      <c r="V33" s="587"/>
      <c r="W33" s="587"/>
      <c r="X33" s="587"/>
      <c r="Y33" s="587"/>
      <c r="Z33" s="587"/>
      <c r="AA33" s="587"/>
      <c r="AB33" s="587"/>
      <c r="AC33" s="587"/>
      <c r="AD33" s="587"/>
      <c r="AE33" s="587"/>
      <c r="AF33" s="587"/>
      <c r="AG33" s="587"/>
      <c r="AH33" s="587"/>
      <c r="AI33" s="587"/>
      <c r="AJ33" s="587"/>
      <c r="AK33" s="587"/>
      <c r="AL33" s="587"/>
      <c r="AM33" s="587"/>
      <c r="AN33" s="587"/>
      <c r="AO33" s="587"/>
      <c r="AP33" s="587"/>
      <c r="AQ33" s="587"/>
      <c r="AR33" s="587"/>
      <c r="AS33" s="587"/>
      <c r="AT33" s="587"/>
      <c r="AU33" s="587"/>
      <c r="AV33" s="587"/>
      <c r="AW33" s="587"/>
      <c r="AX33" s="587"/>
      <c r="AY33" s="587"/>
      <c r="AZ33" s="587"/>
      <c r="BA33" s="587"/>
      <c r="BB33" s="587"/>
      <c r="BC33" s="587"/>
      <c r="BD33" s="587"/>
      <c r="BE33" s="587"/>
      <c r="BF33" s="587"/>
      <c r="BG33" s="587"/>
      <c r="BH33" s="587"/>
      <c r="BI33" s="587"/>
      <c r="BJ33" s="587"/>
      <c r="BK33" s="587"/>
      <c r="BL33" s="587"/>
      <c r="BM33" s="587"/>
      <c r="BN33" s="587"/>
      <c r="BO33" s="587"/>
      <c r="BP33" s="587"/>
      <c r="BQ33" s="587"/>
      <c r="BR33" s="587"/>
      <c r="BS33" s="587"/>
      <c r="BT33" s="587"/>
      <c r="BU33" s="587"/>
      <c r="BV33" s="587"/>
      <c r="BW33" s="587"/>
      <c r="BX33" s="587"/>
      <c r="BY33" s="587"/>
      <c r="BZ33" s="587"/>
      <c r="CA33" s="587"/>
      <c r="CB33" s="587"/>
      <c r="CC33" s="587"/>
      <c r="CD33" s="587"/>
      <c r="CE33" s="587"/>
      <c r="CF33" s="587"/>
      <c r="CG33" s="587"/>
      <c r="CH33" s="587"/>
      <c r="CI33" s="587"/>
      <c r="CJ33" s="587"/>
      <c r="CK33" s="587"/>
      <c r="CL33" s="587"/>
      <c r="CM33" s="587"/>
      <c r="CN33" s="587"/>
      <c r="CO33" s="587"/>
      <c r="CP33" s="587"/>
      <c r="CQ33" s="587"/>
      <c r="CR33" s="587"/>
      <c r="CS33" s="587"/>
      <c r="CT33" s="587"/>
      <c r="CU33" s="587"/>
      <c r="CV33" s="587"/>
      <c r="CW33" s="587"/>
      <c r="CX33" s="587"/>
      <c r="CY33" s="587"/>
      <c r="CZ33" s="587"/>
      <c r="DA33" s="587"/>
      <c r="DB33" s="587"/>
      <c r="DC33" s="587"/>
      <c r="DD33" s="587"/>
      <c r="DE33" s="587"/>
      <c r="DF33" s="587"/>
      <c r="DG33" s="587"/>
      <c r="DH33" s="587"/>
      <c r="DI33" s="587"/>
      <c r="DJ33" s="587"/>
      <c r="DK33" s="587"/>
      <c r="DL33" s="587"/>
      <c r="DM33" s="587"/>
      <c r="DN33" s="587"/>
      <c r="DO33" s="587"/>
      <c r="DP33" s="587"/>
      <c r="DQ33" s="587"/>
      <c r="DR33" s="587"/>
      <c r="DS33" s="587"/>
      <c r="DT33" s="587"/>
      <c r="DU33" s="587"/>
      <c r="DV33" s="587"/>
      <c r="DW33" s="587"/>
      <c r="DX33" s="587"/>
      <c r="DY33" s="587"/>
      <c r="DZ33" s="587"/>
      <c r="EA33" s="587"/>
      <c r="EB33" s="587"/>
      <c r="EC33" s="587"/>
      <c r="ED33" s="587"/>
      <c r="EE33" s="587"/>
      <c r="EF33" s="587"/>
      <c r="EG33" s="587"/>
      <c r="EH33" s="587"/>
      <c r="EI33" s="587"/>
      <c r="EJ33" s="587"/>
      <c r="EK33" s="587"/>
    </row>
    <row r="34" spans="1:141" s="24" customFormat="1">
      <c r="A34" s="1142"/>
      <c r="B34" s="59" t="s">
        <v>29</v>
      </c>
      <c r="C34" s="388"/>
      <c r="D34" s="627"/>
      <c r="E34" s="627"/>
      <c r="F34" s="624"/>
      <c r="G34" s="624"/>
      <c r="H34" s="628"/>
      <c r="I34" s="629"/>
      <c r="J34" s="670"/>
      <c r="K34" s="630">
        <f t="shared" si="0"/>
        <v>0</v>
      </c>
      <c r="L34" s="583"/>
      <c r="M34" s="587"/>
      <c r="N34" s="587"/>
      <c r="O34" s="587"/>
      <c r="P34" s="587"/>
      <c r="Q34" s="587"/>
      <c r="R34" s="587"/>
      <c r="S34" s="587"/>
      <c r="T34" s="587"/>
      <c r="U34" s="587"/>
      <c r="V34" s="587"/>
      <c r="W34" s="587"/>
      <c r="X34" s="587"/>
      <c r="Y34" s="587"/>
      <c r="Z34" s="587"/>
      <c r="AA34" s="587"/>
      <c r="AB34" s="587"/>
      <c r="AC34" s="587"/>
      <c r="AD34" s="587"/>
      <c r="AE34" s="587"/>
      <c r="AF34" s="587"/>
      <c r="AG34" s="587"/>
      <c r="AH34" s="587"/>
      <c r="AI34" s="587"/>
      <c r="AJ34" s="587"/>
      <c r="AK34" s="587"/>
      <c r="AL34" s="587"/>
      <c r="AM34" s="587"/>
      <c r="AN34" s="587"/>
      <c r="AO34" s="587"/>
      <c r="AP34" s="587"/>
      <c r="AQ34" s="587"/>
      <c r="AR34" s="587"/>
      <c r="AS34" s="587"/>
      <c r="AT34" s="587"/>
      <c r="AU34" s="587"/>
      <c r="AV34" s="587"/>
      <c r="AW34" s="587"/>
      <c r="AX34" s="587"/>
      <c r="AY34" s="587"/>
      <c r="AZ34" s="587"/>
      <c r="BA34" s="587"/>
      <c r="BB34" s="587"/>
      <c r="BC34" s="587"/>
      <c r="BD34" s="587"/>
      <c r="BE34" s="587"/>
      <c r="BF34" s="587"/>
      <c r="BG34" s="587"/>
      <c r="BH34" s="587"/>
      <c r="BI34" s="587"/>
      <c r="BJ34" s="587"/>
      <c r="BK34" s="587"/>
      <c r="BL34" s="587"/>
      <c r="BM34" s="587"/>
      <c r="BN34" s="587"/>
      <c r="BO34" s="587"/>
      <c r="BP34" s="587"/>
      <c r="BQ34" s="587"/>
      <c r="BR34" s="587"/>
      <c r="BS34" s="587"/>
      <c r="BT34" s="587"/>
      <c r="BU34" s="587"/>
      <c r="BV34" s="587"/>
      <c r="BW34" s="587"/>
      <c r="BX34" s="587"/>
      <c r="BY34" s="587"/>
      <c r="BZ34" s="587"/>
      <c r="CA34" s="587"/>
      <c r="CB34" s="587"/>
      <c r="CC34" s="587"/>
      <c r="CD34" s="587"/>
      <c r="CE34" s="587"/>
      <c r="CF34" s="587"/>
      <c r="CG34" s="587"/>
      <c r="CH34" s="587"/>
      <c r="CI34" s="587"/>
      <c r="CJ34" s="587"/>
      <c r="CK34" s="587"/>
      <c r="CL34" s="587"/>
      <c r="CM34" s="587"/>
      <c r="CN34" s="587"/>
      <c r="CO34" s="587"/>
      <c r="CP34" s="587"/>
      <c r="CQ34" s="587"/>
      <c r="CR34" s="587"/>
      <c r="CS34" s="587"/>
      <c r="CT34" s="587"/>
      <c r="CU34" s="587"/>
      <c r="CV34" s="587"/>
      <c r="CW34" s="587"/>
      <c r="CX34" s="587"/>
      <c r="CY34" s="587"/>
      <c r="CZ34" s="587"/>
      <c r="DA34" s="587"/>
      <c r="DB34" s="587"/>
      <c r="DC34" s="587"/>
      <c r="DD34" s="587"/>
      <c r="DE34" s="587"/>
      <c r="DF34" s="587"/>
      <c r="DG34" s="587"/>
      <c r="DH34" s="587"/>
      <c r="DI34" s="587"/>
      <c r="DJ34" s="587"/>
      <c r="DK34" s="587"/>
      <c r="DL34" s="587"/>
      <c r="DM34" s="587"/>
      <c r="DN34" s="587"/>
      <c r="DO34" s="587"/>
      <c r="DP34" s="587"/>
      <c r="DQ34" s="587"/>
      <c r="DR34" s="587"/>
      <c r="DS34" s="587"/>
      <c r="DT34" s="587"/>
      <c r="DU34" s="587"/>
      <c r="DV34" s="587"/>
      <c r="DW34" s="587"/>
      <c r="DX34" s="587"/>
      <c r="DY34" s="587"/>
      <c r="DZ34" s="587"/>
      <c r="EA34" s="587"/>
      <c r="EB34" s="587"/>
      <c r="EC34" s="587"/>
      <c r="ED34" s="587"/>
      <c r="EE34" s="587"/>
      <c r="EF34" s="587"/>
      <c r="EG34" s="587"/>
      <c r="EH34" s="587"/>
      <c r="EI34" s="587"/>
      <c r="EJ34" s="587"/>
      <c r="EK34" s="587"/>
    </row>
    <row r="35" spans="1:141" s="24" customFormat="1" ht="38.25">
      <c r="A35" s="624"/>
      <c r="B35" s="633" t="s">
        <v>1907</v>
      </c>
      <c r="C35" s="387" t="s">
        <v>20</v>
      </c>
      <c r="D35" s="627"/>
      <c r="E35" s="627"/>
      <c r="F35" s="624"/>
      <c r="G35" s="624"/>
      <c r="H35" s="628"/>
      <c r="I35" s="629"/>
      <c r="J35" s="670"/>
      <c r="K35" s="630">
        <f t="shared" si="0"/>
        <v>0</v>
      </c>
      <c r="L35" s="583"/>
      <c r="M35" s="587"/>
      <c r="N35" s="587"/>
      <c r="O35" s="587"/>
      <c r="P35" s="587"/>
      <c r="Q35" s="587"/>
      <c r="R35" s="587"/>
      <c r="S35" s="587"/>
      <c r="T35" s="587"/>
      <c r="U35" s="587"/>
      <c r="V35" s="587"/>
      <c r="W35" s="587"/>
      <c r="X35" s="587"/>
      <c r="Y35" s="587"/>
      <c r="Z35" s="587"/>
      <c r="AA35" s="587"/>
      <c r="AB35" s="587"/>
      <c r="AC35" s="587"/>
      <c r="AD35" s="587"/>
      <c r="AE35" s="587"/>
      <c r="AF35" s="587"/>
      <c r="AG35" s="587"/>
      <c r="AH35" s="587"/>
      <c r="AI35" s="587"/>
      <c r="AJ35" s="587"/>
      <c r="AK35" s="587"/>
      <c r="AL35" s="587"/>
      <c r="AM35" s="587"/>
      <c r="AN35" s="587"/>
      <c r="AO35" s="587"/>
      <c r="AP35" s="587"/>
      <c r="AQ35" s="587"/>
      <c r="AR35" s="587"/>
      <c r="AS35" s="587"/>
      <c r="AT35" s="587"/>
      <c r="AU35" s="587"/>
      <c r="AV35" s="587"/>
      <c r="AW35" s="587"/>
      <c r="AX35" s="587"/>
      <c r="AY35" s="587"/>
      <c r="AZ35" s="587"/>
      <c r="BA35" s="587"/>
      <c r="BB35" s="587"/>
      <c r="BC35" s="587"/>
      <c r="BD35" s="587"/>
      <c r="BE35" s="587"/>
      <c r="BF35" s="587"/>
      <c r="BG35" s="587"/>
      <c r="BH35" s="587"/>
      <c r="BI35" s="587"/>
      <c r="BJ35" s="587"/>
      <c r="BK35" s="587"/>
      <c r="BL35" s="587"/>
      <c r="BM35" s="587"/>
      <c r="BN35" s="587"/>
      <c r="BO35" s="587"/>
      <c r="BP35" s="587"/>
      <c r="BQ35" s="587"/>
      <c r="BR35" s="587"/>
      <c r="BS35" s="587"/>
      <c r="BT35" s="587"/>
      <c r="BU35" s="587"/>
      <c r="BV35" s="587"/>
      <c r="BW35" s="587"/>
      <c r="BX35" s="587"/>
      <c r="BY35" s="587"/>
      <c r="BZ35" s="587"/>
      <c r="CA35" s="587"/>
      <c r="CB35" s="587"/>
      <c r="CC35" s="587"/>
      <c r="CD35" s="587"/>
      <c r="CE35" s="587"/>
      <c r="CF35" s="587"/>
      <c r="CG35" s="587"/>
      <c r="CH35" s="587"/>
      <c r="CI35" s="587"/>
      <c r="CJ35" s="587"/>
      <c r="CK35" s="587"/>
      <c r="CL35" s="587"/>
      <c r="CM35" s="587"/>
      <c r="CN35" s="587"/>
      <c r="CO35" s="587"/>
      <c r="CP35" s="587"/>
      <c r="CQ35" s="587"/>
      <c r="CR35" s="587"/>
      <c r="CS35" s="587"/>
      <c r="CT35" s="587"/>
      <c r="CU35" s="587"/>
      <c r="CV35" s="587"/>
      <c r="CW35" s="587"/>
      <c r="CX35" s="587"/>
      <c r="CY35" s="587"/>
      <c r="CZ35" s="587"/>
      <c r="DA35" s="587"/>
      <c r="DB35" s="587"/>
      <c r="DC35" s="587"/>
      <c r="DD35" s="587"/>
      <c r="DE35" s="587"/>
      <c r="DF35" s="587"/>
      <c r="DG35" s="587"/>
      <c r="DH35" s="587"/>
      <c r="DI35" s="587"/>
      <c r="DJ35" s="587"/>
      <c r="DK35" s="587"/>
      <c r="DL35" s="587"/>
      <c r="DM35" s="587"/>
      <c r="DN35" s="587"/>
      <c r="DO35" s="587"/>
      <c r="DP35" s="587"/>
      <c r="DQ35" s="587"/>
      <c r="DR35" s="587"/>
      <c r="DS35" s="587"/>
      <c r="DT35" s="587"/>
      <c r="DU35" s="587"/>
      <c r="DV35" s="587"/>
      <c r="DW35" s="587"/>
      <c r="DX35" s="587"/>
      <c r="DY35" s="587"/>
      <c r="DZ35" s="587"/>
      <c r="EA35" s="587"/>
      <c r="EB35" s="587"/>
      <c r="EC35" s="587"/>
      <c r="ED35" s="587"/>
      <c r="EE35" s="587"/>
      <c r="EF35" s="587"/>
      <c r="EG35" s="587"/>
      <c r="EH35" s="587"/>
      <c r="EI35" s="587"/>
      <c r="EJ35" s="587"/>
      <c r="EK35" s="587"/>
    </row>
    <row r="36" spans="1:141" s="582" customFormat="1" ht="21.95" customHeight="1">
      <c r="A36" s="1131" t="s">
        <v>2294</v>
      </c>
      <c r="B36" s="1131"/>
      <c r="C36" s="1131"/>
      <c r="D36" s="1131"/>
      <c r="E36" s="1131"/>
      <c r="F36" s="1131"/>
      <c r="G36" s="1131"/>
      <c r="H36" s="1131"/>
      <c r="I36" s="1131"/>
      <c r="J36" s="1131"/>
      <c r="K36" s="634">
        <f>SUM(K13:K35)</f>
        <v>0</v>
      </c>
      <c r="L36" s="583"/>
      <c r="M36" s="587"/>
      <c r="N36" s="587"/>
      <c r="O36" s="587"/>
      <c r="P36" s="587"/>
      <c r="Q36" s="587"/>
      <c r="R36" s="587"/>
      <c r="S36" s="587"/>
      <c r="T36" s="587"/>
      <c r="U36" s="587"/>
      <c r="V36" s="587"/>
      <c r="W36" s="587"/>
      <c r="X36" s="587"/>
      <c r="Y36" s="587"/>
      <c r="Z36" s="587"/>
      <c r="AA36" s="587"/>
      <c r="AB36" s="587"/>
      <c r="AC36" s="587"/>
      <c r="AD36" s="587"/>
      <c r="AE36" s="587"/>
      <c r="AF36" s="587"/>
      <c r="AG36" s="587"/>
      <c r="AH36" s="587"/>
      <c r="AI36" s="587"/>
      <c r="AJ36" s="587"/>
      <c r="AK36" s="587"/>
      <c r="AL36" s="587"/>
      <c r="AM36" s="587"/>
      <c r="AN36" s="587"/>
      <c r="AO36" s="587"/>
      <c r="AP36" s="587"/>
      <c r="AQ36" s="587"/>
      <c r="AR36" s="587"/>
      <c r="AS36" s="587"/>
      <c r="AT36" s="587"/>
      <c r="AU36" s="587"/>
      <c r="AV36" s="587"/>
      <c r="AW36" s="587"/>
      <c r="AX36" s="587"/>
      <c r="AY36" s="587"/>
      <c r="AZ36" s="587"/>
      <c r="BA36" s="587"/>
      <c r="BB36" s="587"/>
      <c r="BC36" s="587"/>
      <c r="BD36" s="587"/>
      <c r="BE36" s="587"/>
      <c r="BF36" s="587"/>
      <c r="BG36" s="587"/>
      <c r="BH36" s="587"/>
      <c r="BI36" s="587"/>
      <c r="BJ36" s="587"/>
      <c r="BK36" s="587"/>
      <c r="BL36" s="587"/>
      <c r="BM36" s="587"/>
      <c r="BN36" s="587"/>
      <c r="BO36" s="587"/>
      <c r="BP36" s="587"/>
      <c r="BQ36" s="587"/>
      <c r="BR36" s="587"/>
      <c r="BS36" s="587"/>
      <c r="BT36" s="587"/>
      <c r="BU36" s="587"/>
      <c r="BV36" s="587"/>
      <c r="BW36" s="587"/>
      <c r="BX36" s="587"/>
      <c r="BY36" s="587"/>
      <c r="BZ36" s="587"/>
      <c r="CA36" s="587"/>
      <c r="CB36" s="587"/>
      <c r="CC36" s="587"/>
      <c r="CD36" s="587"/>
      <c r="CE36" s="587"/>
      <c r="CF36" s="587"/>
      <c r="CG36" s="587"/>
      <c r="CH36" s="587"/>
      <c r="CI36" s="587"/>
      <c r="CJ36" s="587"/>
      <c r="CK36" s="587"/>
      <c r="CL36" s="587"/>
      <c r="CM36" s="587"/>
      <c r="CN36" s="587"/>
      <c r="CO36" s="587"/>
      <c r="CP36" s="587"/>
      <c r="CQ36" s="587"/>
      <c r="CR36" s="587"/>
      <c r="CS36" s="587"/>
      <c r="CT36" s="587"/>
      <c r="CU36" s="587"/>
      <c r="CV36" s="587"/>
      <c r="CW36" s="587"/>
      <c r="CX36" s="587"/>
      <c r="CY36" s="587"/>
      <c r="CZ36" s="587"/>
      <c r="DA36" s="587"/>
      <c r="DB36" s="587"/>
      <c r="DC36" s="587"/>
      <c r="DD36" s="587"/>
      <c r="DE36" s="587"/>
      <c r="DF36" s="587"/>
      <c r="DG36" s="587"/>
      <c r="DH36" s="587"/>
      <c r="DI36" s="587"/>
      <c r="DJ36" s="587"/>
      <c r="DK36" s="587"/>
      <c r="DL36" s="587"/>
      <c r="DM36" s="587"/>
      <c r="DN36" s="587"/>
      <c r="DO36" s="587"/>
      <c r="DP36" s="587"/>
      <c r="DQ36" s="587"/>
      <c r="DR36" s="587"/>
      <c r="DS36" s="587"/>
      <c r="DT36" s="587"/>
      <c r="DU36" s="587"/>
      <c r="DV36" s="587"/>
      <c r="DW36" s="587"/>
      <c r="DX36" s="587"/>
      <c r="DY36" s="587"/>
      <c r="DZ36" s="587"/>
      <c r="EA36" s="587"/>
      <c r="EB36" s="587"/>
      <c r="EC36" s="587"/>
      <c r="ED36" s="587"/>
      <c r="EE36" s="587"/>
      <c r="EF36" s="587"/>
      <c r="EG36" s="587"/>
      <c r="EH36" s="587"/>
      <c r="EI36" s="587"/>
      <c r="EJ36" s="587"/>
      <c r="EK36" s="587"/>
    </row>
    <row r="37" spans="1:141" s="582" customFormat="1" ht="21.95" customHeight="1">
      <c r="A37" s="1131" t="s">
        <v>2295</v>
      </c>
      <c r="B37" s="1131"/>
      <c r="C37" s="1131"/>
      <c r="D37" s="1131"/>
      <c r="E37" s="1131"/>
      <c r="F37" s="1131"/>
      <c r="G37" s="1131"/>
      <c r="H37" s="1131"/>
      <c r="I37" s="1131"/>
      <c r="J37" s="1131"/>
      <c r="K37" s="634">
        <f>SUMPRODUCT(J13:J35,K13:K35)</f>
        <v>0</v>
      </c>
      <c r="L37" s="583"/>
      <c r="M37" s="587"/>
      <c r="N37" s="587"/>
      <c r="O37" s="587"/>
      <c r="P37" s="587"/>
      <c r="Q37" s="587"/>
      <c r="R37" s="587"/>
      <c r="S37" s="587"/>
      <c r="T37" s="587"/>
      <c r="U37" s="587"/>
      <c r="V37" s="587"/>
      <c r="W37" s="587"/>
      <c r="X37" s="587"/>
      <c r="Y37" s="587"/>
      <c r="Z37" s="587"/>
      <c r="AA37" s="587"/>
      <c r="AB37" s="587"/>
      <c r="AC37" s="587"/>
      <c r="AD37" s="587"/>
      <c r="AE37" s="587"/>
      <c r="AF37" s="587"/>
      <c r="AG37" s="587"/>
      <c r="AH37" s="587"/>
      <c r="AI37" s="587"/>
      <c r="AJ37" s="587"/>
      <c r="AK37" s="587"/>
      <c r="AL37" s="587"/>
      <c r="AM37" s="587"/>
      <c r="AN37" s="587"/>
      <c r="AO37" s="587"/>
      <c r="AP37" s="587"/>
      <c r="AQ37" s="587"/>
      <c r="AR37" s="587"/>
      <c r="AS37" s="587"/>
      <c r="AT37" s="587"/>
      <c r="AU37" s="587"/>
      <c r="AV37" s="587"/>
      <c r="AW37" s="587"/>
      <c r="AX37" s="587"/>
      <c r="AY37" s="587"/>
      <c r="AZ37" s="587"/>
      <c r="BA37" s="587"/>
      <c r="BB37" s="587"/>
      <c r="BC37" s="587"/>
      <c r="BD37" s="587"/>
      <c r="BE37" s="587"/>
      <c r="BF37" s="587"/>
      <c r="BG37" s="587"/>
      <c r="BH37" s="587"/>
      <c r="BI37" s="587"/>
      <c r="BJ37" s="587"/>
      <c r="BK37" s="587"/>
      <c r="BL37" s="587"/>
      <c r="BM37" s="587"/>
      <c r="BN37" s="587"/>
      <c r="BO37" s="587"/>
      <c r="BP37" s="587"/>
      <c r="BQ37" s="587"/>
      <c r="BR37" s="587"/>
      <c r="BS37" s="587"/>
      <c r="BT37" s="587"/>
      <c r="BU37" s="587"/>
      <c r="BV37" s="587"/>
      <c r="BW37" s="587"/>
      <c r="BX37" s="587"/>
      <c r="BY37" s="587"/>
      <c r="BZ37" s="587"/>
      <c r="CA37" s="587"/>
      <c r="CB37" s="587"/>
      <c r="CC37" s="587"/>
      <c r="CD37" s="587"/>
      <c r="CE37" s="587"/>
      <c r="CF37" s="587"/>
      <c r="CG37" s="587"/>
      <c r="CH37" s="587"/>
      <c r="CI37" s="587"/>
      <c r="CJ37" s="587"/>
      <c r="CK37" s="587"/>
      <c r="CL37" s="587"/>
      <c r="CM37" s="587"/>
      <c r="CN37" s="587"/>
      <c r="CO37" s="587"/>
      <c r="CP37" s="587"/>
      <c r="CQ37" s="587"/>
      <c r="CR37" s="587"/>
      <c r="CS37" s="587"/>
      <c r="CT37" s="587"/>
      <c r="CU37" s="587"/>
      <c r="CV37" s="587"/>
      <c r="CW37" s="587"/>
      <c r="CX37" s="587"/>
      <c r="CY37" s="587"/>
      <c r="CZ37" s="587"/>
      <c r="DA37" s="587"/>
      <c r="DB37" s="587"/>
      <c r="DC37" s="587"/>
      <c r="DD37" s="587"/>
      <c r="DE37" s="587"/>
      <c r="DF37" s="587"/>
      <c r="DG37" s="587"/>
      <c r="DH37" s="587"/>
      <c r="DI37" s="587"/>
      <c r="DJ37" s="587"/>
      <c r="DK37" s="587"/>
      <c r="DL37" s="587"/>
      <c r="DM37" s="587"/>
      <c r="DN37" s="587"/>
      <c r="DO37" s="587"/>
      <c r="DP37" s="587"/>
      <c r="DQ37" s="587"/>
      <c r="DR37" s="587"/>
      <c r="DS37" s="587"/>
      <c r="DT37" s="587"/>
      <c r="DU37" s="587"/>
      <c r="DV37" s="587"/>
      <c r="DW37" s="587"/>
      <c r="DX37" s="587"/>
      <c r="DY37" s="587"/>
      <c r="DZ37" s="587"/>
      <c r="EA37" s="587"/>
      <c r="EB37" s="587"/>
      <c r="EC37" s="587"/>
      <c r="ED37" s="587"/>
      <c r="EE37" s="587"/>
      <c r="EF37" s="587"/>
      <c r="EG37" s="587"/>
      <c r="EH37" s="587"/>
      <c r="EI37" s="587"/>
      <c r="EJ37" s="587"/>
      <c r="EK37" s="587"/>
    </row>
    <row r="38" spans="1:141" s="582" customFormat="1" ht="21.95" customHeight="1">
      <c r="A38" s="1131" t="s">
        <v>2296</v>
      </c>
      <c r="B38" s="1131"/>
      <c r="C38" s="1131"/>
      <c r="D38" s="1131"/>
      <c r="E38" s="1131"/>
      <c r="F38" s="1131"/>
      <c r="G38" s="1131"/>
      <c r="H38" s="1131"/>
      <c r="I38" s="1131"/>
      <c r="J38" s="1131"/>
      <c r="K38" s="634">
        <f>SUM(K36:K37)</f>
        <v>0</v>
      </c>
      <c r="L38" s="583"/>
      <c r="M38" s="587"/>
      <c r="N38" s="587"/>
      <c r="O38" s="587"/>
      <c r="P38" s="587"/>
      <c r="Q38" s="587"/>
      <c r="R38" s="587"/>
      <c r="S38" s="587"/>
      <c r="T38" s="587"/>
      <c r="U38" s="587"/>
      <c r="V38" s="587"/>
      <c r="W38" s="587"/>
      <c r="X38" s="587"/>
      <c r="Y38" s="587"/>
      <c r="Z38" s="587"/>
      <c r="AA38" s="587"/>
      <c r="AB38" s="587"/>
      <c r="AC38" s="587"/>
      <c r="AD38" s="587"/>
      <c r="AE38" s="587"/>
      <c r="AF38" s="587"/>
      <c r="AG38" s="587"/>
      <c r="AH38" s="587"/>
      <c r="AI38" s="587"/>
      <c r="AJ38" s="587"/>
      <c r="AK38" s="587"/>
      <c r="AL38" s="587"/>
      <c r="AM38" s="587"/>
      <c r="AN38" s="587"/>
      <c r="AO38" s="587"/>
      <c r="AP38" s="587"/>
      <c r="AQ38" s="587"/>
      <c r="AR38" s="587"/>
      <c r="AS38" s="587"/>
      <c r="AT38" s="587"/>
      <c r="AU38" s="587"/>
      <c r="AV38" s="587"/>
      <c r="AW38" s="587"/>
      <c r="AX38" s="587"/>
      <c r="AY38" s="587"/>
      <c r="AZ38" s="587"/>
      <c r="BA38" s="587"/>
      <c r="BB38" s="587"/>
      <c r="BC38" s="587"/>
      <c r="BD38" s="587"/>
      <c r="BE38" s="587"/>
      <c r="BF38" s="587"/>
      <c r="BG38" s="587"/>
      <c r="BH38" s="587"/>
      <c r="BI38" s="587"/>
      <c r="BJ38" s="587"/>
      <c r="BK38" s="587"/>
      <c r="BL38" s="587"/>
      <c r="BM38" s="587"/>
      <c r="BN38" s="587"/>
      <c r="BO38" s="587"/>
      <c r="BP38" s="587"/>
      <c r="BQ38" s="587"/>
      <c r="BR38" s="587"/>
      <c r="BS38" s="587"/>
      <c r="BT38" s="587"/>
      <c r="BU38" s="587"/>
      <c r="BV38" s="587"/>
      <c r="BW38" s="587"/>
      <c r="BX38" s="587"/>
      <c r="BY38" s="587"/>
      <c r="BZ38" s="587"/>
      <c r="CA38" s="587"/>
      <c r="CB38" s="587"/>
      <c r="CC38" s="587"/>
      <c r="CD38" s="587"/>
      <c r="CE38" s="587"/>
      <c r="CF38" s="587"/>
      <c r="CG38" s="587"/>
      <c r="CH38" s="587"/>
      <c r="CI38" s="587"/>
      <c r="CJ38" s="587"/>
      <c r="CK38" s="587"/>
      <c r="CL38" s="587"/>
      <c r="CM38" s="587"/>
      <c r="CN38" s="587"/>
      <c r="CO38" s="587"/>
      <c r="CP38" s="587"/>
      <c r="CQ38" s="587"/>
      <c r="CR38" s="587"/>
      <c r="CS38" s="587"/>
      <c r="CT38" s="587"/>
      <c r="CU38" s="587"/>
      <c r="CV38" s="587"/>
      <c r="CW38" s="587"/>
      <c r="CX38" s="587"/>
      <c r="CY38" s="587"/>
      <c r="CZ38" s="587"/>
      <c r="DA38" s="587"/>
      <c r="DB38" s="587"/>
      <c r="DC38" s="587"/>
      <c r="DD38" s="587"/>
      <c r="DE38" s="587"/>
      <c r="DF38" s="587"/>
      <c r="DG38" s="587"/>
      <c r="DH38" s="587"/>
      <c r="DI38" s="587"/>
      <c r="DJ38" s="587"/>
      <c r="DK38" s="587"/>
      <c r="DL38" s="587"/>
      <c r="DM38" s="587"/>
      <c r="DN38" s="587"/>
      <c r="DO38" s="587"/>
      <c r="DP38" s="587"/>
      <c r="DQ38" s="587"/>
      <c r="DR38" s="587"/>
      <c r="DS38" s="587"/>
      <c r="DT38" s="587"/>
      <c r="DU38" s="587"/>
      <c r="DV38" s="587"/>
      <c r="DW38" s="587"/>
      <c r="DX38" s="587"/>
      <c r="DY38" s="587"/>
      <c r="DZ38" s="587"/>
      <c r="EA38" s="587"/>
      <c r="EB38" s="587"/>
      <c r="EC38" s="587"/>
      <c r="ED38" s="587"/>
      <c r="EE38" s="587"/>
      <c r="EF38" s="587"/>
      <c r="EG38" s="587"/>
      <c r="EH38" s="587"/>
      <c r="EI38" s="587"/>
      <c r="EJ38" s="587"/>
      <c r="EK38" s="587"/>
    </row>
    <row r="39" spans="1:141" s="582" customFormat="1" ht="21.95" customHeight="1">
      <c r="A39" s="1130" t="s">
        <v>2297</v>
      </c>
      <c r="B39" s="1130"/>
      <c r="C39" s="1130"/>
      <c r="D39" s="1130"/>
      <c r="E39" s="1130"/>
      <c r="F39" s="1130"/>
      <c r="G39" s="1130"/>
      <c r="H39" s="1130"/>
      <c r="I39" s="1130"/>
      <c r="J39" s="1130"/>
      <c r="K39" s="1130"/>
      <c r="L39" s="583"/>
      <c r="M39" s="587"/>
      <c r="N39" s="587"/>
      <c r="O39" s="587"/>
      <c r="P39" s="587"/>
      <c r="Q39" s="587"/>
      <c r="R39" s="587"/>
      <c r="S39" s="587"/>
      <c r="T39" s="587"/>
      <c r="U39" s="587"/>
      <c r="V39" s="587"/>
      <c r="W39" s="587"/>
      <c r="X39" s="587"/>
      <c r="Y39" s="587"/>
      <c r="Z39" s="587"/>
      <c r="AA39" s="587"/>
      <c r="AB39" s="587"/>
      <c r="AC39" s="587"/>
      <c r="AD39" s="587"/>
      <c r="AE39" s="587"/>
      <c r="AF39" s="587"/>
      <c r="AG39" s="587"/>
      <c r="AH39" s="587"/>
      <c r="AI39" s="587"/>
      <c r="AJ39" s="587"/>
      <c r="AK39" s="587"/>
      <c r="AL39" s="587"/>
      <c r="AM39" s="587"/>
      <c r="AN39" s="587"/>
      <c r="AO39" s="587"/>
      <c r="AP39" s="587"/>
      <c r="AQ39" s="587"/>
      <c r="AR39" s="587"/>
      <c r="AS39" s="587"/>
      <c r="AT39" s="587"/>
      <c r="AU39" s="587"/>
      <c r="AV39" s="587"/>
      <c r="AW39" s="587"/>
      <c r="AX39" s="587"/>
      <c r="AY39" s="587"/>
      <c r="AZ39" s="587"/>
      <c r="BA39" s="587"/>
      <c r="BB39" s="587"/>
      <c r="BC39" s="587"/>
      <c r="BD39" s="587"/>
      <c r="BE39" s="587"/>
      <c r="BF39" s="587"/>
      <c r="BG39" s="587"/>
      <c r="BH39" s="587"/>
      <c r="BI39" s="587"/>
      <c r="BJ39" s="587"/>
      <c r="BK39" s="587"/>
      <c r="BL39" s="587"/>
      <c r="BM39" s="587"/>
      <c r="BN39" s="587"/>
      <c r="BO39" s="587"/>
      <c r="BP39" s="587"/>
      <c r="BQ39" s="587"/>
      <c r="BR39" s="587"/>
      <c r="BS39" s="587"/>
      <c r="BT39" s="587"/>
      <c r="BU39" s="587"/>
      <c r="BV39" s="587"/>
      <c r="BW39" s="587"/>
      <c r="BX39" s="587"/>
      <c r="BY39" s="587"/>
      <c r="BZ39" s="587"/>
      <c r="CA39" s="587"/>
      <c r="CB39" s="587"/>
      <c r="CC39" s="587"/>
      <c r="CD39" s="587"/>
      <c r="CE39" s="587"/>
      <c r="CF39" s="587"/>
      <c r="CG39" s="587"/>
      <c r="CH39" s="587"/>
      <c r="CI39" s="587"/>
      <c r="CJ39" s="587"/>
      <c r="CK39" s="587"/>
      <c r="CL39" s="587"/>
      <c r="CM39" s="587"/>
      <c r="CN39" s="587"/>
      <c r="CO39" s="587"/>
      <c r="CP39" s="587"/>
      <c r="CQ39" s="587"/>
      <c r="CR39" s="587"/>
      <c r="CS39" s="587"/>
      <c r="CT39" s="587"/>
      <c r="CU39" s="587"/>
      <c r="CV39" s="587"/>
      <c r="CW39" s="587"/>
      <c r="CX39" s="587"/>
      <c r="CY39" s="587"/>
      <c r="CZ39" s="587"/>
      <c r="DA39" s="587"/>
      <c r="DB39" s="587"/>
      <c r="DC39" s="587"/>
      <c r="DD39" s="587"/>
      <c r="DE39" s="587"/>
      <c r="DF39" s="587"/>
      <c r="DG39" s="587"/>
      <c r="DH39" s="587"/>
      <c r="DI39" s="587"/>
      <c r="DJ39" s="587"/>
      <c r="DK39" s="587"/>
      <c r="DL39" s="587"/>
      <c r="DM39" s="587"/>
      <c r="DN39" s="587"/>
      <c r="DO39" s="587"/>
      <c r="DP39" s="587"/>
      <c r="DQ39" s="587"/>
      <c r="DR39" s="587"/>
      <c r="DS39" s="587"/>
      <c r="DT39" s="587"/>
      <c r="DU39" s="587"/>
      <c r="DV39" s="587"/>
      <c r="DW39" s="587"/>
      <c r="DX39" s="587"/>
      <c r="DY39" s="587"/>
      <c r="DZ39" s="587"/>
      <c r="EA39" s="587"/>
      <c r="EB39" s="587"/>
      <c r="EC39" s="587"/>
      <c r="ED39" s="587"/>
      <c r="EE39" s="587"/>
      <c r="EF39" s="587"/>
      <c r="EG39" s="587"/>
      <c r="EH39" s="587"/>
      <c r="EI39" s="587"/>
      <c r="EJ39" s="587"/>
      <c r="EK39" s="587"/>
    </row>
    <row r="40" spans="1:141" s="582" customFormat="1" ht="21.95" customHeight="1">
      <c r="A40" s="1132" t="s">
        <v>2298</v>
      </c>
      <c r="B40" s="1132"/>
      <c r="C40" s="1132"/>
      <c r="D40" s="1132"/>
      <c r="E40" s="1132"/>
      <c r="F40" s="1132"/>
      <c r="G40" s="1132"/>
      <c r="H40" s="1132"/>
      <c r="I40" s="1132"/>
      <c r="J40" s="1132"/>
      <c r="K40" s="1132"/>
      <c r="L40" s="583"/>
      <c r="M40" s="587"/>
      <c r="N40" s="587"/>
      <c r="O40" s="587"/>
      <c r="P40" s="587"/>
      <c r="Q40" s="587"/>
      <c r="R40" s="587"/>
      <c r="S40" s="587"/>
      <c r="T40" s="587"/>
      <c r="U40" s="587"/>
      <c r="V40" s="587"/>
      <c r="W40" s="587"/>
      <c r="X40" s="587"/>
      <c r="Y40" s="587"/>
      <c r="Z40" s="587"/>
      <c r="AA40" s="587"/>
      <c r="AB40" s="587"/>
      <c r="AC40" s="587"/>
      <c r="AD40" s="587"/>
      <c r="AE40" s="587"/>
      <c r="AF40" s="587"/>
      <c r="AG40" s="587"/>
      <c r="AH40" s="587"/>
      <c r="AI40" s="587"/>
      <c r="AJ40" s="587"/>
      <c r="AK40" s="587"/>
      <c r="AL40" s="587"/>
      <c r="AM40" s="587"/>
      <c r="AN40" s="587"/>
      <c r="AO40" s="587"/>
      <c r="AP40" s="587"/>
      <c r="AQ40" s="587"/>
      <c r="AR40" s="587"/>
      <c r="AS40" s="587"/>
      <c r="AT40" s="587"/>
      <c r="AU40" s="587"/>
      <c r="AV40" s="587"/>
      <c r="AW40" s="587"/>
      <c r="AX40" s="587"/>
      <c r="AY40" s="587"/>
      <c r="AZ40" s="587"/>
      <c r="BA40" s="587"/>
      <c r="BB40" s="587"/>
      <c r="BC40" s="587"/>
      <c r="BD40" s="587"/>
      <c r="BE40" s="587"/>
      <c r="BF40" s="587"/>
      <c r="BG40" s="587"/>
      <c r="BH40" s="587"/>
      <c r="BI40" s="587"/>
      <c r="BJ40" s="587"/>
      <c r="BK40" s="587"/>
      <c r="BL40" s="587"/>
      <c r="BM40" s="587"/>
      <c r="BN40" s="587"/>
      <c r="BO40" s="587"/>
      <c r="BP40" s="587"/>
      <c r="BQ40" s="587"/>
      <c r="BR40" s="587"/>
      <c r="BS40" s="587"/>
      <c r="BT40" s="587"/>
      <c r="BU40" s="587"/>
      <c r="BV40" s="587"/>
      <c r="BW40" s="587"/>
      <c r="BX40" s="587"/>
      <c r="BY40" s="587"/>
      <c r="BZ40" s="587"/>
      <c r="CA40" s="587"/>
      <c r="CB40" s="587"/>
      <c r="CC40" s="587"/>
      <c r="CD40" s="587"/>
      <c r="CE40" s="587"/>
      <c r="CF40" s="587"/>
      <c r="CG40" s="587"/>
      <c r="CH40" s="587"/>
      <c r="CI40" s="587"/>
      <c r="CJ40" s="587"/>
      <c r="CK40" s="587"/>
      <c r="CL40" s="587"/>
      <c r="CM40" s="587"/>
      <c r="CN40" s="587"/>
      <c r="CO40" s="587"/>
      <c r="CP40" s="587"/>
      <c r="CQ40" s="587"/>
      <c r="CR40" s="587"/>
      <c r="CS40" s="587"/>
      <c r="CT40" s="587"/>
      <c r="CU40" s="587"/>
      <c r="CV40" s="587"/>
      <c r="CW40" s="587"/>
      <c r="CX40" s="587"/>
      <c r="CY40" s="587"/>
      <c r="CZ40" s="587"/>
      <c r="DA40" s="587"/>
      <c r="DB40" s="587"/>
      <c r="DC40" s="587"/>
      <c r="DD40" s="587"/>
      <c r="DE40" s="587"/>
      <c r="DF40" s="587"/>
      <c r="DG40" s="587"/>
      <c r="DH40" s="587"/>
      <c r="DI40" s="587"/>
      <c r="DJ40" s="587"/>
      <c r="DK40" s="587"/>
      <c r="DL40" s="587"/>
      <c r="DM40" s="587"/>
      <c r="DN40" s="587"/>
      <c r="DO40" s="587"/>
      <c r="DP40" s="587"/>
      <c r="DQ40" s="587"/>
      <c r="DR40" s="587"/>
      <c r="DS40" s="587"/>
      <c r="DT40" s="587"/>
      <c r="DU40" s="587"/>
      <c r="DV40" s="587"/>
      <c r="DW40" s="587"/>
      <c r="DX40" s="587"/>
      <c r="DY40" s="587"/>
      <c r="DZ40" s="587"/>
      <c r="EA40" s="587"/>
      <c r="EB40" s="587"/>
      <c r="EC40" s="587"/>
      <c r="ED40" s="587"/>
      <c r="EE40" s="587"/>
      <c r="EF40" s="587"/>
      <c r="EG40" s="587"/>
      <c r="EH40" s="587"/>
      <c r="EI40" s="587"/>
      <c r="EJ40" s="587"/>
      <c r="EK40" s="587"/>
    </row>
    <row r="41" spans="1:141" s="582" customFormat="1" ht="21.95" customHeight="1">
      <c r="A41" s="1130" t="s">
        <v>2540</v>
      </c>
      <c r="B41" s="1130"/>
      <c r="C41" s="1130"/>
      <c r="D41" s="1130"/>
      <c r="E41" s="1130"/>
      <c r="F41" s="1130"/>
      <c r="G41" s="1130"/>
      <c r="H41" s="1130"/>
      <c r="I41" s="1130"/>
      <c r="J41" s="635" t="s">
        <v>2299</v>
      </c>
      <c r="K41" s="636" t="s">
        <v>2300</v>
      </c>
      <c r="L41" s="583"/>
      <c r="M41" s="587"/>
      <c r="N41" s="587"/>
      <c r="O41" s="587"/>
      <c r="P41" s="587"/>
      <c r="Q41" s="587"/>
      <c r="R41" s="587"/>
      <c r="S41" s="587"/>
      <c r="T41" s="587"/>
      <c r="U41" s="587"/>
      <c r="V41" s="587"/>
      <c r="W41" s="587"/>
      <c r="X41" s="587"/>
      <c r="Y41" s="587"/>
      <c r="Z41" s="587"/>
      <c r="AA41" s="587"/>
      <c r="AB41" s="587"/>
      <c r="AC41" s="587"/>
      <c r="AD41" s="587"/>
      <c r="AE41" s="587"/>
      <c r="AF41" s="587"/>
      <c r="AG41" s="587"/>
      <c r="AH41" s="587"/>
      <c r="AI41" s="587"/>
      <c r="AJ41" s="587"/>
      <c r="AK41" s="587"/>
      <c r="AL41" s="587"/>
      <c r="AM41" s="587"/>
      <c r="AN41" s="587"/>
      <c r="AO41" s="587"/>
      <c r="AP41" s="587"/>
      <c r="AQ41" s="587"/>
      <c r="AR41" s="587"/>
      <c r="AS41" s="587"/>
      <c r="AT41" s="587"/>
      <c r="AU41" s="587"/>
      <c r="AV41" s="587"/>
      <c r="AW41" s="587"/>
      <c r="AX41" s="587"/>
      <c r="AY41" s="587"/>
      <c r="AZ41" s="587"/>
      <c r="BA41" s="587"/>
      <c r="BB41" s="587"/>
      <c r="BC41" s="587"/>
      <c r="BD41" s="587"/>
      <c r="BE41" s="587"/>
      <c r="BF41" s="587"/>
      <c r="BG41" s="587"/>
      <c r="BH41" s="587"/>
      <c r="BI41" s="587"/>
      <c r="BJ41" s="587"/>
      <c r="BK41" s="587"/>
      <c r="BL41" s="587"/>
      <c r="BM41" s="587"/>
      <c r="BN41" s="587"/>
      <c r="BO41" s="587"/>
      <c r="BP41" s="587"/>
      <c r="BQ41" s="587"/>
      <c r="BR41" s="587"/>
      <c r="BS41" s="587"/>
      <c r="BT41" s="587"/>
      <c r="BU41" s="587"/>
      <c r="BV41" s="587"/>
      <c r="BW41" s="587"/>
      <c r="BX41" s="587"/>
      <c r="BY41" s="587"/>
      <c r="BZ41" s="587"/>
      <c r="CA41" s="587"/>
      <c r="CB41" s="587"/>
      <c r="CC41" s="587"/>
      <c r="CD41" s="587"/>
      <c r="CE41" s="587"/>
      <c r="CF41" s="587"/>
      <c r="CG41" s="587"/>
      <c r="CH41" s="587"/>
      <c r="CI41" s="587"/>
      <c r="CJ41" s="587"/>
      <c r="CK41" s="587"/>
      <c r="CL41" s="587"/>
      <c r="CM41" s="587"/>
      <c r="CN41" s="587"/>
      <c r="CO41" s="587"/>
      <c r="CP41" s="587"/>
      <c r="CQ41" s="587"/>
      <c r="CR41" s="587"/>
      <c r="CS41" s="587"/>
      <c r="CT41" s="587"/>
      <c r="CU41" s="587"/>
      <c r="CV41" s="587"/>
      <c r="CW41" s="587"/>
      <c r="CX41" s="587"/>
      <c r="CY41" s="587"/>
      <c r="CZ41" s="587"/>
      <c r="DA41" s="587"/>
      <c r="DB41" s="587"/>
      <c r="DC41" s="587"/>
      <c r="DD41" s="587"/>
      <c r="DE41" s="587"/>
      <c r="DF41" s="587"/>
      <c r="DG41" s="587"/>
      <c r="DH41" s="587"/>
      <c r="DI41" s="587"/>
      <c r="DJ41" s="587"/>
      <c r="DK41" s="587"/>
      <c r="DL41" s="587"/>
      <c r="DM41" s="587"/>
      <c r="DN41" s="587"/>
      <c r="DO41" s="587"/>
      <c r="DP41" s="587"/>
      <c r="DQ41" s="587"/>
      <c r="DR41" s="587"/>
      <c r="DS41" s="587"/>
      <c r="DT41" s="587"/>
      <c r="DU41" s="587"/>
      <c r="DV41" s="587"/>
      <c r="DW41" s="587"/>
      <c r="DX41" s="587"/>
      <c r="DY41" s="587"/>
      <c r="DZ41" s="587"/>
      <c r="EA41" s="587"/>
      <c r="EB41" s="587"/>
      <c r="EC41" s="587"/>
      <c r="ED41" s="587"/>
      <c r="EE41" s="587"/>
      <c r="EF41" s="587"/>
      <c r="EG41" s="587"/>
      <c r="EH41" s="587"/>
      <c r="EI41" s="587"/>
      <c r="EJ41" s="587"/>
      <c r="EK41" s="587"/>
    </row>
    <row r="42" spans="1:141" s="582" customFormat="1" ht="21.95" customHeight="1">
      <c r="A42" s="1130" t="s">
        <v>2301</v>
      </c>
      <c r="B42" s="1130"/>
      <c r="C42" s="1130"/>
      <c r="D42" s="1130"/>
      <c r="E42" s="1130"/>
      <c r="F42" s="1130"/>
      <c r="G42" s="1130"/>
      <c r="H42" s="1130"/>
      <c r="I42" s="1130"/>
      <c r="J42" s="635" t="s">
        <v>2299</v>
      </c>
      <c r="K42" s="636" t="s">
        <v>2300</v>
      </c>
      <c r="L42" s="583"/>
      <c r="M42" s="587"/>
      <c r="N42" s="587"/>
      <c r="O42" s="587"/>
      <c r="P42" s="587"/>
      <c r="Q42" s="587"/>
      <c r="R42" s="587"/>
      <c r="S42" s="587"/>
      <c r="T42" s="587"/>
      <c r="U42" s="587"/>
      <c r="V42" s="587"/>
      <c r="W42" s="587"/>
      <c r="X42" s="587"/>
      <c r="Y42" s="587"/>
      <c r="Z42" s="587"/>
      <c r="AA42" s="587"/>
      <c r="AB42" s="587"/>
      <c r="AC42" s="587"/>
      <c r="AD42" s="587"/>
      <c r="AE42" s="587"/>
      <c r="AF42" s="587"/>
      <c r="AG42" s="587"/>
      <c r="AH42" s="587"/>
      <c r="AI42" s="587"/>
      <c r="AJ42" s="587"/>
      <c r="AK42" s="587"/>
      <c r="AL42" s="587"/>
      <c r="AM42" s="587"/>
      <c r="AN42" s="587"/>
      <c r="AO42" s="587"/>
      <c r="AP42" s="587"/>
      <c r="AQ42" s="587"/>
      <c r="AR42" s="587"/>
      <c r="AS42" s="587"/>
      <c r="AT42" s="587"/>
      <c r="AU42" s="587"/>
      <c r="AV42" s="587"/>
      <c r="AW42" s="587"/>
      <c r="AX42" s="587"/>
      <c r="AY42" s="587"/>
      <c r="AZ42" s="587"/>
      <c r="BA42" s="587"/>
      <c r="BB42" s="587"/>
      <c r="BC42" s="587"/>
      <c r="BD42" s="587"/>
      <c r="BE42" s="587"/>
      <c r="BF42" s="587"/>
      <c r="BG42" s="587"/>
      <c r="BH42" s="587"/>
      <c r="BI42" s="587"/>
      <c r="BJ42" s="587"/>
      <c r="BK42" s="587"/>
      <c r="BL42" s="587"/>
      <c r="BM42" s="587"/>
      <c r="BN42" s="587"/>
      <c r="BO42" s="587"/>
      <c r="BP42" s="587"/>
      <c r="BQ42" s="587"/>
      <c r="BR42" s="587"/>
      <c r="BS42" s="587"/>
      <c r="BT42" s="587"/>
      <c r="BU42" s="587"/>
      <c r="BV42" s="587"/>
      <c r="BW42" s="587"/>
      <c r="BX42" s="587"/>
      <c r="BY42" s="587"/>
      <c r="BZ42" s="587"/>
      <c r="CA42" s="587"/>
      <c r="CB42" s="587"/>
      <c r="CC42" s="587"/>
      <c r="CD42" s="587"/>
      <c r="CE42" s="587"/>
      <c r="CF42" s="587"/>
      <c r="CG42" s="587"/>
      <c r="CH42" s="587"/>
      <c r="CI42" s="587"/>
      <c r="CJ42" s="587"/>
      <c r="CK42" s="587"/>
      <c r="CL42" s="587"/>
      <c r="CM42" s="587"/>
      <c r="CN42" s="587"/>
      <c r="CO42" s="587"/>
      <c r="CP42" s="587"/>
      <c r="CQ42" s="587"/>
      <c r="CR42" s="587"/>
      <c r="CS42" s="587"/>
      <c r="CT42" s="587"/>
      <c r="CU42" s="587"/>
      <c r="CV42" s="587"/>
      <c r="CW42" s="587"/>
      <c r="CX42" s="587"/>
      <c r="CY42" s="587"/>
      <c r="CZ42" s="587"/>
      <c r="DA42" s="587"/>
      <c r="DB42" s="587"/>
      <c r="DC42" s="587"/>
      <c r="DD42" s="587"/>
      <c r="DE42" s="587"/>
      <c r="DF42" s="587"/>
      <c r="DG42" s="587"/>
      <c r="DH42" s="587"/>
      <c r="DI42" s="587"/>
      <c r="DJ42" s="587"/>
      <c r="DK42" s="587"/>
      <c r="DL42" s="587"/>
      <c r="DM42" s="587"/>
      <c r="DN42" s="587"/>
      <c r="DO42" s="587"/>
      <c r="DP42" s="587"/>
      <c r="DQ42" s="587"/>
      <c r="DR42" s="587"/>
      <c r="DS42" s="587"/>
      <c r="DT42" s="587"/>
      <c r="DU42" s="587"/>
      <c r="DV42" s="587"/>
      <c r="DW42" s="587"/>
      <c r="DX42" s="587"/>
      <c r="DY42" s="587"/>
      <c r="DZ42" s="587"/>
      <c r="EA42" s="587"/>
      <c r="EB42" s="587"/>
      <c r="EC42" s="587"/>
      <c r="ED42" s="587"/>
      <c r="EE42" s="587"/>
      <c r="EF42" s="587"/>
      <c r="EG42" s="587"/>
      <c r="EH42" s="587"/>
      <c r="EI42" s="587"/>
      <c r="EJ42" s="587"/>
      <c r="EK42" s="587"/>
    </row>
    <row r="43" spans="1:141" s="582" customFormat="1">
      <c r="A43" s="584"/>
      <c r="B43" s="580"/>
      <c r="C43" s="581"/>
      <c r="D43" s="647"/>
      <c r="F43" s="583"/>
      <c r="G43" s="583"/>
      <c r="H43" s="584"/>
      <c r="I43" s="585"/>
      <c r="J43" s="672"/>
      <c r="K43" s="586"/>
      <c r="L43" s="583"/>
      <c r="M43" s="587"/>
      <c r="N43" s="587"/>
      <c r="O43" s="587"/>
      <c r="P43" s="587"/>
      <c r="Q43" s="587"/>
      <c r="R43" s="587"/>
      <c r="S43" s="587"/>
      <c r="T43" s="587"/>
      <c r="U43" s="587"/>
      <c r="V43" s="587"/>
      <c r="W43" s="587"/>
      <c r="X43" s="587"/>
      <c r="Y43" s="587"/>
      <c r="Z43" s="587"/>
      <c r="AA43" s="587"/>
      <c r="AB43" s="587"/>
      <c r="AC43" s="587"/>
      <c r="AD43" s="587"/>
      <c r="AE43" s="587"/>
      <c r="AF43" s="587"/>
      <c r="AG43" s="587"/>
      <c r="AH43" s="587"/>
      <c r="AI43" s="587"/>
      <c r="AJ43" s="587"/>
      <c r="AK43" s="587"/>
      <c r="AL43" s="587"/>
      <c r="AM43" s="587"/>
      <c r="AN43" s="587"/>
      <c r="AO43" s="587"/>
      <c r="AP43" s="587"/>
      <c r="AQ43" s="587"/>
      <c r="AR43" s="587"/>
      <c r="AS43" s="587"/>
      <c r="AT43" s="587"/>
      <c r="AU43" s="587"/>
      <c r="AV43" s="587"/>
      <c r="AW43" s="587"/>
      <c r="AX43" s="587"/>
      <c r="AY43" s="587"/>
      <c r="AZ43" s="587"/>
      <c r="BA43" s="587"/>
      <c r="BB43" s="587"/>
      <c r="BC43" s="587"/>
      <c r="BD43" s="587"/>
      <c r="BE43" s="587"/>
      <c r="BF43" s="587"/>
      <c r="BG43" s="587"/>
      <c r="BH43" s="587"/>
      <c r="BI43" s="587"/>
      <c r="BJ43" s="587"/>
      <c r="BK43" s="587"/>
      <c r="BL43" s="587"/>
      <c r="BM43" s="587"/>
      <c r="BN43" s="587"/>
      <c r="BO43" s="587"/>
      <c r="BP43" s="587"/>
      <c r="BQ43" s="587"/>
      <c r="BR43" s="587"/>
      <c r="BS43" s="587"/>
      <c r="BT43" s="587"/>
      <c r="BU43" s="587"/>
      <c r="BV43" s="587"/>
      <c r="BW43" s="587"/>
      <c r="BX43" s="587"/>
      <c r="BY43" s="587"/>
      <c r="BZ43" s="587"/>
      <c r="CA43" s="587"/>
      <c r="CB43" s="587"/>
      <c r="CC43" s="587"/>
      <c r="CD43" s="587"/>
      <c r="CE43" s="587"/>
      <c r="CF43" s="587"/>
      <c r="CG43" s="587"/>
      <c r="CH43" s="587"/>
      <c r="CI43" s="587"/>
      <c r="CJ43" s="587"/>
      <c r="CK43" s="587"/>
      <c r="CL43" s="587"/>
      <c r="CM43" s="587"/>
      <c r="CN43" s="587"/>
      <c r="CO43" s="587"/>
      <c r="CP43" s="587"/>
      <c r="CQ43" s="587"/>
      <c r="CR43" s="587"/>
      <c r="CS43" s="587"/>
      <c r="CT43" s="587"/>
      <c r="CU43" s="587"/>
      <c r="CV43" s="587"/>
      <c r="CW43" s="587"/>
      <c r="CX43" s="587"/>
      <c r="CY43" s="587"/>
      <c r="CZ43" s="587"/>
      <c r="DA43" s="587"/>
      <c r="DB43" s="587"/>
      <c r="DC43" s="587"/>
      <c r="DD43" s="587"/>
      <c r="DE43" s="587"/>
      <c r="DF43" s="587"/>
      <c r="DG43" s="587"/>
      <c r="DH43" s="587"/>
      <c r="DI43" s="587"/>
      <c r="DJ43" s="587"/>
      <c r="DK43" s="587"/>
      <c r="DL43" s="587"/>
      <c r="DM43" s="587"/>
      <c r="DN43" s="587"/>
      <c r="DO43" s="587"/>
      <c r="DP43" s="587"/>
      <c r="DQ43" s="587"/>
      <c r="DR43" s="587"/>
      <c r="DS43" s="587"/>
      <c r="DT43" s="587"/>
      <c r="DU43" s="587"/>
      <c r="DV43" s="587"/>
      <c r="DW43" s="587"/>
      <c r="DX43" s="587"/>
      <c r="DY43" s="587"/>
      <c r="DZ43" s="587"/>
      <c r="EA43" s="587"/>
      <c r="EB43" s="587"/>
      <c r="EC43" s="587"/>
      <c r="ED43" s="587"/>
      <c r="EE43" s="587"/>
      <c r="EF43" s="587"/>
      <c r="EG43" s="587"/>
      <c r="EH43" s="587"/>
      <c r="EI43" s="587"/>
      <c r="EJ43" s="587"/>
      <c r="EK43" s="587"/>
    </row>
    <row r="44" spans="1:141" s="582" customFormat="1">
      <c r="A44" s="584"/>
      <c r="B44" s="580"/>
      <c r="C44" s="581"/>
      <c r="D44" s="647"/>
      <c r="F44" s="583"/>
      <c r="G44" s="583"/>
      <c r="H44" s="584"/>
      <c r="I44" s="585"/>
      <c r="J44" s="672"/>
      <c r="K44" s="586"/>
      <c r="L44" s="583"/>
      <c r="M44" s="587"/>
      <c r="N44" s="587"/>
      <c r="O44" s="587"/>
      <c r="P44" s="587"/>
      <c r="Q44" s="587"/>
      <c r="R44" s="587"/>
      <c r="S44" s="587"/>
      <c r="T44" s="587"/>
      <c r="U44" s="587"/>
      <c r="V44" s="587"/>
      <c r="W44" s="587"/>
      <c r="X44" s="587"/>
      <c r="Y44" s="587"/>
      <c r="Z44" s="587"/>
      <c r="AA44" s="587"/>
      <c r="AB44" s="587"/>
      <c r="AC44" s="587"/>
      <c r="AD44" s="587"/>
      <c r="AE44" s="587"/>
      <c r="AF44" s="587"/>
      <c r="AG44" s="587"/>
      <c r="AH44" s="587"/>
      <c r="AI44" s="587"/>
      <c r="AJ44" s="587"/>
      <c r="AK44" s="587"/>
      <c r="AL44" s="587"/>
      <c r="AM44" s="587"/>
      <c r="AN44" s="587"/>
      <c r="AO44" s="587"/>
      <c r="AP44" s="587"/>
      <c r="AQ44" s="587"/>
      <c r="AR44" s="587"/>
      <c r="AS44" s="587"/>
      <c r="AT44" s="587"/>
      <c r="AU44" s="587"/>
      <c r="AV44" s="587"/>
      <c r="AW44" s="587"/>
      <c r="AX44" s="587"/>
      <c r="AY44" s="587"/>
      <c r="AZ44" s="587"/>
      <c r="BA44" s="587"/>
      <c r="BB44" s="587"/>
      <c r="BC44" s="587"/>
      <c r="BD44" s="587"/>
      <c r="BE44" s="587"/>
      <c r="BF44" s="587"/>
      <c r="BG44" s="587"/>
      <c r="BH44" s="587"/>
      <c r="BI44" s="587"/>
      <c r="BJ44" s="587"/>
      <c r="BK44" s="587"/>
      <c r="BL44" s="587"/>
      <c r="BM44" s="587"/>
      <c r="BN44" s="587"/>
      <c r="BO44" s="587"/>
      <c r="BP44" s="587"/>
      <c r="BQ44" s="587"/>
      <c r="BR44" s="587"/>
      <c r="BS44" s="587"/>
      <c r="BT44" s="587"/>
      <c r="BU44" s="587"/>
      <c r="BV44" s="587"/>
      <c r="BW44" s="587"/>
      <c r="BX44" s="587"/>
      <c r="BY44" s="587"/>
      <c r="BZ44" s="587"/>
      <c r="CA44" s="587"/>
      <c r="CB44" s="587"/>
      <c r="CC44" s="587"/>
      <c r="CD44" s="587"/>
      <c r="CE44" s="587"/>
      <c r="CF44" s="587"/>
      <c r="CG44" s="587"/>
      <c r="CH44" s="587"/>
      <c r="CI44" s="587"/>
      <c r="CJ44" s="587"/>
      <c r="CK44" s="587"/>
      <c r="CL44" s="587"/>
      <c r="CM44" s="587"/>
      <c r="CN44" s="587"/>
      <c r="CO44" s="587"/>
      <c r="CP44" s="587"/>
      <c r="CQ44" s="587"/>
      <c r="CR44" s="587"/>
      <c r="CS44" s="587"/>
      <c r="CT44" s="587"/>
      <c r="CU44" s="587"/>
      <c r="CV44" s="587"/>
      <c r="CW44" s="587"/>
      <c r="CX44" s="587"/>
      <c r="CY44" s="587"/>
      <c r="CZ44" s="587"/>
      <c r="DA44" s="587"/>
      <c r="DB44" s="587"/>
      <c r="DC44" s="587"/>
      <c r="DD44" s="587"/>
      <c r="DE44" s="587"/>
      <c r="DF44" s="587"/>
      <c r="DG44" s="587"/>
      <c r="DH44" s="587"/>
      <c r="DI44" s="587"/>
      <c r="DJ44" s="587"/>
      <c r="DK44" s="587"/>
      <c r="DL44" s="587"/>
      <c r="DM44" s="587"/>
      <c r="DN44" s="587"/>
      <c r="DO44" s="587"/>
      <c r="DP44" s="587"/>
      <c r="DQ44" s="587"/>
      <c r="DR44" s="587"/>
      <c r="DS44" s="587"/>
      <c r="DT44" s="587"/>
      <c r="DU44" s="587"/>
      <c r="DV44" s="587"/>
      <c r="DW44" s="587"/>
      <c r="DX44" s="587"/>
      <c r="DY44" s="587"/>
      <c r="DZ44" s="587"/>
      <c r="EA44" s="587"/>
      <c r="EB44" s="587"/>
      <c r="EC44" s="587"/>
      <c r="ED44" s="587"/>
      <c r="EE44" s="587"/>
      <c r="EF44" s="587"/>
      <c r="EG44" s="587"/>
      <c r="EH44" s="587"/>
      <c r="EI44" s="587"/>
      <c r="EJ44" s="587"/>
      <c r="EK44" s="587"/>
    </row>
    <row r="45" spans="1:141" s="582" customFormat="1">
      <c r="A45" s="584"/>
      <c r="B45" s="580"/>
      <c r="C45" s="581"/>
      <c r="D45" s="647"/>
      <c r="F45" s="583"/>
      <c r="G45" s="583"/>
      <c r="H45" s="584"/>
      <c r="I45" s="585"/>
      <c r="J45" s="672"/>
      <c r="K45" s="586"/>
      <c r="L45" s="583"/>
      <c r="M45" s="587"/>
      <c r="N45" s="587"/>
      <c r="O45" s="587"/>
      <c r="P45" s="587"/>
      <c r="Q45" s="587"/>
      <c r="R45" s="587"/>
      <c r="S45" s="587"/>
      <c r="T45" s="587"/>
      <c r="U45" s="587"/>
      <c r="V45" s="587"/>
      <c r="W45" s="587"/>
      <c r="X45" s="587"/>
      <c r="Y45" s="587"/>
      <c r="Z45" s="587"/>
      <c r="AA45" s="587"/>
      <c r="AB45" s="587"/>
      <c r="AC45" s="587"/>
      <c r="AD45" s="587"/>
      <c r="AE45" s="587"/>
      <c r="AF45" s="587"/>
      <c r="AG45" s="587"/>
      <c r="AH45" s="587"/>
      <c r="AI45" s="587"/>
      <c r="AJ45" s="587"/>
      <c r="AK45" s="587"/>
      <c r="AL45" s="587"/>
      <c r="AM45" s="587"/>
      <c r="AN45" s="587"/>
      <c r="AO45" s="587"/>
      <c r="AP45" s="587"/>
      <c r="AQ45" s="587"/>
      <c r="AR45" s="587"/>
      <c r="AS45" s="587"/>
      <c r="AT45" s="587"/>
      <c r="AU45" s="587"/>
      <c r="AV45" s="587"/>
      <c r="AW45" s="587"/>
      <c r="AX45" s="587"/>
      <c r="AY45" s="587"/>
      <c r="AZ45" s="587"/>
      <c r="BA45" s="587"/>
      <c r="BB45" s="587"/>
      <c r="BC45" s="587"/>
      <c r="BD45" s="587"/>
      <c r="BE45" s="587"/>
      <c r="BF45" s="587"/>
      <c r="BG45" s="587"/>
      <c r="BH45" s="587"/>
      <c r="BI45" s="587"/>
      <c r="BJ45" s="587"/>
      <c r="BK45" s="587"/>
      <c r="BL45" s="587"/>
      <c r="BM45" s="587"/>
      <c r="BN45" s="587"/>
      <c r="BO45" s="587"/>
      <c r="BP45" s="587"/>
      <c r="BQ45" s="587"/>
      <c r="BR45" s="587"/>
      <c r="BS45" s="587"/>
      <c r="BT45" s="587"/>
      <c r="BU45" s="587"/>
      <c r="BV45" s="587"/>
      <c r="BW45" s="587"/>
      <c r="BX45" s="587"/>
      <c r="BY45" s="587"/>
      <c r="BZ45" s="587"/>
      <c r="CA45" s="587"/>
      <c r="CB45" s="587"/>
      <c r="CC45" s="587"/>
      <c r="CD45" s="587"/>
      <c r="CE45" s="587"/>
      <c r="CF45" s="587"/>
      <c r="CG45" s="587"/>
      <c r="CH45" s="587"/>
      <c r="CI45" s="587"/>
      <c r="CJ45" s="587"/>
      <c r="CK45" s="587"/>
      <c r="CL45" s="587"/>
      <c r="CM45" s="587"/>
      <c r="CN45" s="587"/>
      <c r="CO45" s="587"/>
      <c r="CP45" s="587"/>
      <c r="CQ45" s="587"/>
      <c r="CR45" s="587"/>
      <c r="CS45" s="587"/>
      <c r="CT45" s="587"/>
      <c r="CU45" s="587"/>
      <c r="CV45" s="587"/>
      <c r="CW45" s="587"/>
      <c r="CX45" s="587"/>
      <c r="CY45" s="587"/>
      <c r="CZ45" s="587"/>
      <c r="DA45" s="587"/>
      <c r="DB45" s="587"/>
      <c r="DC45" s="587"/>
      <c r="DD45" s="587"/>
      <c r="DE45" s="587"/>
      <c r="DF45" s="587"/>
      <c r="DG45" s="587"/>
      <c r="DH45" s="587"/>
      <c r="DI45" s="587"/>
      <c r="DJ45" s="587"/>
      <c r="DK45" s="587"/>
      <c r="DL45" s="587"/>
      <c r="DM45" s="587"/>
      <c r="DN45" s="587"/>
      <c r="DO45" s="587"/>
      <c r="DP45" s="587"/>
      <c r="DQ45" s="587"/>
      <c r="DR45" s="587"/>
      <c r="DS45" s="587"/>
      <c r="DT45" s="587"/>
      <c r="DU45" s="587"/>
      <c r="DV45" s="587"/>
      <c r="DW45" s="587"/>
      <c r="DX45" s="587"/>
      <c r="DY45" s="587"/>
      <c r="DZ45" s="587"/>
      <c r="EA45" s="587"/>
      <c r="EB45" s="587"/>
      <c r="EC45" s="587"/>
      <c r="ED45" s="587"/>
      <c r="EE45" s="587"/>
      <c r="EF45" s="587"/>
      <c r="EG45" s="587"/>
      <c r="EH45" s="587"/>
      <c r="EI45" s="587"/>
      <c r="EJ45" s="587"/>
      <c r="EK45" s="587"/>
    </row>
    <row r="46" spans="1:141" s="582" customFormat="1">
      <c r="A46" s="584"/>
      <c r="B46" s="580"/>
      <c r="C46" s="581"/>
      <c r="D46" s="647"/>
      <c r="F46" s="583"/>
      <c r="G46" s="583"/>
      <c r="H46" s="584"/>
      <c r="I46" s="585"/>
      <c r="J46" s="672"/>
      <c r="K46" s="586"/>
      <c r="L46" s="583"/>
      <c r="M46" s="587"/>
      <c r="N46" s="587"/>
      <c r="O46" s="587"/>
      <c r="P46" s="587"/>
      <c r="Q46" s="587"/>
      <c r="R46" s="587"/>
      <c r="S46" s="587"/>
      <c r="T46" s="587"/>
      <c r="U46" s="587"/>
      <c r="V46" s="587"/>
      <c r="W46" s="587"/>
      <c r="X46" s="587"/>
      <c r="Y46" s="587"/>
      <c r="Z46" s="587"/>
      <c r="AA46" s="587"/>
      <c r="AB46" s="587"/>
      <c r="AC46" s="587"/>
      <c r="AD46" s="587"/>
      <c r="AE46" s="587"/>
      <c r="AF46" s="587"/>
      <c r="AG46" s="587"/>
      <c r="AH46" s="587"/>
      <c r="AI46" s="587"/>
      <c r="AJ46" s="587"/>
      <c r="AK46" s="587"/>
      <c r="AL46" s="587"/>
      <c r="AM46" s="587"/>
      <c r="AN46" s="587"/>
      <c r="AO46" s="587"/>
      <c r="AP46" s="587"/>
      <c r="AQ46" s="587"/>
      <c r="AR46" s="587"/>
      <c r="AS46" s="587"/>
      <c r="AT46" s="587"/>
      <c r="AU46" s="587"/>
      <c r="AV46" s="587"/>
      <c r="AW46" s="587"/>
      <c r="AX46" s="587"/>
      <c r="AY46" s="587"/>
      <c r="AZ46" s="587"/>
      <c r="BA46" s="587"/>
      <c r="BB46" s="587"/>
      <c r="BC46" s="587"/>
      <c r="BD46" s="587"/>
      <c r="BE46" s="587"/>
      <c r="BF46" s="587"/>
      <c r="BG46" s="587"/>
      <c r="BH46" s="587"/>
      <c r="BI46" s="587"/>
      <c r="BJ46" s="587"/>
      <c r="BK46" s="587"/>
      <c r="BL46" s="587"/>
      <c r="BM46" s="587"/>
      <c r="BN46" s="587"/>
      <c r="BO46" s="587"/>
      <c r="BP46" s="587"/>
      <c r="BQ46" s="587"/>
      <c r="BR46" s="587"/>
      <c r="BS46" s="587"/>
      <c r="BT46" s="587"/>
      <c r="BU46" s="587"/>
      <c r="BV46" s="587"/>
      <c r="BW46" s="587"/>
      <c r="BX46" s="587"/>
      <c r="BY46" s="587"/>
      <c r="BZ46" s="587"/>
      <c r="CA46" s="587"/>
      <c r="CB46" s="587"/>
      <c r="CC46" s="587"/>
      <c r="CD46" s="587"/>
      <c r="CE46" s="587"/>
      <c r="CF46" s="587"/>
      <c r="CG46" s="587"/>
      <c r="CH46" s="587"/>
      <c r="CI46" s="587"/>
      <c r="CJ46" s="587"/>
      <c r="CK46" s="587"/>
      <c r="CL46" s="587"/>
      <c r="CM46" s="587"/>
      <c r="CN46" s="587"/>
      <c r="CO46" s="587"/>
      <c r="CP46" s="587"/>
      <c r="CQ46" s="587"/>
      <c r="CR46" s="587"/>
      <c r="CS46" s="587"/>
      <c r="CT46" s="587"/>
      <c r="CU46" s="587"/>
      <c r="CV46" s="587"/>
      <c r="CW46" s="587"/>
      <c r="CX46" s="587"/>
      <c r="CY46" s="587"/>
      <c r="CZ46" s="587"/>
      <c r="DA46" s="587"/>
      <c r="DB46" s="587"/>
      <c r="DC46" s="587"/>
      <c r="DD46" s="587"/>
      <c r="DE46" s="587"/>
      <c r="DF46" s="587"/>
      <c r="DG46" s="587"/>
      <c r="DH46" s="587"/>
      <c r="DI46" s="587"/>
      <c r="DJ46" s="587"/>
      <c r="DK46" s="587"/>
      <c r="DL46" s="587"/>
      <c r="DM46" s="587"/>
      <c r="DN46" s="587"/>
      <c r="DO46" s="587"/>
      <c r="DP46" s="587"/>
      <c r="DQ46" s="587"/>
      <c r="DR46" s="587"/>
      <c r="DS46" s="587"/>
      <c r="DT46" s="587"/>
      <c r="DU46" s="587"/>
      <c r="DV46" s="587"/>
      <c r="DW46" s="587"/>
      <c r="DX46" s="587"/>
      <c r="DY46" s="587"/>
      <c r="DZ46" s="587"/>
      <c r="EA46" s="587"/>
      <c r="EB46" s="587"/>
      <c r="EC46" s="587"/>
      <c r="ED46" s="587"/>
      <c r="EE46" s="587"/>
      <c r="EF46" s="587"/>
      <c r="EG46" s="587"/>
      <c r="EH46" s="587"/>
      <c r="EI46" s="587"/>
      <c r="EJ46" s="587"/>
      <c r="EK46" s="587"/>
    </row>
    <row r="47" spans="1:141" s="582" customFormat="1">
      <c r="A47" s="584"/>
      <c r="B47" s="580"/>
      <c r="C47" s="581"/>
      <c r="D47" s="647"/>
      <c r="F47" s="583"/>
      <c r="G47" s="583"/>
      <c r="H47" s="584"/>
      <c r="I47" s="585"/>
      <c r="J47" s="672"/>
      <c r="K47" s="586"/>
      <c r="L47" s="583"/>
      <c r="M47" s="587"/>
      <c r="N47" s="587"/>
      <c r="O47" s="587"/>
      <c r="P47" s="587"/>
      <c r="Q47" s="587"/>
      <c r="R47" s="587"/>
      <c r="S47" s="587"/>
      <c r="T47" s="587"/>
      <c r="U47" s="587"/>
      <c r="V47" s="587"/>
      <c r="W47" s="587"/>
      <c r="X47" s="587"/>
      <c r="Y47" s="587"/>
      <c r="Z47" s="587"/>
      <c r="AA47" s="587"/>
      <c r="AB47" s="587"/>
      <c r="AC47" s="587"/>
      <c r="AD47" s="587"/>
      <c r="AE47" s="587"/>
      <c r="AF47" s="587"/>
      <c r="AG47" s="587"/>
      <c r="AH47" s="587"/>
      <c r="AI47" s="587"/>
      <c r="AJ47" s="587"/>
      <c r="AK47" s="587"/>
      <c r="AL47" s="587"/>
      <c r="AM47" s="587"/>
      <c r="AN47" s="587"/>
      <c r="AO47" s="587"/>
      <c r="AP47" s="587"/>
      <c r="AQ47" s="587"/>
      <c r="AR47" s="587"/>
      <c r="AS47" s="587"/>
      <c r="AT47" s="587"/>
      <c r="AU47" s="587"/>
      <c r="AV47" s="587"/>
      <c r="AW47" s="587"/>
      <c r="AX47" s="587"/>
      <c r="AY47" s="587"/>
      <c r="AZ47" s="587"/>
      <c r="BA47" s="587"/>
      <c r="BB47" s="587"/>
      <c r="BC47" s="587"/>
      <c r="BD47" s="587"/>
      <c r="BE47" s="587"/>
      <c r="BF47" s="587"/>
      <c r="BG47" s="587"/>
      <c r="BH47" s="587"/>
      <c r="BI47" s="587"/>
      <c r="BJ47" s="587"/>
      <c r="BK47" s="587"/>
      <c r="BL47" s="587"/>
      <c r="BM47" s="587"/>
      <c r="BN47" s="587"/>
      <c r="BO47" s="587"/>
      <c r="BP47" s="587"/>
      <c r="BQ47" s="587"/>
      <c r="BR47" s="587"/>
      <c r="BS47" s="587"/>
      <c r="BT47" s="587"/>
      <c r="BU47" s="587"/>
      <c r="BV47" s="587"/>
      <c r="BW47" s="587"/>
      <c r="BX47" s="587"/>
      <c r="BY47" s="587"/>
      <c r="BZ47" s="587"/>
      <c r="CA47" s="587"/>
      <c r="CB47" s="587"/>
      <c r="CC47" s="587"/>
      <c r="CD47" s="587"/>
      <c r="CE47" s="587"/>
      <c r="CF47" s="587"/>
      <c r="CG47" s="587"/>
      <c r="CH47" s="587"/>
      <c r="CI47" s="587"/>
      <c r="CJ47" s="587"/>
      <c r="CK47" s="587"/>
      <c r="CL47" s="587"/>
      <c r="CM47" s="587"/>
      <c r="CN47" s="587"/>
      <c r="CO47" s="587"/>
      <c r="CP47" s="587"/>
      <c r="CQ47" s="587"/>
      <c r="CR47" s="587"/>
      <c r="CS47" s="587"/>
      <c r="CT47" s="587"/>
      <c r="CU47" s="587"/>
      <c r="CV47" s="587"/>
      <c r="CW47" s="587"/>
      <c r="CX47" s="587"/>
      <c r="CY47" s="587"/>
      <c r="CZ47" s="587"/>
      <c r="DA47" s="587"/>
      <c r="DB47" s="587"/>
      <c r="DC47" s="587"/>
      <c r="DD47" s="587"/>
      <c r="DE47" s="587"/>
      <c r="DF47" s="587"/>
      <c r="DG47" s="587"/>
      <c r="DH47" s="587"/>
      <c r="DI47" s="587"/>
      <c r="DJ47" s="587"/>
      <c r="DK47" s="587"/>
      <c r="DL47" s="587"/>
      <c r="DM47" s="587"/>
      <c r="DN47" s="587"/>
      <c r="DO47" s="587"/>
      <c r="DP47" s="587"/>
      <c r="DQ47" s="587"/>
      <c r="DR47" s="587"/>
      <c r="DS47" s="587"/>
      <c r="DT47" s="587"/>
      <c r="DU47" s="587"/>
      <c r="DV47" s="587"/>
      <c r="DW47" s="587"/>
      <c r="DX47" s="587"/>
      <c r="DY47" s="587"/>
      <c r="DZ47" s="587"/>
      <c r="EA47" s="587"/>
      <c r="EB47" s="587"/>
      <c r="EC47" s="587"/>
      <c r="ED47" s="587"/>
      <c r="EE47" s="587"/>
      <c r="EF47" s="587"/>
      <c r="EG47" s="587"/>
      <c r="EH47" s="587"/>
      <c r="EI47" s="587"/>
      <c r="EJ47" s="587"/>
      <c r="EK47" s="587"/>
    </row>
    <row r="48" spans="1:141" s="582" customFormat="1">
      <c r="A48" s="584"/>
      <c r="B48" s="580"/>
      <c r="C48" s="581"/>
      <c r="D48" s="647"/>
      <c r="F48" s="583"/>
      <c r="G48" s="583"/>
      <c r="H48" s="584"/>
      <c r="I48" s="585"/>
      <c r="J48" s="672"/>
      <c r="K48" s="586"/>
      <c r="L48" s="583"/>
      <c r="M48" s="587"/>
      <c r="N48" s="587"/>
      <c r="O48" s="587"/>
      <c r="P48" s="587"/>
      <c r="Q48" s="587"/>
      <c r="R48" s="587"/>
      <c r="S48" s="587"/>
      <c r="T48" s="587"/>
      <c r="U48" s="587"/>
      <c r="V48" s="587"/>
      <c r="W48" s="587"/>
      <c r="X48" s="587"/>
      <c r="Y48" s="587"/>
      <c r="Z48" s="587"/>
      <c r="AA48" s="587"/>
      <c r="AB48" s="587"/>
      <c r="AC48" s="587"/>
      <c r="AD48" s="587"/>
      <c r="AE48" s="587"/>
      <c r="AF48" s="587"/>
      <c r="AG48" s="587"/>
      <c r="AH48" s="587"/>
      <c r="AI48" s="587"/>
      <c r="AJ48" s="587"/>
      <c r="AK48" s="587"/>
      <c r="AL48" s="587"/>
      <c r="AM48" s="587"/>
      <c r="AN48" s="587"/>
      <c r="AO48" s="587"/>
      <c r="AP48" s="587"/>
      <c r="AQ48" s="587"/>
      <c r="AR48" s="587"/>
      <c r="AS48" s="587"/>
      <c r="AT48" s="587"/>
      <c r="AU48" s="587"/>
      <c r="AV48" s="587"/>
      <c r="AW48" s="587"/>
      <c r="AX48" s="587"/>
      <c r="AY48" s="587"/>
      <c r="AZ48" s="587"/>
      <c r="BA48" s="587"/>
      <c r="BB48" s="587"/>
      <c r="BC48" s="587"/>
      <c r="BD48" s="587"/>
      <c r="BE48" s="587"/>
      <c r="BF48" s="587"/>
      <c r="BG48" s="587"/>
      <c r="BH48" s="587"/>
      <c r="BI48" s="587"/>
      <c r="BJ48" s="587"/>
      <c r="BK48" s="587"/>
      <c r="BL48" s="587"/>
      <c r="BM48" s="587"/>
      <c r="BN48" s="587"/>
      <c r="BO48" s="587"/>
      <c r="BP48" s="587"/>
      <c r="BQ48" s="587"/>
      <c r="BR48" s="587"/>
      <c r="BS48" s="587"/>
      <c r="BT48" s="587"/>
      <c r="BU48" s="587"/>
      <c r="BV48" s="587"/>
      <c r="BW48" s="587"/>
      <c r="BX48" s="587"/>
      <c r="BY48" s="587"/>
      <c r="BZ48" s="587"/>
      <c r="CA48" s="587"/>
      <c r="CB48" s="587"/>
      <c r="CC48" s="587"/>
      <c r="CD48" s="587"/>
      <c r="CE48" s="587"/>
      <c r="CF48" s="587"/>
      <c r="CG48" s="587"/>
      <c r="CH48" s="587"/>
      <c r="CI48" s="587"/>
      <c r="CJ48" s="587"/>
      <c r="CK48" s="587"/>
      <c r="CL48" s="587"/>
      <c r="CM48" s="587"/>
      <c r="CN48" s="587"/>
      <c r="CO48" s="587"/>
      <c r="CP48" s="587"/>
      <c r="CQ48" s="587"/>
      <c r="CR48" s="587"/>
      <c r="CS48" s="587"/>
      <c r="CT48" s="587"/>
      <c r="CU48" s="587"/>
      <c r="CV48" s="587"/>
      <c r="CW48" s="587"/>
      <c r="CX48" s="587"/>
      <c r="CY48" s="587"/>
      <c r="CZ48" s="587"/>
      <c r="DA48" s="587"/>
      <c r="DB48" s="587"/>
      <c r="DC48" s="587"/>
      <c r="DD48" s="587"/>
      <c r="DE48" s="587"/>
      <c r="DF48" s="587"/>
      <c r="DG48" s="587"/>
      <c r="DH48" s="587"/>
      <c r="DI48" s="587"/>
      <c r="DJ48" s="587"/>
      <c r="DK48" s="587"/>
      <c r="DL48" s="587"/>
      <c r="DM48" s="587"/>
      <c r="DN48" s="587"/>
      <c r="DO48" s="587"/>
      <c r="DP48" s="587"/>
      <c r="DQ48" s="587"/>
      <c r="DR48" s="587"/>
      <c r="DS48" s="587"/>
      <c r="DT48" s="587"/>
      <c r="DU48" s="587"/>
      <c r="DV48" s="587"/>
      <c r="DW48" s="587"/>
      <c r="DX48" s="587"/>
      <c r="DY48" s="587"/>
      <c r="DZ48" s="587"/>
      <c r="EA48" s="587"/>
      <c r="EB48" s="587"/>
      <c r="EC48" s="587"/>
      <c r="ED48" s="587"/>
      <c r="EE48" s="587"/>
      <c r="EF48" s="587"/>
      <c r="EG48" s="587"/>
      <c r="EH48" s="587"/>
      <c r="EI48" s="587"/>
      <c r="EJ48" s="587"/>
      <c r="EK48" s="587"/>
    </row>
    <row r="49" spans="1:141" s="582" customFormat="1">
      <c r="A49" s="584"/>
      <c r="B49" s="580"/>
      <c r="C49" s="581"/>
      <c r="D49" s="647"/>
      <c r="F49" s="583"/>
      <c r="G49" s="583"/>
      <c r="H49" s="584"/>
      <c r="I49" s="585"/>
      <c r="J49" s="672"/>
      <c r="K49" s="586"/>
      <c r="L49" s="583"/>
      <c r="M49" s="587"/>
      <c r="N49" s="587"/>
      <c r="O49" s="587"/>
      <c r="P49" s="587"/>
      <c r="Q49" s="587"/>
      <c r="R49" s="587"/>
      <c r="S49" s="587"/>
      <c r="T49" s="587"/>
      <c r="U49" s="587"/>
      <c r="V49" s="587"/>
      <c r="W49" s="587"/>
      <c r="X49" s="587"/>
      <c r="Y49" s="587"/>
      <c r="Z49" s="587"/>
      <c r="AA49" s="587"/>
      <c r="AB49" s="587"/>
      <c r="AC49" s="587"/>
      <c r="AD49" s="587"/>
      <c r="AE49" s="587"/>
      <c r="AF49" s="587"/>
      <c r="AG49" s="587"/>
      <c r="AH49" s="587"/>
      <c r="AI49" s="587"/>
      <c r="AJ49" s="587"/>
      <c r="AK49" s="587"/>
      <c r="AL49" s="587"/>
      <c r="AM49" s="587"/>
      <c r="AN49" s="587"/>
      <c r="AO49" s="587"/>
      <c r="AP49" s="587"/>
      <c r="AQ49" s="587"/>
      <c r="AR49" s="587"/>
      <c r="AS49" s="587"/>
      <c r="AT49" s="587"/>
      <c r="AU49" s="587"/>
      <c r="AV49" s="587"/>
      <c r="AW49" s="587"/>
      <c r="AX49" s="587"/>
      <c r="AY49" s="587"/>
      <c r="AZ49" s="587"/>
      <c r="BA49" s="587"/>
      <c r="BB49" s="587"/>
      <c r="BC49" s="587"/>
      <c r="BD49" s="587"/>
      <c r="BE49" s="587"/>
      <c r="BF49" s="587"/>
      <c r="BG49" s="587"/>
      <c r="BH49" s="587"/>
      <c r="BI49" s="587"/>
      <c r="BJ49" s="587"/>
      <c r="BK49" s="587"/>
      <c r="BL49" s="587"/>
      <c r="BM49" s="587"/>
      <c r="BN49" s="587"/>
      <c r="BO49" s="587"/>
      <c r="BP49" s="587"/>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587"/>
      <c r="CU49" s="587"/>
      <c r="CV49" s="587"/>
      <c r="CW49" s="587"/>
      <c r="CX49" s="587"/>
      <c r="CY49" s="587"/>
      <c r="CZ49" s="587"/>
      <c r="DA49" s="587"/>
      <c r="DB49" s="587"/>
      <c r="DC49" s="587"/>
      <c r="DD49" s="587"/>
      <c r="DE49" s="587"/>
      <c r="DF49" s="587"/>
      <c r="DG49" s="587"/>
      <c r="DH49" s="587"/>
      <c r="DI49" s="587"/>
      <c r="DJ49" s="587"/>
      <c r="DK49" s="587"/>
      <c r="DL49" s="587"/>
      <c r="DM49" s="587"/>
      <c r="DN49" s="587"/>
      <c r="DO49" s="587"/>
      <c r="DP49" s="587"/>
      <c r="DQ49" s="587"/>
      <c r="DR49" s="587"/>
      <c r="DS49" s="587"/>
      <c r="DT49" s="587"/>
      <c r="DU49" s="587"/>
      <c r="DV49" s="587"/>
      <c r="DW49" s="587"/>
      <c r="DX49" s="587"/>
      <c r="DY49" s="587"/>
      <c r="DZ49" s="587"/>
      <c r="EA49" s="587"/>
      <c r="EB49" s="587"/>
      <c r="EC49" s="587"/>
      <c r="ED49" s="587"/>
      <c r="EE49" s="587"/>
      <c r="EF49" s="587"/>
      <c r="EG49" s="587"/>
      <c r="EH49" s="587"/>
      <c r="EI49" s="587"/>
      <c r="EJ49" s="587"/>
      <c r="EK49" s="587"/>
    </row>
    <row r="50" spans="1:141" s="582" customFormat="1">
      <c r="A50" s="584"/>
      <c r="B50" s="580"/>
      <c r="C50" s="581"/>
      <c r="D50" s="647"/>
      <c r="F50" s="583"/>
      <c r="G50" s="583"/>
      <c r="H50" s="584"/>
      <c r="I50" s="585"/>
      <c r="J50" s="672"/>
      <c r="K50" s="586"/>
      <c r="L50" s="583"/>
      <c r="M50" s="587"/>
      <c r="N50" s="587"/>
      <c r="O50" s="587"/>
      <c r="P50" s="587"/>
      <c r="Q50" s="587"/>
      <c r="R50" s="587"/>
      <c r="S50" s="587"/>
      <c r="T50" s="587"/>
      <c r="U50" s="587"/>
      <c r="V50" s="587"/>
      <c r="W50" s="587"/>
      <c r="X50" s="587"/>
      <c r="Y50" s="587"/>
      <c r="Z50" s="587"/>
      <c r="AA50" s="587"/>
      <c r="AB50" s="587"/>
      <c r="AC50" s="587"/>
      <c r="AD50" s="587"/>
      <c r="AE50" s="587"/>
      <c r="AF50" s="587"/>
      <c r="AG50" s="587"/>
      <c r="AH50" s="587"/>
      <c r="AI50" s="587"/>
      <c r="AJ50" s="587"/>
      <c r="AK50" s="587"/>
      <c r="AL50" s="587"/>
      <c r="AM50" s="587"/>
      <c r="AN50" s="587"/>
      <c r="AO50" s="587"/>
      <c r="AP50" s="587"/>
      <c r="AQ50" s="587"/>
      <c r="AR50" s="587"/>
      <c r="AS50" s="587"/>
      <c r="AT50" s="587"/>
      <c r="AU50" s="587"/>
      <c r="AV50" s="587"/>
      <c r="AW50" s="587"/>
      <c r="AX50" s="587"/>
      <c r="AY50" s="587"/>
      <c r="AZ50" s="587"/>
      <c r="BA50" s="587"/>
      <c r="BB50" s="587"/>
      <c r="BC50" s="587"/>
      <c r="BD50" s="587"/>
      <c r="BE50" s="587"/>
      <c r="BF50" s="587"/>
      <c r="BG50" s="587"/>
      <c r="BH50" s="587"/>
      <c r="BI50" s="587"/>
      <c r="BJ50" s="587"/>
      <c r="BK50" s="587"/>
      <c r="BL50" s="587"/>
      <c r="BM50" s="587"/>
      <c r="BN50" s="587"/>
      <c r="BO50" s="587"/>
      <c r="BP50" s="587"/>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587"/>
      <c r="CU50" s="587"/>
      <c r="CV50" s="587"/>
      <c r="CW50" s="587"/>
      <c r="CX50" s="587"/>
      <c r="CY50" s="587"/>
      <c r="CZ50" s="587"/>
      <c r="DA50" s="587"/>
      <c r="DB50" s="587"/>
      <c r="DC50" s="587"/>
      <c r="DD50" s="587"/>
      <c r="DE50" s="587"/>
      <c r="DF50" s="587"/>
      <c r="DG50" s="587"/>
      <c r="DH50" s="587"/>
      <c r="DI50" s="587"/>
      <c r="DJ50" s="587"/>
      <c r="DK50" s="587"/>
      <c r="DL50" s="587"/>
      <c r="DM50" s="587"/>
      <c r="DN50" s="587"/>
      <c r="DO50" s="587"/>
      <c r="DP50" s="587"/>
      <c r="DQ50" s="587"/>
      <c r="DR50" s="587"/>
      <c r="DS50" s="587"/>
      <c r="DT50" s="587"/>
      <c r="DU50" s="587"/>
      <c r="DV50" s="587"/>
      <c r="DW50" s="587"/>
      <c r="DX50" s="587"/>
      <c r="DY50" s="587"/>
      <c r="DZ50" s="587"/>
      <c r="EA50" s="587"/>
      <c r="EB50" s="587"/>
      <c r="EC50" s="587"/>
      <c r="ED50" s="587"/>
      <c r="EE50" s="587"/>
      <c r="EF50" s="587"/>
      <c r="EG50" s="587"/>
      <c r="EH50" s="587"/>
      <c r="EI50" s="587"/>
      <c r="EJ50" s="587"/>
      <c r="EK50" s="587"/>
    </row>
    <row r="51" spans="1:141" s="582" customFormat="1">
      <c r="A51" s="584"/>
      <c r="B51" s="580"/>
      <c r="C51" s="581"/>
      <c r="D51" s="647"/>
      <c r="F51" s="583"/>
      <c r="G51" s="583"/>
      <c r="H51" s="584"/>
      <c r="I51" s="585"/>
      <c r="J51" s="672"/>
      <c r="K51" s="586"/>
      <c r="L51" s="583"/>
      <c r="M51" s="587"/>
      <c r="N51" s="587"/>
      <c r="O51" s="587"/>
      <c r="P51" s="587"/>
      <c r="Q51" s="587"/>
      <c r="R51" s="587"/>
      <c r="S51" s="587"/>
      <c r="T51" s="587"/>
      <c r="U51" s="587"/>
      <c r="V51" s="587"/>
      <c r="W51" s="587"/>
      <c r="X51" s="587"/>
      <c r="Y51" s="587"/>
      <c r="Z51" s="587"/>
      <c r="AA51" s="587"/>
      <c r="AB51" s="587"/>
      <c r="AC51" s="587"/>
      <c r="AD51" s="587"/>
      <c r="AE51" s="587"/>
      <c r="AF51" s="587"/>
      <c r="AG51" s="587"/>
      <c r="AH51" s="587"/>
      <c r="AI51" s="587"/>
      <c r="AJ51" s="587"/>
      <c r="AK51" s="587"/>
      <c r="AL51" s="587"/>
      <c r="AM51" s="587"/>
      <c r="AN51" s="587"/>
      <c r="AO51" s="587"/>
      <c r="AP51" s="587"/>
      <c r="AQ51" s="587"/>
      <c r="AR51" s="587"/>
      <c r="AS51" s="587"/>
      <c r="AT51" s="587"/>
      <c r="AU51" s="587"/>
      <c r="AV51" s="587"/>
      <c r="AW51" s="587"/>
      <c r="AX51" s="587"/>
      <c r="AY51" s="587"/>
      <c r="AZ51" s="587"/>
      <c r="BA51" s="587"/>
      <c r="BB51" s="587"/>
      <c r="BC51" s="587"/>
      <c r="BD51" s="587"/>
      <c r="BE51" s="587"/>
      <c r="BF51" s="587"/>
      <c r="BG51" s="587"/>
      <c r="BH51" s="587"/>
      <c r="BI51" s="587"/>
      <c r="BJ51" s="587"/>
      <c r="BK51" s="587"/>
      <c r="BL51" s="587"/>
      <c r="BM51" s="587"/>
      <c r="BN51" s="587"/>
      <c r="BO51" s="587"/>
      <c r="BP51" s="587"/>
      <c r="BQ51" s="587"/>
      <c r="BR51" s="587"/>
      <c r="BS51" s="587"/>
      <c r="BT51" s="587"/>
      <c r="BU51" s="587"/>
      <c r="BV51" s="587"/>
      <c r="BW51" s="587"/>
      <c r="BX51" s="587"/>
      <c r="BY51" s="587"/>
      <c r="BZ51" s="587"/>
      <c r="CA51" s="587"/>
      <c r="CB51" s="587"/>
      <c r="CC51" s="587"/>
      <c r="CD51" s="587"/>
      <c r="CE51" s="587"/>
      <c r="CF51" s="587"/>
      <c r="CG51" s="587"/>
      <c r="CH51" s="587"/>
      <c r="CI51" s="587"/>
      <c r="CJ51" s="587"/>
      <c r="CK51" s="587"/>
      <c r="CL51" s="587"/>
      <c r="CM51" s="587"/>
      <c r="CN51" s="587"/>
      <c r="CO51" s="587"/>
      <c r="CP51" s="587"/>
      <c r="CQ51" s="587"/>
      <c r="CR51" s="587"/>
      <c r="CS51" s="587"/>
      <c r="CT51" s="587"/>
      <c r="CU51" s="587"/>
      <c r="CV51" s="587"/>
      <c r="CW51" s="587"/>
      <c r="CX51" s="587"/>
      <c r="CY51" s="587"/>
      <c r="CZ51" s="587"/>
      <c r="DA51" s="587"/>
      <c r="DB51" s="587"/>
      <c r="DC51" s="587"/>
      <c r="DD51" s="587"/>
      <c r="DE51" s="587"/>
      <c r="DF51" s="587"/>
      <c r="DG51" s="587"/>
      <c r="DH51" s="587"/>
      <c r="DI51" s="587"/>
      <c r="DJ51" s="587"/>
      <c r="DK51" s="587"/>
      <c r="DL51" s="587"/>
      <c r="DM51" s="587"/>
      <c r="DN51" s="587"/>
      <c r="DO51" s="587"/>
      <c r="DP51" s="587"/>
      <c r="DQ51" s="587"/>
      <c r="DR51" s="587"/>
      <c r="DS51" s="587"/>
      <c r="DT51" s="587"/>
      <c r="DU51" s="587"/>
      <c r="DV51" s="587"/>
      <c r="DW51" s="587"/>
      <c r="DX51" s="587"/>
      <c r="DY51" s="587"/>
      <c r="DZ51" s="587"/>
      <c r="EA51" s="587"/>
      <c r="EB51" s="587"/>
      <c r="EC51" s="587"/>
      <c r="ED51" s="587"/>
      <c r="EE51" s="587"/>
      <c r="EF51" s="587"/>
      <c r="EG51" s="587"/>
      <c r="EH51" s="587"/>
      <c r="EI51" s="587"/>
      <c r="EJ51" s="587"/>
      <c r="EK51" s="587"/>
    </row>
    <row r="52" spans="1:141" s="582" customFormat="1">
      <c r="A52" s="584"/>
      <c r="B52" s="580"/>
      <c r="C52" s="581"/>
      <c r="D52" s="647"/>
      <c r="F52" s="583"/>
      <c r="G52" s="583"/>
      <c r="H52" s="584"/>
      <c r="I52" s="585"/>
      <c r="J52" s="672"/>
      <c r="K52" s="586"/>
      <c r="L52" s="583"/>
      <c r="M52" s="587"/>
      <c r="N52" s="587"/>
      <c r="O52" s="587"/>
      <c r="P52" s="587"/>
      <c r="Q52" s="587"/>
      <c r="R52" s="587"/>
      <c r="S52" s="587"/>
      <c r="T52" s="587"/>
      <c r="U52" s="587"/>
      <c r="V52" s="587"/>
      <c r="W52" s="587"/>
      <c r="X52" s="587"/>
      <c r="Y52" s="587"/>
      <c r="Z52" s="587"/>
      <c r="AA52" s="587"/>
      <c r="AB52" s="587"/>
      <c r="AC52" s="587"/>
      <c r="AD52" s="587"/>
      <c r="AE52" s="587"/>
      <c r="AF52" s="587"/>
      <c r="AG52" s="587"/>
      <c r="AH52" s="587"/>
      <c r="AI52" s="587"/>
      <c r="AJ52" s="587"/>
      <c r="AK52" s="587"/>
      <c r="AL52" s="587"/>
      <c r="AM52" s="587"/>
      <c r="AN52" s="587"/>
      <c r="AO52" s="587"/>
      <c r="AP52" s="587"/>
      <c r="AQ52" s="587"/>
      <c r="AR52" s="587"/>
      <c r="AS52" s="587"/>
      <c r="AT52" s="587"/>
      <c r="AU52" s="587"/>
      <c r="AV52" s="587"/>
      <c r="AW52" s="587"/>
      <c r="AX52" s="587"/>
      <c r="AY52" s="587"/>
      <c r="AZ52" s="587"/>
      <c r="BA52" s="587"/>
      <c r="BB52" s="587"/>
      <c r="BC52" s="587"/>
      <c r="BD52" s="587"/>
      <c r="BE52" s="587"/>
      <c r="BF52" s="587"/>
      <c r="BG52" s="587"/>
      <c r="BH52" s="587"/>
      <c r="BI52" s="587"/>
      <c r="BJ52" s="587"/>
      <c r="BK52" s="587"/>
      <c r="BL52" s="587"/>
      <c r="BM52" s="587"/>
      <c r="BN52" s="587"/>
      <c r="BO52" s="587"/>
      <c r="BP52" s="587"/>
      <c r="BQ52" s="587"/>
      <c r="BR52" s="587"/>
      <c r="BS52" s="587"/>
      <c r="BT52" s="587"/>
      <c r="BU52" s="587"/>
      <c r="BV52" s="587"/>
      <c r="BW52" s="587"/>
      <c r="BX52" s="587"/>
      <c r="BY52" s="587"/>
      <c r="BZ52" s="587"/>
      <c r="CA52" s="587"/>
      <c r="CB52" s="587"/>
      <c r="CC52" s="587"/>
      <c r="CD52" s="587"/>
      <c r="CE52" s="587"/>
      <c r="CF52" s="587"/>
      <c r="CG52" s="587"/>
      <c r="CH52" s="587"/>
      <c r="CI52" s="587"/>
      <c r="CJ52" s="587"/>
      <c r="CK52" s="587"/>
      <c r="CL52" s="587"/>
      <c r="CM52" s="587"/>
      <c r="CN52" s="587"/>
      <c r="CO52" s="587"/>
      <c r="CP52" s="587"/>
      <c r="CQ52" s="587"/>
      <c r="CR52" s="587"/>
      <c r="CS52" s="587"/>
      <c r="CT52" s="587"/>
      <c r="CU52" s="587"/>
      <c r="CV52" s="587"/>
      <c r="CW52" s="587"/>
      <c r="CX52" s="587"/>
      <c r="CY52" s="587"/>
      <c r="CZ52" s="587"/>
      <c r="DA52" s="587"/>
      <c r="DB52" s="587"/>
      <c r="DC52" s="587"/>
      <c r="DD52" s="587"/>
      <c r="DE52" s="587"/>
      <c r="DF52" s="587"/>
      <c r="DG52" s="587"/>
      <c r="DH52" s="587"/>
      <c r="DI52" s="587"/>
      <c r="DJ52" s="587"/>
      <c r="DK52" s="587"/>
      <c r="DL52" s="587"/>
      <c r="DM52" s="587"/>
      <c r="DN52" s="587"/>
      <c r="DO52" s="587"/>
      <c r="DP52" s="587"/>
      <c r="DQ52" s="587"/>
      <c r="DR52" s="587"/>
      <c r="DS52" s="587"/>
      <c r="DT52" s="587"/>
      <c r="DU52" s="587"/>
      <c r="DV52" s="587"/>
      <c r="DW52" s="587"/>
      <c r="DX52" s="587"/>
      <c r="DY52" s="587"/>
      <c r="DZ52" s="587"/>
      <c r="EA52" s="587"/>
      <c r="EB52" s="587"/>
      <c r="EC52" s="587"/>
      <c r="ED52" s="587"/>
      <c r="EE52" s="587"/>
      <c r="EF52" s="587"/>
      <c r="EG52" s="587"/>
      <c r="EH52" s="587"/>
      <c r="EI52" s="587"/>
      <c r="EJ52" s="587"/>
      <c r="EK52" s="587"/>
    </row>
    <row r="53" spans="1:141" s="582" customFormat="1">
      <c r="A53" s="584"/>
      <c r="B53" s="580"/>
      <c r="C53" s="581"/>
      <c r="D53" s="647"/>
      <c r="F53" s="583"/>
      <c r="G53" s="583"/>
      <c r="H53" s="584"/>
      <c r="I53" s="585"/>
      <c r="J53" s="672"/>
      <c r="K53" s="586"/>
      <c r="L53" s="583"/>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587"/>
      <c r="CV53" s="587"/>
      <c r="CW53" s="587"/>
      <c r="CX53" s="587"/>
      <c r="CY53" s="587"/>
      <c r="CZ53" s="587"/>
      <c r="DA53" s="587"/>
      <c r="DB53" s="587"/>
      <c r="DC53" s="587"/>
      <c r="DD53" s="587"/>
      <c r="DE53" s="587"/>
      <c r="DF53" s="587"/>
      <c r="DG53" s="587"/>
      <c r="DH53" s="587"/>
      <c r="DI53" s="587"/>
      <c r="DJ53" s="587"/>
      <c r="DK53" s="587"/>
      <c r="DL53" s="587"/>
      <c r="DM53" s="587"/>
      <c r="DN53" s="587"/>
      <c r="DO53" s="587"/>
      <c r="DP53" s="587"/>
      <c r="DQ53" s="587"/>
      <c r="DR53" s="587"/>
      <c r="DS53" s="587"/>
      <c r="DT53" s="587"/>
      <c r="DU53" s="587"/>
      <c r="DV53" s="587"/>
      <c r="DW53" s="587"/>
      <c r="DX53" s="587"/>
      <c r="DY53" s="587"/>
      <c r="DZ53" s="587"/>
      <c r="EA53" s="587"/>
      <c r="EB53" s="587"/>
      <c r="EC53" s="587"/>
      <c r="ED53" s="587"/>
      <c r="EE53" s="587"/>
      <c r="EF53" s="587"/>
      <c r="EG53" s="587"/>
      <c r="EH53" s="587"/>
      <c r="EI53" s="587"/>
      <c r="EJ53" s="587"/>
      <c r="EK53" s="587"/>
    </row>
    <row r="54" spans="1:141" s="582" customFormat="1">
      <c r="A54" s="584"/>
      <c r="B54" s="580"/>
      <c r="C54" s="581"/>
      <c r="D54" s="647"/>
      <c r="F54" s="583"/>
      <c r="G54" s="583"/>
      <c r="H54" s="584"/>
      <c r="I54" s="585"/>
      <c r="J54" s="672"/>
      <c r="K54" s="586"/>
      <c r="L54" s="583"/>
      <c r="M54" s="587"/>
      <c r="N54" s="587"/>
      <c r="O54" s="587"/>
      <c r="P54" s="587"/>
      <c r="Q54" s="587"/>
      <c r="R54" s="587"/>
      <c r="S54" s="587"/>
      <c r="T54" s="587"/>
      <c r="U54" s="587"/>
      <c r="V54" s="587"/>
      <c r="W54" s="587"/>
      <c r="X54" s="587"/>
      <c r="Y54" s="587"/>
      <c r="Z54" s="587"/>
      <c r="AA54" s="587"/>
      <c r="AB54" s="587"/>
      <c r="AC54" s="587"/>
      <c r="AD54" s="587"/>
      <c r="AE54" s="587"/>
      <c r="AF54" s="587"/>
      <c r="AG54" s="587"/>
      <c r="AH54" s="587"/>
      <c r="AI54" s="587"/>
      <c r="AJ54" s="587"/>
      <c r="AK54" s="587"/>
      <c r="AL54" s="587"/>
      <c r="AM54" s="587"/>
      <c r="AN54" s="587"/>
      <c r="AO54" s="587"/>
      <c r="AP54" s="587"/>
      <c r="AQ54" s="587"/>
      <c r="AR54" s="587"/>
      <c r="AS54" s="587"/>
      <c r="AT54" s="587"/>
      <c r="AU54" s="587"/>
      <c r="AV54" s="587"/>
      <c r="AW54" s="587"/>
      <c r="AX54" s="587"/>
      <c r="AY54" s="587"/>
      <c r="AZ54" s="587"/>
      <c r="BA54" s="587"/>
      <c r="BB54" s="587"/>
      <c r="BC54" s="587"/>
      <c r="BD54" s="587"/>
      <c r="BE54" s="587"/>
      <c r="BF54" s="587"/>
      <c r="BG54" s="587"/>
      <c r="BH54" s="587"/>
      <c r="BI54" s="587"/>
      <c r="BJ54" s="587"/>
      <c r="BK54" s="587"/>
      <c r="BL54" s="587"/>
      <c r="BM54" s="587"/>
      <c r="BN54" s="587"/>
      <c r="BO54" s="587"/>
      <c r="BP54" s="587"/>
      <c r="BQ54" s="587"/>
      <c r="BR54" s="587"/>
      <c r="BS54" s="587"/>
      <c r="BT54" s="587"/>
      <c r="BU54" s="587"/>
      <c r="BV54" s="587"/>
      <c r="BW54" s="587"/>
      <c r="BX54" s="587"/>
      <c r="BY54" s="587"/>
      <c r="BZ54" s="587"/>
      <c r="CA54" s="587"/>
      <c r="CB54" s="587"/>
      <c r="CC54" s="587"/>
      <c r="CD54" s="587"/>
      <c r="CE54" s="587"/>
      <c r="CF54" s="587"/>
      <c r="CG54" s="587"/>
      <c r="CH54" s="587"/>
      <c r="CI54" s="587"/>
      <c r="CJ54" s="587"/>
      <c r="CK54" s="587"/>
      <c r="CL54" s="587"/>
      <c r="CM54" s="587"/>
      <c r="CN54" s="587"/>
      <c r="CO54" s="587"/>
      <c r="CP54" s="587"/>
      <c r="CQ54" s="587"/>
      <c r="CR54" s="587"/>
      <c r="CS54" s="587"/>
      <c r="CT54" s="587"/>
      <c r="CU54" s="587"/>
      <c r="CV54" s="587"/>
      <c r="CW54" s="587"/>
      <c r="CX54" s="587"/>
      <c r="CY54" s="587"/>
      <c r="CZ54" s="587"/>
      <c r="DA54" s="587"/>
      <c r="DB54" s="587"/>
      <c r="DC54" s="587"/>
      <c r="DD54" s="587"/>
      <c r="DE54" s="587"/>
      <c r="DF54" s="587"/>
      <c r="DG54" s="587"/>
      <c r="DH54" s="587"/>
      <c r="DI54" s="587"/>
      <c r="DJ54" s="587"/>
      <c r="DK54" s="587"/>
      <c r="DL54" s="587"/>
      <c r="DM54" s="587"/>
      <c r="DN54" s="587"/>
      <c r="DO54" s="587"/>
      <c r="DP54" s="587"/>
      <c r="DQ54" s="587"/>
      <c r="DR54" s="587"/>
      <c r="DS54" s="587"/>
      <c r="DT54" s="587"/>
      <c r="DU54" s="587"/>
      <c r="DV54" s="587"/>
      <c r="DW54" s="587"/>
      <c r="DX54" s="587"/>
      <c r="DY54" s="587"/>
      <c r="DZ54" s="587"/>
      <c r="EA54" s="587"/>
      <c r="EB54" s="587"/>
      <c r="EC54" s="587"/>
      <c r="ED54" s="587"/>
      <c r="EE54" s="587"/>
      <c r="EF54" s="587"/>
      <c r="EG54" s="587"/>
      <c r="EH54" s="587"/>
      <c r="EI54" s="587"/>
      <c r="EJ54" s="587"/>
      <c r="EK54" s="587"/>
    </row>
    <row r="55" spans="1:141" s="582" customFormat="1">
      <c r="A55" s="584"/>
      <c r="B55" s="580"/>
      <c r="C55" s="581"/>
      <c r="D55" s="647"/>
      <c r="F55" s="583"/>
      <c r="G55" s="583"/>
      <c r="H55" s="584"/>
      <c r="I55" s="585"/>
      <c r="J55" s="672"/>
      <c r="K55" s="586"/>
      <c r="L55" s="583"/>
      <c r="M55" s="587"/>
      <c r="N55" s="587"/>
      <c r="O55" s="587"/>
      <c r="P55" s="587"/>
      <c r="Q55" s="587"/>
      <c r="R55" s="587"/>
      <c r="S55" s="587"/>
      <c r="T55" s="587"/>
      <c r="U55" s="587"/>
      <c r="V55" s="587"/>
      <c r="W55" s="587"/>
      <c r="X55" s="587"/>
      <c r="Y55" s="587"/>
      <c r="Z55" s="587"/>
      <c r="AA55" s="587"/>
      <c r="AB55" s="587"/>
      <c r="AC55" s="587"/>
      <c r="AD55" s="587"/>
      <c r="AE55" s="587"/>
      <c r="AF55" s="587"/>
      <c r="AG55" s="587"/>
      <c r="AH55" s="587"/>
      <c r="AI55" s="587"/>
      <c r="AJ55" s="587"/>
      <c r="AK55" s="587"/>
      <c r="AL55" s="587"/>
      <c r="AM55" s="587"/>
      <c r="AN55" s="587"/>
      <c r="AO55" s="587"/>
      <c r="AP55" s="587"/>
      <c r="AQ55" s="587"/>
      <c r="AR55" s="587"/>
      <c r="AS55" s="587"/>
      <c r="AT55" s="587"/>
      <c r="AU55" s="587"/>
      <c r="AV55" s="587"/>
      <c r="AW55" s="587"/>
      <c r="AX55" s="587"/>
      <c r="AY55" s="587"/>
      <c r="AZ55" s="587"/>
      <c r="BA55" s="587"/>
      <c r="BB55" s="587"/>
      <c r="BC55" s="587"/>
      <c r="BD55" s="587"/>
      <c r="BE55" s="587"/>
      <c r="BF55" s="587"/>
      <c r="BG55" s="587"/>
      <c r="BH55" s="587"/>
      <c r="BI55" s="587"/>
      <c r="BJ55" s="587"/>
      <c r="BK55" s="587"/>
      <c r="BL55" s="587"/>
      <c r="BM55" s="587"/>
      <c r="BN55" s="587"/>
      <c r="BO55" s="587"/>
      <c r="BP55" s="587"/>
      <c r="BQ55" s="587"/>
      <c r="BR55" s="587"/>
      <c r="BS55" s="587"/>
      <c r="BT55" s="587"/>
      <c r="BU55" s="587"/>
      <c r="BV55" s="587"/>
      <c r="BW55" s="587"/>
      <c r="BX55" s="587"/>
      <c r="BY55" s="587"/>
      <c r="BZ55" s="587"/>
      <c r="CA55" s="587"/>
      <c r="CB55" s="587"/>
      <c r="CC55" s="587"/>
      <c r="CD55" s="587"/>
      <c r="CE55" s="587"/>
      <c r="CF55" s="587"/>
      <c r="CG55" s="587"/>
      <c r="CH55" s="587"/>
      <c r="CI55" s="587"/>
      <c r="CJ55" s="587"/>
      <c r="CK55" s="587"/>
      <c r="CL55" s="587"/>
      <c r="CM55" s="587"/>
      <c r="CN55" s="587"/>
      <c r="CO55" s="587"/>
      <c r="CP55" s="587"/>
      <c r="CQ55" s="587"/>
      <c r="CR55" s="587"/>
      <c r="CS55" s="587"/>
      <c r="CT55" s="587"/>
      <c r="CU55" s="587"/>
      <c r="CV55" s="587"/>
      <c r="CW55" s="587"/>
      <c r="CX55" s="587"/>
      <c r="CY55" s="587"/>
      <c r="CZ55" s="587"/>
      <c r="DA55" s="587"/>
      <c r="DB55" s="587"/>
      <c r="DC55" s="587"/>
      <c r="DD55" s="587"/>
      <c r="DE55" s="587"/>
      <c r="DF55" s="587"/>
      <c r="DG55" s="587"/>
      <c r="DH55" s="587"/>
      <c r="DI55" s="587"/>
      <c r="DJ55" s="587"/>
      <c r="DK55" s="587"/>
      <c r="DL55" s="587"/>
      <c r="DM55" s="587"/>
      <c r="DN55" s="587"/>
      <c r="DO55" s="587"/>
      <c r="DP55" s="587"/>
      <c r="DQ55" s="587"/>
      <c r="DR55" s="587"/>
      <c r="DS55" s="587"/>
      <c r="DT55" s="587"/>
      <c r="DU55" s="587"/>
      <c r="DV55" s="587"/>
      <c r="DW55" s="587"/>
      <c r="DX55" s="587"/>
      <c r="DY55" s="587"/>
      <c r="DZ55" s="587"/>
      <c r="EA55" s="587"/>
      <c r="EB55" s="587"/>
      <c r="EC55" s="587"/>
      <c r="ED55" s="587"/>
      <c r="EE55" s="587"/>
      <c r="EF55" s="587"/>
      <c r="EG55" s="587"/>
      <c r="EH55" s="587"/>
      <c r="EI55" s="587"/>
      <c r="EJ55" s="587"/>
      <c r="EK55" s="587"/>
    </row>
    <row r="56" spans="1:141" s="582" customFormat="1">
      <c r="A56" s="584"/>
      <c r="B56" s="580"/>
      <c r="C56" s="581"/>
      <c r="D56" s="647"/>
      <c r="F56" s="583"/>
      <c r="G56" s="583"/>
      <c r="H56" s="584"/>
      <c r="I56" s="585"/>
      <c r="J56" s="672"/>
      <c r="K56" s="586"/>
      <c r="L56" s="583"/>
      <c r="M56" s="587"/>
      <c r="N56" s="587"/>
      <c r="O56" s="587"/>
      <c r="P56" s="587"/>
      <c r="Q56" s="587"/>
      <c r="R56" s="587"/>
      <c r="S56" s="587"/>
      <c r="T56" s="587"/>
      <c r="U56" s="587"/>
      <c r="V56" s="587"/>
      <c r="W56" s="587"/>
      <c r="X56" s="587"/>
      <c r="Y56" s="587"/>
      <c r="Z56" s="587"/>
      <c r="AA56" s="587"/>
      <c r="AB56" s="587"/>
      <c r="AC56" s="587"/>
      <c r="AD56" s="587"/>
      <c r="AE56" s="587"/>
      <c r="AF56" s="587"/>
      <c r="AG56" s="587"/>
      <c r="AH56" s="587"/>
      <c r="AI56" s="587"/>
      <c r="AJ56" s="587"/>
      <c r="AK56" s="587"/>
      <c r="AL56" s="587"/>
      <c r="AM56" s="587"/>
      <c r="AN56" s="587"/>
      <c r="AO56" s="587"/>
      <c r="AP56" s="587"/>
      <c r="AQ56" s="587"/>
      <c r="AR56" s="587"/>
      <c r="AS56" s="587"/>
      <c r="AT56" s="587"/>
      <c r="AU56" s="587"/>
      <c r="AV56" s="587"/>
      <c r="AW56" s="587"/>
      <c r="AX56" s="587"/>
      <c r="AY56" s="587"/>
      <c r="AZ56" s="587"/>
      <c r="BA56" s="587"/>
      <c r="BB56" s="587"/>
      <c r="BC56" s="587"/>
      <c r="BD56" s="587"/>
      <c r="BE56" s="587"/>
      <c r="BF56" s="587"/>
      <c r="BG56" s="587"/>
      <c r="BH56" s="587"/>
      <c r="BI56" s="587"/>
      <c r="BJ56" s="587"/>
      <c r="BK56" s="587"/>
      <c r="BL56" s="587"/>
      <c r="BM56" s="587"/>
      <c r="BN56" s="587"/>
      <c r="BO56" s="587"/>
      <c r="BP56" s="587"/>
      <c r="BQ56" s="587"/>
      <c r="BR56" s="587"/>
      <c r="BS56" s="587"/>
      <c r="BT56" s="587"/>
      <c r="BU56" s="587"/>
      <c r="BV56" s="587"/>
      <c r="BW56" s="587"/>
      <c r="BX56" s="587"/>
      <c r="BY56" s="587"/>
      <c r="BZ56" s="587"/>
      <c r="CA56" s="587"/>
      <c r="CB56" s="587"/>
      <c r="CC56" s="587"/>
      <c r="CD56" s="587"/>
      <c r="CE56" s="587"/>
      <c r="CF56" s="587"/>
      <c r="CG56" s="587"/>
      <c r="CH56" s="587"/>
      <c r="CI56" s="587"/>
      <c r="CJ56" s="587"/>
      <c r="CK56" s="587"/>
      <c r="CL56" s="587"/>
      <c r="CM56" s="587"/>
      <c r="CN56" s="587"/>
      <c r="CO56" s="587"/>
      <c r="CP56" s="587"/>
      <c r="CQ56" s="587"/>
      <c r="CR56" s="587"/>
      <c r="CS56" s="587"/>
      <c r="CT56" s="587"/>
      <c r="CU56" s="587"/>
      <c r="CV56" s="587"/>
      <c r="CW56" s="587"/>
      <c r="CX56" s="587"/>
      <c r="CY56" s="587"/>
      <c r="CZ56" s="587"/>
      <c r="DA56" s="587"/>
      <c r="DB56" s="587"/>
      <c r="DC56" s="587"/>
      <c r="DD56" s="587"/>
      <c r="DE56" s="587"/>
      <c r="DF56" s="587"/>
      <c r="DG56" s="587"/>
      <c r="DH56" s="587"/>
      <c r="DI56" s="587"/>
      <c r="DJ56" s="587"/>
      <c r="DK56" s="587"/>
      <c r="DL56" s="587"/>
      <c r="DM56" s="587"/>
      <c r="DN56" s="587"/>
      <c r="DO56" s="587"/>
      <c r="DP56" s="587"/>
      <c r="DQ56" s="587"/>
      <c r="DR56" s="587"/>
      <c r="DS56" s="587"/>
      <c r="DT56" s="587"/>
      <c r="DU56" s="587"/>
      <c r="DV56" s="587"/>
      <c r="DW56" s="587"/>
      <c r="DX56" s="587"/>
      <c r="DY56" s="587"/>
      <c r="DZ56" s="587"/>
      <c r="EA56" s="587"/>
      <c r="EB56" s="587"/>
      <c r="EC56" s="587"/>
      <c r="ED56" s="587"/>
      <c r="EE56" s="587"/>
      <c r="EF56" s="587"/>
      <c r="EG56" s="587"/>
      <c r="EH56" s="587"/>
      <c r="EI56" s="587"/>
      <c r="EJ56" s="587"/>
      <c r="EK56" s="587"/>
    </row>
    <row r="57" spans="1:141" s="582" customFormat="1">
      <c r="A57" s="584"/>
      <c r="B57" s="580"/>
      <c r="C57" s="581"/>
      <c r="D57" s="647"/>
      <c r="F57" s="583"/>
      <c r="G57" s="583"/>
      <c r="H57" s="584"/>
      <c r="I57" s="585"/>
      <c r="J57" s="672"/>
      <c r="K57" s="586"/>
      <c r="L57" s="583"/>
      <c r="M57" s="587"/>
      <c r="N57" s="587"/>
      <c r="O57" s="587"/>
      <c r="P57" s="587"/>
      <c r="Q57" s="587"/>
      <c r="R57" s="587"/>
      <c r="S57" s="587"/>
      <c r="T57" s="587"/>
      <c r="U57" s="587"/>
      <c r="V57" s="587"/>
      <c r="W57" s="587"/>
      <c r="X57" s="587"/>
      <c r="Y57" s="587"/>
      <c r="Z57" s="587"/>
      <c r="AA57" s="587"/>
      <c r="AB57" s="587"/>
      <c r="AC57" s="587"/>
      <c r="AD57" s="587"/>
      <c r="AE57" s="587"/>
      <c r="AF57" s="587"/>
      <c r="AG57" s="587"/>
      <c r="AH57" s="587"/>
      <c r="AI57" s="587"/>
      <c r="AJ57" s="587"/>
      <c r="AK57" s="587"/>
      <c r="AL57" s="587"/>
      <c r="AM57" s="587"/>
      <c r="AN57" s="587"/>
      <c r="AO57" s="587"/>
      <c r="AP57" s="587"/>
      <c r="AQ57" s="587"/>
      <c r="AR57" s="587"/>
      <c r="AS57" s="587"/>
      <c r="AT57" s="587"/>
      <c r="AU57" s="587"/>
      <c r="AV57" s="587"/>
      <c r="AW57" s="587"/>
      <c r="AX57" s="587"/>
      <c r="AY57" s="587"/>
      <c r="AZ57" s="587"/>
      <c r="BA57" s="587"/>
      <c r="BB57" s="587"/>
      <c r="BC57" s="587"/>
      <c r="BD57" s="587"/>
      <c r="BE57" s="587"/>
      <c r="BF57" s="587"/>
      <c r="BG57" s="587"/>
      <c r="BH57" s="587"/>
      <c r="BI57" s="587"/>
      <c r="BJ57" s="587"/>
      <c r="BK57" s="587"/>
      <c r="BL57" s="587"/>
      <c r="BM57" s="587"/>
      <c r="BN57" s="587"/>
      <c r="BO57" s="587"/>
      <c r="BP57" s="587"/>
      <c r="BQ57" s="587"/>
      <c r="BR57" s="587"/>
      <c r="BS57" s="587"/>
      <c r="BT57" s="587"/>
      <c r="BU57" s="587"/>
      <c r="BV57" s="587"/>
      <c r="BW57" s="587"/>
      <c r="BX57" s="587"/>
      <c r="BY57" s="587"/>
      <c r="BZ57" s="587"/>
      <c r="CA57" s="587"/>
      <c r="CB57" s="587"/>
      <c r="CC57" s="587"/>
      <c r="CD57" s="587"/>
      <c r="CE57" s="587"/>
      <c r="CF57" s="587"/>
      <c r="CG57" s="587"/>
      <c r="CH57" s="587"/>
      <c r="CI57" s="587"/>
      <c r="CJ57" s="587"/>
      <c r="CK57" s="587"/>
      <c r="CL57" s="587"/>
      <c r="CM57" s="587"/>
      <c r="CN57" s="587"/>
      <c r="CO57" s="587"/>
      <c r="CP57" s="587"/>
      <c r="CQ57" s="587"/>
      <c r="CR57" s="587"/>
      <c r="CS57" s="587"/>
      <c r="CT57" s="587"/>
      <c r="CU57" s="587"/>
      <c r="CV57" s="587"/>
      <c r="CW57" s="587"/>
      <c r="CX57" s="587"/>
      <c r="CY57" s="587"/>
      <c r="CZ57" s="587"/>
      <c r="DA57" s="587"/>
      <c r="DB57" s="587"/>
      <c r="DC57" s="587"/>
      <c r="DD57" s="587"/>
      <c r="DE57" s="587"/>
      <c r="DF57" s="587"/>
      <c r="DG57" s="587"/>
      <c r="DH57" s="587"/>
      <c r="DI57" s="587"/>
      <c r="DJ57" s="587"/>
      <c r="DK57" s="587"/>
      <c r="DL57" s="587"/>
      <c r="DM57" s="587"/>
      <c r="DN57" s="587"/>
      <c r="DO57" s="587"/>
      <c r="DP57" s="587"/>
      <c r="DQ57" s="587"/>
      <c r="DR57" s="587"/>
      <c r="DS57" s="587"/>
      <c r="DT57" s="587"/>
      <c r="DU57" s="587"/>
      <c r="DV57" s="587"/>
      <c r="DW57" s="587"/>
      <c r="DX57" s="587"/>
      <c r="DY57" s="587"/>
      <c r="DZ57" s="587"/>
      <c r="EA57" s="587"/>
      <c r="EB57" s="587"/>
      <c r="EC57" s="587"/>
      <c r="ED57" s="587"/>
      <c r="EE57" s="587"/>
      <c r="EF57" s="587"/>
      <c r="EG57" s="587"/>
      <c r="EH57" s="587"/>
      <c r="EI57" s="587"/>
      <c r="EJ57" s="587"/>
      <c r="EK57" s="587"/>
    </row>
    <row r="58" spans="1:141" s="582" customFormat="1">
      <c r="A58" s="584"/>
      <c r="B58" s="580"/>
      <c r="C58" s="581"/>
      <c r="D58" s="647"/>
      <c r="F58" s="583"/>
      <c r="G58" s="583"/>
      <c r="H58" s="584"/>
      <c r="I58" s="585"/>
      <c r="J58" s="672"/>
      <c r="K58" s="586"/>
      <c r="L58" s="583"/>
      <c r="M58" s="587"/>
      <c r="N58" s="587"/>
      <c r="O58" s="587"/>
      <c r="P58" s="587"/>
      <c r="Q58" s="587"/>
      <c r="R58" s="587"/>
      <c r="S58" s="587"/>
      <c r="T58" s="587"/>
      <c r="U58" s="587"/>
      <c r="V58" s="587"/>
      <c r="W58" s="587"/>
      <c r="X58" s="587"/>
      <c r="Y58" s="587"/>
      <c r="Z58" s="587"/>
      <c r="AA58" s="587"/>
      <c r="AB58" s="587"/>
      <c r="AC58" s="587"/>
      <c r="AD58" s="587"/>
      <c r="AE58" s="587"/>
      <c r="AF58" s="587"/>
      <c r="AG58" s="587"/>
      <c r="AH58" s="587"/>
      <c r="AI58" s="587"/>
      <c r="AJ58" s="587"/>
      <c r="AK58" s="587"/>
      <c r="AL58" s="587"/>
      <c r="AM58" s="587"/>
      <c r="AN58" s="587"/>
      <c r="AO58" s="587"/>
      <c r="AP58" s="587"/>
      <c r="AQ58" s="587"/>
      <c r="AR58" s="587"/>
      <c r="AS58" s="587"/>
      <c r="AT58" s="587"/>
      <c r="AU58" s="587"/>
      <c r="AV58" s="587"/>
      <c r="AW58" s="587"/>
      <c r="AX58" s="587"/>
      <c r="AY58" s="587"/>
      <c r="AZ58" s="587"/>
      <c r="BA58" s="587"/>
      <c r="BB58" s="587"/>
      <c r="BC58" s="587"/>
      <c r="BD58" s="587"/>
      <c r="BE58" s="587"/>
      <c r="BF58" s="587"/>
      <c r="BG58" s="587"/>
      <c r="BH58" s="587"/>
      <c r="BI58" s="587"/>
      <c r="BJ58" s="587"/>
      <c r="BK58" s="587"/>
      <c r="BL58" s="587"/>
      <c r="BM58" s="587"/>
      <c r="BN58" s="587"/>
      <c r="BO58" s="587"/>
      <c r="BP58" s="587"/>
      <c r="BQ58" s="587"/>
      <c r="BR58" s="587"/>
      <c r="BS58" s="587"/>
      <c r="BT58" s="587"/>
      <c r="BU58" s="587"/>
      <c r="BV58" s="587"/>
      <c r="BW58" s="587"/>
      <c r="BX58" s="587"/>
      <c r="BY58" s="587"/>
      <c r="BZ58" s="587"/>
      <c r="CA58" s="587"/>
      <c r="CB58" s="587"/>
      <c r="CC58" s="587"/>
      <c r="CD58" s="587"/>
      <c r="CE58" s="587"/>
      <c r="CF58" s="587"/>
      <c r="CG58" s="587"/>
      <c r="CH58" s="587"/>
      <c r="CI58" s="587"/>
      <c r="CJ58" s="587"/>
      <c r="CK58" s="587"/>
      <c r="CL58" s="587"/>
      <c r="CM58" s="587"/>
      <c r="CN58" s="587"/>
      <c r="CO58" s="587"/>
      <c r="CP58" s="587"/>
      <c r="CQ58" s="587"/>
      <c r="CR58" s="587"/>
      <c r="CS58" s="587"/>
      <c r="CT58" s="587"/>
      <c r="CU58" s="587"/>
      <c r="CV58" s="587"/>
      <c r="CW58" s="587"/>
      <c r="CX58" s="587"/>
      <c r="CY58" s="587"/>
      <c r="CZ58" s="587"/>
      <c r="DA58" s="587"/>
      <c r="DB58" s="587"/>
      <c r="DC58" s="587"/>
      <c r="DD58" s="587"/>
      <c r="DE58" s="587"/>
      <c r="DF58" s="587"/>
      <c r="DG58" s="587"/>
      <c r="DH58" s="587"/>
      <c r="DI58" s="587"/>
      <c r="DJ58" s="587"/>
      <c r="DK58" s="587"/>
      <c r="DL58" s="587"/>
      <c r="DM58" s="587"/>
      <c r="DN58" s="587"/>
      <c r="DO58" s="587"/>
      <c r="DP58" s="587"/>
      <c r="DQ58" s="587"/>
      <c r="DR58" s="587"/>
      <c r="DS58" s="587"/>
      <c r="DT58" s="587"/>
      <c r="DU58" s="587"/>
      <c r="DV58" s="587"/>
      <c r="DW58" s="587"/>
      <c r="DX58" s="587"/>
      <c r="DY58" s="587"/>
      <c r="DZ58" s="587"/>
      <c r="EA58" s="587"/>
      <c r="EB58" s="587"/>
      <c r="EC58" s="587"/>
      <c r="ED58" s="587"/>
      <c r="EE58" s="587"/>
      <c r="EF58" s="587"/>
      <c r="EG58" s="587"/>
      <c r="EH58" s="587"/>
      <c r="EI58" s="587"/>
      <c r="EJ58" s="587"/>
      <c r="EK58" s="587"/>
    </row>
    <row r="59" spans="1:141" s="582" customFormat="1">
      <c r="A59" s="584"/>
      <c r="B59" s="580"/>
      <c r="C59" s="581"/>
      <c r="D59" s="647"/>
      <c r="F59" s="583"/>
      <c r="G59" s="583"/>
      <c r="H59" s="584"/>
      <c r="I59" s="585"/>
      <c r="J59" s="672"/>
      <c r="K59" s="586"/>
      <c r="L59" s="583"/>
      <c r="M59" s="587"/>
      <c r="N59" s="587"/>
      <c r="O59" s="587"/>
      <c r="P59" s="587"/>
      <c r="Q59" s="587"/>
      <c r="R59" s="587"/>
      <c r="S59" s="587"/>
      <c r="T59" s="587"/>
      <c r="U59" s="587"/>
      <c r="V59" s="587"/>
      <c r="W59" s="587"/>
      <c r="X59" s="587"/>
      <c r="Y59" s="587"/>
      <c r="Z59" s="587"/>
      <c r="AA59" s="587"/>
      <c r="AB59" s="587"/>
      <c r="AC59" s="587"/>
      <c r="AD59" s="587"/>
      <c r="AE59" s="587"/>
      <c r="AF59" s="587"/>
      <c r="AG59" s="587"/>
      <c r="AH59" s="587"/>
      <c r="AI59" s="587"/>
      <c r="AJ59" s="587"/>
      <c r="AK59" s="587"/>
      <c r="AL59" s="587"/>
      <c r="AM59" s="587"/>
      <c r="AN59" s="587"/>
      <c r="AO59" s="587"/>
      <c r="AP59" s="587"/>
      <c r="AQ59" s="587"/>
      <c r="AR59" s="587"/>
      <c r="AS59" s="587"/>
      <c r="AT59" s="587"/>
      <c r="AU59" s="587"/>
      <c r="AV59" s="587"/>
      <c r="AW59" s="587"/>
      <c r="AX59" s="587"/>
      <c r="AY59" s="587"/>
      <c r="AZ59" s="587"/>
      <c r="BA59" s="587"/>
      <c r="BB59" s="587"/>
      <c r="BC59" s="587"/>
      <c r="BD59" s="587"/>
      <c r="BE59" s="587"/>
      <c r="BF59" s="587"/>
      <c r="BG59" s="587"/>
      <c r="BH59" s="587"/>
      <c r="BI59" s="587"/>
      <c r="BJ59" s="587"/>
      <c r="BK59" s="587"/>
      <c r="BL59" s="587"/>
      <c r="BM59" s="587"/>
      <c r="BN59" s="587"/>
      <c r="BO59" s="587"/>
      <c r="BP59" s="587"/>
      <c r="BQ59" s="587"/>
      <c r="BR59" s="587"/>
      <c r="BS59" s="587"/>
      <c r="BT59" s="587"/>
      <c r="BU59" s="587"/>
      <c r="BV59" s="587"/>
      <c r="BW59" s="587"/>
      <c r="BX59" s="587"/>
      <c r="BY59" s="587"/>
      <c r="BZ59" s="587"/>
      <c r="CA59" s="587"/>
      <c r="CB59" s="587"/>
      <c r="CC59" s="587"/>
      <c r="CD59" s="587"/>
      <c r="CE59" s="587"/>
      <c r="CF59" s="587"/>
      <c r="CG59" s="587"/>
      <c r="CH59" s="587"/>
      <c r="CI59" s="587"/>
      <c r="CJ59" s="587"/>
      <c r="CK59" s="587"/>
      <c r="CL59" s="587"/>
      <c r="CM59" s="587"/>
      <c r="CN59" s="587"/>
      <c r="CO59" s="587"/>
      <c r="CP59" s="587"/>
      <c r="CQ59" s="587"/>
      <c r="CR59" s="587"/>
      <c r="CS59" s="587"/>
      <c r="CT59" s="587"/>
      <c r="CU59" s="587"/>
      <c r="CV59" s="587"/>
      <c r="CW59" s="587"/>
      <c r="CX59" s="587"/>
      <c r="CY59" s="587"/>
      <c r="CZ59" s="587"/>
      <c r="DA59" s="587"/>
      <c r="DB59" s="587"/>
      <c r="DC59" s="587"/>
      <c r="DD59" s="587"/>
      <c r="DE59" s="587"/>
      <c r="DF59" s="587"/>
      <c r="DG59" s="587"/>
      <c r="DH59" s="587"/>
      <c r="DI59" s="587"/>
      <c r="DJ59" s="587"/>
      <c r="DK59" s="587"/>
      <c r="DL59" s="587"/>
      <c r="DM59" s="587"/>
      <c r="DN59" s="587"/>
      <c r="DO59" s="587"/>
      <c r="DP59" s="587"/>
      <c r="DQ59" s="587"/>
      <c r="DR59" s="587"/>
      <c r="DS59" s="587"/>
      <c r="DT59" s="587"/>
      <c r="DU59" s="587"/>
      <c r="DV59" s="587"/>
      <c r="DW59" s="587"/>
      <c r="DX59" s="587"/>
      <c r="DY59" s="587"/>
      <c r="DZ59" s="587"/>
      <c r="EA59" s="587"/>
      <c r="EB59" s="587"/>
      <c r="EC59" s="587"/>
      <c r="ED59" s="587"/>
      <c r="EE59" s="587"/>
      <c r="EF59" s="587"/>
      <c r="EG59" s="587"/>
      <c r="EH59" s="587"/>
      <c r="EI59" s="587"/>
      <c r="EJ59" s="587"/>
      <c r="EK59" s="587"/>
    </row>
    <row r="60" spans="1:141" s="582" customFormat="1">
      <c r="A60" s="584"/>
      <c r="B60" s="580"/>
      <c r="C60" s="581"/>
      <c r="D60" s="647"/>
      <c r="F60" s="583"/>
      <c r="G60" s="583"/>
      <c r="H60" s="584"/>
      <c r="I60" s="585"/>
      <c r="J60" s="672"/>
      <c r="K60" s="586"/>
      <c r="L60" s="583"/>
      <c r="M60" s="587"/>
      <c r="N60" s="587"/>
      <c r="O60" s="587"/>
      <c r="P60" s="587"/>
      <c r="Q60" s="587"/>
      <c r="R60" s="587"/>
      <c r="S60" s="587"/>
      <c r="T60" s="587"/>
      <c r="U60" s="587"/>
      <c r="V60" s="587"/>
      <c r="W60" s="587"/>
      <c r="X60" s="587"/>
      <c r="Y60" s="587"/>
      <c r="Z60" s="587"/>
      <c r="AA60" s="587"/>
      <c r="AB60" s="587"/>
      <c r="AC60" s="587"/>
      <c r="AD60" s="587"/>
      <c r="AE60" s="587"/>
      <c r="AF60" s="587"/>
      <c r="AG60" s="587"/>
      <c r="AH60" s="587"/>
      <c r="AI60" s="587"/>
      <c r="AJ60" s="587"/>
      <c r="AK60" s="587"/>
      <c r="AL60" s="587"/>
      <c r="AM60" s="587"/>
      <c r="AN60" s="587"/>
      <c r="AO60" s="587"/>
      <c r="AP60" s="587"/>
      <c r="AQ60" s="587"/>
      <c r="AR60" s="587"/>
      <c r="AS60" s="587"/>
      <c r="AT60" s="587"/>
      <c r="AU60" s="587"/>
      <c r="AV60" s="587"/>
      <c r="AW60" s="587"/>
      <c r="AX60" s="587"/>
      <c r="AY60" s="587"/>
      <c r="AZ60" s="587"/>
      <c r="BA60" s="587"/>
      <c r="BB60" s="587"/>
      <c r="BC60" s="587"/>
      <c r="BD60" s="587"/>
      <c r="BE60" s="587"/>
      <c r="BF60" s="587"/>
      <c r="BG60" s="587"/>
      <c r="BH60" s="587"/>
      <c r="BI60" s="587"/>
      <c r="BJ60" s="587"/>
      <c r="BK60" s="587"/>
      <c r="BL60" s="587"/>
      <c r="BM60" s="587"/>
      <c r="BN60" s="587"/>
      <c r="BO60" s="587"/>
      <c r="BP60" s="587"/>
      <c r="BQ60" s="587"/>
      <c r="BR60" s="587"/>
      <c r="BS60" s="587"/>
      <c r="BT60" s="587"/>
      <c r="BU60" s="587"/>
      <c r="BV60" s="587"/>
      <c r="BW60" s="587"/>
      <c r="BX60" s="587"/>
      <c r="BY60" s="587"/>
      <c r="BZ60" s="587"/>
      <c r="CA60" s="587"/>
      <c r="CB60" s="587"/>
      <c r="CC60" s="587"/>
      <c r="CD60" s="587"/>
      <c r="CE60" s="587"/>
      <c r="CF60" s="587"/>
      <c r="CG60" s="587"/>
      <c r="CH60" s="587"/>
      <c r="CI60" s="587"/>
      <c r="CJ60" s="587"/>
      <c r="CK60" s="587"/>
      <c r="CL60" s="587"/>
      <c r="CM60" s="587"/>
      <c r="CN60" s="587"/>
      <c r="CO60" s="587"/>
      <c r="CP60" s="587"/>
      <c r="CQ60" s="587"/>
      <c r="CR60" s="587"/>
      <c r="CS60" s="587"/>
      <c r="CT60" s="587"/>
      <c r="CU60" s="587"/>
      <c r="CV60" s="587"/>
      <c r="CW60" s="587"/>
      <c r="CX60" s="587"/>
      <c r="CY60" s="587"/>
      <c r="CZ60" s="587"/>
      <c r="DA60" s="587"/>
      <c r="DB60" s="587"/>
      <c r="DC60" s="587"/>
      <c r="DD60" s="587"/>
      <c r="DE60" s="587"/>
      <c r="DF60" s="587"/>
      <c r="DG60" s="587"/>
      <c r="DH60" s="587"/>
      <c r="DI60" s="587"/>
      <c r="DJ60" s="587"/>
      <c r="DK60" s="587"/>
      <c r="DL60" s="587"/>
      <c r="DM60" s="587"/>
      <c r="DN60" s="587"/>
      <c r="DO60" s="587"/>
      <c r="DP60" s="587"/>
      <c r="DQ60" s="587"/>
      <c r="DR60" s="587"/>
      <c r="DS60" s="587"/>
      <c r="DT60" s="587"/>
      <c r="DU60" s="587"/>
      <c r="DV60" s="587"/>
      <c r="DW60" s="587"/>
      <c r="DX60" s="587"/>
      <c r="DY60" s="587"/>
      <c r="DZ60" s="587"/>
      <c r="EA60" s="587"/>
      <c r="EB60" s="587"/>
      <c r="EC60" s="587"/>
      <c r="ED60" s="587"/>
      <c r="EE60" s="587"/>
      <c r="EF60" s="587"/>
      <c r="EG60" s="587"/>
      <c r="EH60" s="587"/>
      <c r="EI60" s="587"/>
      <c r="EJ60" s="587"/>
      <c r="EK60" s="587"/>
    </row>
    <row r="61" spans="1:141" s="582" customFormat="1">
      <c r="A61" s="584"/>
      <c r="B61" s="580"/>
      <c r="C61" s="581"/>
      <c r="D61" s="647"/>
      <c r="F61" s="583"/>
      <c r="G61" s="583"/>
      <c r="H61" s="584"/>
      <c r="I61" s="585"/>
      <c r="J61" s="672"/>
      <c r="K61" s="586"/>
      <c r="L61" s="583"/>
      <c r="M61" s="587"/>
      <c r="N61" s="587"/>
      <c r="O61" s="587"/>
      <c r="P61" s="587"/>
      <c r="Q61" s="587"/>
      <c r="R61" s="587"/>
      <c r="S61" s="587"/>
      <c r="T61" s="587"/>
      <c r="U61" s="587"/>
      <c r="V61" s="587"/>
      <c r="W61" s="587"/>
      <c r="X61" s="587"/>
      <c r="Y61" s="587"/>
      <c r="Z61" s="587"/>
      <c r="AA61" s="587"/>
      <c r="AB61" s="587"/>
      <c r="AC61" s="587"/>
      <c r="AD61" s="587"/>
      <c r="AE61" s="587"/>
      <c r="AF61" s="587"/>
      <c r="AG61" s="587"/>
      <c r="AH61" s="587"/>
      <c r="AI61" s="587"/>
      <c r="AJ61" s="587"/>
      <c r="AK61" s="587"/>
      <c r="AL61" s="587"/>
      <c r="AM61" s="587"/>
      <c r="AN61" s="587"/>
      <c r="AO61" s="587"/>
      <c r="AP61" s="587"/>
      <c r="AQ61" s="587"/>
      <c r="AR61" s="587"/>
      <c r="AS61" s="587"/>
      <c r="AT61" s="587"/>
      <c r="AU61" s="587"/>
      <c r="AV61" s="587"/>
      <c r="AW61" s="587"/>
      <c r="AX61" s="587"/>
      <c r="AY61" s="587"/>
      <c r="AZ61" s="587"/>
      <c r="BA61" s="587"/>
      <c r="BB61" s="587"/>
      <c r="BC61" s="587"/>
      <c r="BD61" s="587"/>
      <c r="BE61" s="587"/>
      <c r="BF61" s="587"/>
      <c r="BG61" s="587"/>
      <c r="BH61" s="587"/>
      <c r="BI61" s="587"/>
      <c r="BJ61" s="587"/>
      <c r="BK61" s="587"/>
      <c r="BL61" s="587"/>
      <c r="BM61" s="587"/>
      <c r="BN61" s="587"/>
      <c r="BO61" s="587"/>
      <c r="BP61" s="587"/>
      <c r="BQ61" s="587"/>
      <c r="BR61" s="587"/>
      <c r="BS61" s="587"/>
      <c r="BT61" s="587"/>
      <c r="BU61" s="587"/>
      <c r="BV61" s="587"/>
      <c r="BW61" s="587"/>
      <c r="BX61" s="587"/>
      <c r="BY61" s="587"/>
      <c r="BZ61" s="587"/>
      <c r="CA61" s="587"/>
      <c r="CB61" s="587"/>
      <c r="CC61" s="587"/>
      <c r="CD61" s="587"/>
      <c r="CE61" s="587"/>
      <c r="CF61" s="587"/>
      <c r="CG61" s="587"/>
      <c r="CH61" s="587"/>
      <c r="CI61" s="587"/>
      <c r="CJ61" s="587"/>
      <c r="CK61" s="587"/>
      <c r="CL61" s="587"/>
      <c r="CM61" s="587"/>
      <c r="CN61" s="587"/>
      <c r="CO61" s="587"/>
      <c r="CP61" s="587"/>
      <c r="CQ61" s="587"/>
      <c r="CR61" s="587"/>
      <c r="CS61" s="587"/>
      <c r="CT61" s="587"/>
      <c r="CU61" s="587"/>
      <c r="CV61" s="587"/>
      <c r="CW61" s="587"/>
      <c r="CX61" s="587"/>
      <c r="CY61" s="587"/>
      <c r="CZ61" s="587"/>
      <c r="DA61" s="587"/>
      <c r="DB61" s="587"/>
      <c r="DC61" s="587"/>
      <c r="DD61" s="587"/>
      <c r="DE61" s="587"/>
      <c r="DF61" s="587"/>
      <c r="DG61" s="587"/>
      <c r="DH61" s="587"/>
      <c r="DI61" s="587"/>
      <c r="DJ61" s="587"/>
      <c r="DK61" s="587"/>
      <c r="DL61" s="587"/>
      <c r="DM61" s="587"/>
      <c r="DN61" s="587"/>
      <c r="DO61" s="587"/>
      <c r="DP61" s="587"/>
      <c r="DQ61" s="587"/>
      <c r="DR61" s="587"/>
      <c r="DS61" s="587"/>
      <c r="DT61" s="587"/>
      <c r="DU61" s="587"/>
      <c r="DV61" s="587"/>
      <c r="DW61" s="587"/>
      <c r="DX61" s="587"/>
      <c r="DY61" s="587"/>
      <c r="DZ61" s="587"/>
      <c r="EA61" s="587"/>
      <c r="EB61" s="587"/>
      <c r="EC61" s="587"/>
      <c r="ED61" s="587"/>
      <c r="EE61" s="587"/>
      <c r="EF61" s="587"/>
      <c r="EG61" s="587"/>
      <c r="EH61" s="587"/>
      <c r="EI61" s="587"/>
      <c r="EJ61" s="587"/>
      <c r="EK61" s="587"/>
    </row>
    <row r="62" spans="1:141" s="582" customFormat="1">
      <c r="A62" s="584"/>
      <c r="B62" s="580"/>
      <c r="C62" s="581"/>
      <c r="D62" s="647"/>
      <c r="F62" s="583"/>
      <c r="G62" s="583"/>
      <c r="H62" s="584"/>
      <c r="I62" s="585"/>
      <c r="J62" s="672"/>
      <c r="K62" s="586"/>
      <c r="L62" s="583"/>
      <c r="M62" s="587"/>
      <c r="N62" s="587"/>
      <c r="O62" s="587"/>
      <c r="P62" s="587"/>
      <c r="Q62" s="587"/>
      <c r="R62" s="587"/>
      <c r="S62" s="587"/>
      <c r="T62" s="587"/>
      <c r="U62" s="587"/>
      <c r="V62" s="587"/>
      <c r="W62" s="587"/>
      <c r="X62" s="587"/>
      <c r="Y62" s="587"/>
      <c r="Z62" s="587"/>
      <c r="AA62" s="587"/>
      <c r="AB62" s="587"/>
      <c r="AC62" s="587"/>
      <c r="AD62" s="587"/>
      <c r="AE62" s="587"/>
      <c r="AF62" s="587"/>
      <c r="AG62" s="587"/>
      <c r="AH62" s="587"/>
      <c r="AI62" s="587"/>
      <c r="AJ62" s="587"/>
      <c r="AK62" s="587"/>
      <c r="AL62" s="587"/>
      <c r="AM62" s="587"/>
      <c r="AN62" s="587"/>
      <c r="AO62" s="587"/>
      <c r="AP62" s="587"/>
      <c r="AQ62" s="587"/>
      <c r="AR62" s="587"/>
      <c r="AS62" s="587"/>
      <c r="AT62" s="587"/>
      <c r="AU62" s="587"/>
      <c r="AV62" s="587"/>
      <c r="AW62" s="587"/>
      <c r="AX62" s="587"/>
      <c r="AY62" s="587"/>
      <c r="AZ62" s="587"/>
      <c r="BA62" s="587"/>
      <c r="BB62" s="587"/>
      <c r="BC62" s="587"/>
      <c r="BD62" s="587"/>
      <c r="BE62" s="587"/>
      <c r="BF62" s="587"/>
      <c r="BG62" s="587"/>
      <c r="BH62" s="587"/>
      <c r="BI62" s="587"/>
      <c r="BJ62" s="587"/>
      <c r="BK62" s="587"/>
      <c r="BL62" s="587"/>
      <c r="BM62" s="587"/>
      <c r="BN62" s="587"/>
      <c r="BO62" s="587"/>
      <c r="BP62" s="587"/>
      <c r="BQ62" s="587"/>
      <c r="BR62" s="587"/>
      <c r="BS62" s="587"/>
      <c r="BT62" s="587"/>
      <c r="BU62" s="587"/>
      <c r="BV62" s="587"/>
      <c r="BW62" s="587"/>
      <c r="BX62" s="587"/>
      <c r="BY62" s="587"/>
      <c r="BZ62" s="587"/>
      <c r="CA62" s="587"/>
      <c r="CB62" s="587"/>
      <c r="CC62" s="587"/>
      <c r="CD62" s="587"/>
      <c r="CE62" s="587"/>
      <c r="CF62" s="587"/>
      <c r="CG62" s="587"/>
      <c r="CH62" s="587"/>
      <c r="CI62" s="587"/>
      <c r="CJ62" s="587"/>
      <c r="CK62" s="587"/>
      <c r="CL62" s="587"/>
      <c r="CM62" s="587"/>
      <c r="CN62" s="587"/>
      <c r="CO62" s="587"/>
      <c r="CP62" s="587"/>
      <c r="CQ62" s="587"/>
      <c r="CR62" s="587"/>
      <c r="CS62" s="587"/>
      <c r="CT62" s="587"/>
      <c r="CU62" s="587"/>
      <c r="CV62" s="587"/>
      <c r="CW62" s="587"/>
      <c r="CX62" s="587"/>
      <c r="CY62" s="587"/>
      <c r="CZ62" s="587"/>
      <c r="DA62" s="587"/>
      <c r="DB62" s="587"/>
      <c r="DC62" s="587"/>
      <c r="DD62" s="587"/>
      <c r="DE62" s="587"/>
      <c r="DF62" s="587"/>
      <c r="DG62" s="587"/>
      <c r="DH62" s="587"/>
      <c r="DI62" s="587"/>
      <c r="DJ62" s="587"/>
      <c r="DK62" s="587"/>
      <c r="DL62" s="587"/>
      <c r="DM62" s="587"/>
      <c r="DN62" s="587"/>
      <c r="DO62" s="587"/>
      <c r="DP62" s="587"/>
      <c r="DQ62" s="587"/>
      <c r="DR62" s="587"/>
      <c r="DS62" s="587"/>
      <c r="DT62" s="587"/>
      <c r="DU62" s="587"/>
      <c r="DV62" s="587"/>
      <c r="DW62" s="587"/>
      <c r="DX62" s="587"/>
      <c r="DY62" s="587"/>
      <c r="DZ62" s="587"/>
      <c r="EA62" s="587"/>
      <c r="EB62" s="587"/>
      <c r="EC62" s="587"/>
      <c r="ED62" s="587"/>
      <c r="EE62" s="587"/>
      <c r="EF62" s="587"/>
      <c r="EG62" s="587"/>
      <c r="EH62" s="587"/>
      <c r="EI62" s="587"/>
      <c r="EJ62" s="587"/>
      <c r="EK62" s="587"/>
    </row>
    <row r="63" spans="1:141" s="582" customFormat="1">
      <c r="A63" s="584"/>
      <c r="B63" s="580"/>
      <c r="C63" s="581"/>
      <c r="D63" s="647"/>
      <c r="F63" s="583"/>
      <c r="G63" s="583"/>
      <c r="H63" s="584"/>
      <c r="I63" s="585"/>
      <c r="J63" s="672"/>
      <c r="K63" s="586"/>
      <c r="L63" s="583"/>
      <c r="M63" s="587"/>
      <c r="N63" s="587"/>
      <c r="O63" s="587"/>
      <c r="P63" s="587"/>
      <c r="Q63" s="587"/>
      <c r="R63" s="587"/>
      <c r="S63" s="587"/>
      <c r="T63" s="587"/>
      <c r="U63" s="587"/>
      <c r="V63" s="587"/>
      <c r="W63" s="587"/>
      <c r="X63" s="587"/>
      <c r="Y63" s="587"/>
      <c r="Z63" s="587"/>
      <c r="AA63" s="587"/>
      <c r="AB63" s="587"/>
      <c r="AC63" s="587"/>
      <c r="AD63" s="587"/>
      <c r="AE63" s="587"/>
      <c r="AF63" s="587"/>
      <c r="AG63" s="587"/>
      <c r="AH63" s="587"/>
      <c r="AI63" s="587"/>
      <c r="AJ63" s="587"/>
      <c r="AK63" s="587"/>
      <c r="AL63" s="587"/>
      <c r="AM63" s="587"/>
      <c r="AN63" s="587"/>
      <c r="AO63" s="587"/>
      <c r="AP63" s="587"/>
      <c r="AQ63" s="587"/>
      <c r="AR63" s="587"/>
      <c r="AS63" s="587"/>
      <c r="AT63" s="587"/>
      <c r="AU63" s="587"/>
      <c r="AV63" s="587"/>
      <c r="AW63" s="587"/>
      <c r="AX63" s="587"/>
      <c r="AY63" s="587"/>
      <c r="AZ63" s="587"/>
      <c r="BA63" s="587"/>
      <c r="BB63" s="587"/>
      <c r="BC63" s="587"/>
      <c r="BD63" s="587"/>
      <c r="BE63" s="587"/>
      <c r="BF63" s="587"/>
      <c r="BG63" s="587"/>
      <c r="BH63" s="587"/>
      <c r="BI63" s="587"/>
      <c r="BJ63" s="587"/>
      <c r="BK63" s="587"/>
      <c r="BL63" s="587"/>
      <c r="BM63" s="587"/>
      <c r="BN63" s="587"/>
      <c r="BO63" s="587"/>
      <c r="BP63" s="587"/>
      <c r="BQ63" s="587"/>
      <c r="BR63" s="587"/>
      <c r="BS63" s="587"/>
      <c r="BT63" s="587"/>
      <c r="BU63" s="587"/>
      <c r="BV63" s="587"/>
      <c r="BW63" s="587"/>
      <c r="BX63" s="587"/>
      <c r="BY63" s="587"/>
      <c r="BZ63" s="587"/>
      <c r="CA63" s="587"/>
      <c r="CB63" s="587"/>
      <c r="CC63" s="587"/>
      <c r="CD63" s="587"/>
      <c r="CE63" s="587"/>
      <c r="CF63" s="587"/>
      <c r="CG63" s="587"/>
      <c r="CH63" s="587"/>
      <c r="CI63" s="587"/>
      <c r="CJ63" s="587"/>
      <c r="CK63" s="587"/>
      <c r="CL63" s="587"/>
      <c r="CM63" s="587"/>
      <c r="CN63" s="587"/>
      <c r="CO63" s="587"/>
      <c r="CP63" s="587"/>
      <c r="CQ63" s="587"/>
      <c r="CR63" s="587"/>
      <c r="CS63" s="587"/>
      <c r="CT63" s="587"/>
      <c r="CU63" s="587"/>
      <c r="CV63" s="587"/>
      <c r="CW63" s="587"/>
      <c r="CX63" s="587"/>
      <c r="CY63" s="587"/>
      <c r="CZ63" s="587"/>
      <c r="DA63" s="587"/>
      <c r="DB63" s="587"/>
      <c r="DC63" s="587"/>
      <c r="DD63" s="587"/>
      <c r="DE63" s="587"/>
      <c r="DF63" s="587"/>
      <c r="DG63" s="587"/>
      <c r="DH63" s="587"/>
      <c r="DI63" s="587"/>
      <c r="DJ63" s="587"/>
      <c r="DK63" s="587"/>
      <c r="DL63" s="587"/>
      <c r="DM63" s="587"/>
      <c r="DN63" s="587"/>
      <c r="DO63" s="587"/>
      <c r="DP63" s="587"/>
      <c r="DQ63" s="587"/>
      <c r="DR63" s="587"/>
      <c r="DS63" s="587"/>
      <c r="DT63" s="587"/>
      <c r="DU63" s="587"/>
      <c r="DV63" s="587"/>
      <c r="DW63" s="587"/>
      <c r="DX63" s="587"/>
      <c r="DY63" s="587"/>
      <c r="DZ63" s="587"/>
      <c r="EA63" s="587"/>
      <c r="EB63" s="587"/>
      <c r="EC63" s="587"/>
      <c r="ED63" s="587"/>
      <c r="EE63" s="587"/>
      <c r="EF63" s="587"/>
      <c r="EG63" s="587"/>
      <c r="EH63" s="587"/>
      <c r="EI63" s="587"/>
      <c r="EJ63" s="587"/>
      <c r="EK63" s="587"/>
    </row>
    <row r="64" spans="1:141" s="582" customFormat="1">
      <c r="A64" s="584"/>
      <c r="B64" s="580"/>
      <c r="C64" s="581"/>
      <c r="D64" s="647"/>
      <c r="F64" s="583"/>
      <c r="G64" s="583"/>
      <c r="H64" s="584"/>
      <c r="I64" s="585"/>
      <c r="J64" s="672"/>
      <c r="K64" s="586"/>
      <c r="L64" s="583"/>
      <c r="M64" s="587"/>
      <c r="N64" s="587"/>
      <c r="O64" s="587"/>
      <c r="P64" s="587"/>
      <c r="Q64" s="587"/>
      <c r="R64" s="587"/>
      <c r="S64" s="587"/>
      <c r="T64" s="587"/>
      <c r="U64" s="587"/>
      <c r="V64" s="587"/>
      <c r="W64" s="587"/>
      <c r="X64" s="587"/>
      <c r="Y64" s="587"/>
      <c r="Z64" s="587"/>
      <c r="AA64" s="587"/>
      <c r="AB64" s="587"/>
      <c r="AC64" s="587"/>
      <c r="AD64" s="587"/>
      <c r="AE64" s="587"/>
      <c r="AF64" s="587"/>
      <c r="AG64" s="587"/>
      <c r="AH64" s="587"/>
      <c r="AI64" s="587"/>
      <c r="AJ64" s="587"/>
      <c r="AK64" s="587"/>
      <c r="AL64" s="587"/>
      <c r="AM64" s="587"/>
      <c r="AN64" s="587"/>
      <c r="AO64" s="587"/>
      <c r="AP64" s="587"/>
      <c r="AQ64" s="587"/>
      <c r="AR64" s="587"/>
      <c r="AS64" s="587"/>
      <c r="AT64" s="587"/>
      <c r="AU64" s="587"/>
      <c r="AV64" s="587"/>
      <c r="AW64" s="587"/>
      <c r="AX64" s="587"/>
      <c r="AY64" s="587"/>
      <c r="AZ64" s="587"/>
      <c r="BA64" s="587"/>
      <c r="BB64" s="587"/>
      <c r="BC64" s="587"/>
      <c r="BD64" s="587"/>
      <c r="BE64" s="587"/>
      <c r="BF64" s="587"/>
      <c r="BG64" s="587"/>
      <c r="BH64" s="587"/>
      <c r="BI64" s="587"/>
      <c r="BJ64" s="587"/>
      <c r="BK64" s="587"/>
      <c r="BL64" s="587"/>
      <c r="BM64" s="587"/>
      <c r="BN64" s="587"/>
      <c r="BO64" s="587"/>
      <c r="BP64" s="587"/>
      <c r="BQ64" s="587"/>
      <c r="BR64" s="587"/>
      <c r="BS64" s="587"/>
      <c r="BT64" s="587"/>
      <c r="BU64" s="587"/>
      <c r="BV64" s="587"/>
      <c r="BW64" s="587"/>
      <c r="BX64" s="587"/>
      <c r="BY64" s="587"/>
      <c r="BZ64" s="587"/>
      <c r="CA64" s="587"/>
      <c r="CB64" s="587"/>
      <c r="CC64" s="587"/>
      <c r="CD64" s="587"/>
      <c r="CE64" s="587"/>
      <c r="CF64" s="587"/>
      <c r="CG64" s="587"/>
      <c r="CH64" s="587"/>
      <c r="CI64" s="587"/>
      <c r="CJ64" s="587"/>
      <c r="CK64" s="587"/>
      <c r="CL64" s="587"/>
      <c r="CM64" s="587"/>
      <c r="CN64" s="587"/>
      <c r="CO64" s="587"/>
      <c r="CP64" s="587"/>
      <c r="CQ64" s="587"/>
      <c r="CR64" s="587"/>
      <c r="CS64" s="587"/>
      <c r="CT64" s="587"/>
      <c r="CU64" s="587"/>
      <c r="CV64" s="587"/>
      <c r="CW64" s="587"/>
      <c r="CX64" s="587"/>
      <c r="CY64" s="587"/>
      <c r="CZ64" s="587"/>
      <c r="DA64" s="587"/>
      <c r="DB64" s="587"/>
      <c r="DC64" s="587"/>
      <c r="DD64" s="587"/>
      <c r="DE64" s="587"/>
      <c r="DF64" s="587"/>
      <c r="DG64" s="587"/>
      <c r="DH64" s="587"/>
      <c r="DI64" s="587"/>
      <c r="DJ64" s="587"/>
      <c r="DK64" s="587"/>
      <c r="DL64" s="587"/>
      <c r="DM64" s="587"/>
      <c r="DN64" s="587"/>
      <c r="DO64" s="587"/>
      <c r="DP64" s="587"/>
      <c r="DQ64" s="587"/>
      <c r="DR64" s="587"/>
      <c r="DS64" s="587"/>
      <c r="DT64" s="587"/>
      <c r="DU64" s="587"/>
      <c r="DV64" s="587"/>
      <c r="DW64" s="587"/>
      <c r="DX64" s="587"/>
      <c r="DY64" s="587"/>
      <c r="DZ64" s="587"/>
      <c r="EA64" s="587"/>
      <c r="EB64" s="587"/>
      <c r="EC64" s="587"/>
      <c r="ED64" s="587"/>
      <c r="EE64" s="587"/>
      <c r="EF64" s="587"/>
      <c r="EG64" s="587"/>
      <c r="EH64" s="587"/>
      <c r="EI64" s="587"/>
      <c r="EJ64" s="587"/>
      <c r="EK64" s="587"/>
    </row>
    <row r="65" spans="1:141" s="582" customFormat="1">
      <c r="A65" s="584"/>
      <c r="B65" s="580"/>
      <c r="C65" s="581"/>
      <c r="D65" s="647"/>
      <c r="F65" s="583"/>
      <c r="G65" s="583"/>
      <c r="H65" s="584"/>
      <c r="I65" s="585"/>
      <c r="J65" s="672"/>
      <c r="K65" s="586"/>
      <c r="L65" s="583"/>
      <c r="M65" s="587"/>
      <c r="N65" s="587"/>
      <c r="O65" s="587"/>
      <c r="P65" s="587"/>
      <c r="Q65" s="587"/>
      <c r="R65" s="587"/>
      <c r="S65" s="587"/>
      <c r="T65" s="587"/>
      <c r="U65" s="587"/>
      <c r="V65" s="587"/>
      <c r="W65" s="587"/>
      <c r="X65" s="587"/>
      <c r="Y65" s="587"/>
      <c r="Z65" s="587"/>
      <c r="AA65" s="587"/>
      <c r="AB65" s="587"/>
      <c r="AC65" s="587"/>
      <c r="AD65" s="587"/>
      <c r="AE65" s="587"/>
      <c r="AF65" s="587"/>
      <c r="AG65" s="587"/>
      <c r="AH65" s="587"/>
      <c r="AI65" s="587"/>
      <c r="AJ65" s="587"/>
      <c r="AK65" s="587"/>
      <c r="AL65" s="587"/>
      <c r="AM65" s="587"/>
      <c r="AN65" s="587"/>
      <c r="AO65" s="587"/>
      <c r="AP65" s="587"/>
      <c r="AQ65" s="587"/>
      <c r="AR65" s="587"/>
      <c r="AS65" s="587"/>
      <c r="AT65" s="587"/>
      <c r="AU65" s="587"/>
      <c r="AV65" s="587"/>
      <c r="AW65" s="587"/>
      <c r="AX65" s="587"/>
      <c r="AY65" s="587"/>
      <c r="AZ65" s="587"/>
      <c r="BA65" s="587"/>
      <c r="BB65" s="587"/>
      <c r="BC65" s="587"/>
      <c r="BD65" s="587"/>
      <c r="BE65" s="587"/>
      <c r="BF65" s="587"/>
      <c r="BG65" s="587"/>
      <c r="BH65" s="587"/>
      <c r="BI65" s="587"/>
      <c r="BJ65" s="587"/>
      <c r="BK65" s="587"/>
      <c r="BL65" s="587"/>
      <c r="BM65" s="587"/>
      <c r="BN65" s="587"/>
      <c r="BO65" s="587"/>
      <c r="BP65" s="587"/>
      <c r="BQ65" s="587"/>
      <c r="BR65" s="587"/>
      <c r="BS65" s="587"/>
      <c r="BT65" s="587"/>
      <c r="BU65" s="587"/>
      <c r="BV65" s="587"/>
      <c r="BW65" s="587"/>
      <c r="BX65" s="587"/>
      <c r="BY65" s="587"/>
      <c r="BZ65" s="587"/>
      <c r="CA65" s="587"/>
      <c r="CB65" s="587"/>
      <c r="CC65" s="587"/>
      <c r="CD65" s="587"/>
      <c r="CE65" s="587"/>
      <c r="CF65" s="587"/>
      <c r="CG65" s="587"/>
      <c r="CH65" s="587"/>
      <c r="CI65" s="587"/>
      <c r="CJ65" s="587"/>
      <c r="CK65" s="587"/>
      <c r="CL65" s="587"/>
      <c r="CM65" s="587"/>
      <c r="CN65" s="587"/>
      <c r="CO65" s="587"/>
      <c r="CP65" s="587"/>
      <c r="CQ65" s="587"/>
      <c r="CR65" s="587"/>
      <c r="CS65" s="587"/>
      <c r="CT65" s="587"/>
      <c r="CU65" s="587"/>
      <c r="CV65" s="587"/>
      <c r="CW65" s="587"/>
      <c r="CX65" s="587"/>
      <c r="CY65" s="587"/>
      <c r="CZ65" s="587"/>
      <c r="DA65" s="587"/>
      <c r="DB65" s="587"/>
      <c r="DC65" s="587"/>
      <c r="DD65" s="587"/>
      <c r="DE65" s="587"/>
      <c r="DF65" s="587"/>
      <c r="DG65" s="587"/>
      <c r="DH65" s="587"/>
      <c r="DI65" s="587"/>
      <c r="DJ65" s="587"/>
      <c r="DK65" s="587"/>
      <c r="DL65" s="587"/>
      <c r="DM65" s="587"/>
      <c r="DN65" s="587"/>
      <c r="DO65" s="587"/>
      <c r="DP65" s="587"/>
      <c r="DQ65" s="587"/>
      <c r="DR65" s="587"/>
      <c r="DS65" s="587"/>
      <c r="DT65" s="587"/>
      <c r="DU65" s="587"/>
      <c r="DV65" s="587"/>
      <c r="DW65" s="587"/>
      <c r="DX65" s="587"/>
      <c r="DY65" s="587"/>
      <c r="DZ65" s="587"/>
      <c r="EA65" s="587"/>
      <c r="EB65" s="587"/>
      <c r="EC65" s="587"/>
      <c r="ED65" s="587"/>
      <c r="EE65" s="587"/>
      <c r="EF65" s="587"/>
      <c r="EG65" s="587"/>
      <c r="EH65" s="587"/>
      <c r="EI65" s="587"/>
      <c r="EJ65" s="587"/>
      <c r="EK65" s="587"/>
    </row>
    <row r="66" spans="1:141" s="582" customFormat="1">
      <c r="A66" s="584"/>
      <c r="B66" s="580"/>
      <c r="C66" s="581"/>
      <c r="D66" s="647"/>
      <c r="F66" s="583"/>
      <c r="G66" s="583"/>
      <c r="H66" s="584"/>
      <c r="I66" s="585"/>
      <c r="J66" s="672"/>
      <c r="K66" s="586"/>
      <c r="L66" s="583"/>
      <c r="M66" s="587"/>
      <c r="N66" s="587"/>
      <c r="O66" s="587"/>
      <c r="P66" s="587"/>
      <c r="Q66" s="587"/>
      <c r="R66" s="587"/>
      <c r="S66" s="587"/>
      <c r="T66" s="587"/>
      <c r="U66" s="587"/>
      <c r="V66" s="587"/>
      <c r="W66" s="587"/>
      <c r="X66" s="587"/>
      <c r="Y66" s="587"/>
      <c r="Z66" s="587"/>
      <c r="AA66" s="587"/>
      <c r="AB66" s="587"/>
      <c r="AC66" s="587"/>
      <c r="AD66" s="587"/>
      <c r="AE66" s="587"/>
      <c r="AF66" s="587"/>
      <c r="AG66" s="587"/>
      <c r="AH66" s="587"/>
      <c r="AI66" s="587"/>
      <c r="AJ66" s="587"/>
      <c r="AK66" s="587"/>
      <c r="AL66" s="587"/>
      <c r="AM66" s="587"/>
      <c r="AN66" s="587"/>
      <c r="AO66" s="587"/>
      <c r="AP66" s="587"/>
      <c r="AQ66" s="587"/>
      <c r="AR66" s="587"/>
      <c r="AS66" s="587"/>
      <c r="AT66" s="587"/>
      <c r="AU66" s="587"/>
      <c r="AV66" s="587"/>
      <c r="AW66" s="587"/>
      <c r="AX66" s="587"/>
      <c r="AY66" s="587"/>
      <c r="AZ66" s="587"/>
      <c r="BA66" s="587"/>
      <c r="BB66" s="587"/>
      <c r="BC66" s="587"/>
      <c r="BD66" s="587"/>
      <c r="BE66" s="587"/>
      <c r="BF66" s="587"/>
      <c r="BG66" s="587"/>
      <c r="BH66" s="587"/>
      <c r="BI66" s="587"/>
      <c r="BJ66" s="587"/>
      <c r="BK66" s="587"/>
      <c r="BL66" s="587"/>
      <c r="BM66" s="587"/>
      <c r="BN66" s="587"/>
      <c r="BO66" s="587"/>
      <c r="BP66" s="587"/>
      <c r="BQ66" s="587"/>
      <c r="BR66" s="587"/>
      <c r="BS66" s="587"/>
      <c r="BT66" s="587"/>
      <c r="BU66" s="587"/>
      <c r="BV66" s="587"/>
      <c r="BW66" s="587"/>
      <c r="BX66" s="587"/>
      <c r="BY66" s="587"/>
      <c r="BZ66" s="587"/>
      <c r="CA66" s="587"/>
      <c r="CB66" s="587"/>
      <c r="CC66" s="587"/>
      <c r="CD66" s="587"/>
      <c r="CE66" s="587"/>
      <c r="CF66" s="587"/>
      <c r="CG66" s="587"/>
      <c r="CH66" s="587"/>
      <c r="CI66" s="587"/>
      <c r="CJ66" s="587"/>
      <c r="CK66" s="587"/>
      <c r="CL66" s="587"/>
      <c r="CM66" s="587"/>
      <c r="CN66" s="587"/>
      <c r="CO66" s="587"/>
      <c r="CP66" s="587"/>
      <c r="CQ66" s="587"/>
      <c r="CR66" s="587"/>
      <c r="CS66" s="587"/>
      <c r="CT66" s="587"/>
      <c r="CU66" s="587"/>
      <c r="CV66" s="587"/>
      <c r="CW66" s="587"/>
      <c r="CX66" s="587"/>
      <c r="CY66" s="587"/>
      <c r="CZ66" s="587"/>
      <c r="DA66" s="587"/>
      <c r="DB66" s="587"/>
      <c r="DC66" s="587"/>
      <c r="DD66" s="587"/>
      <c r="DE66" s="587"/>
      <c r="DF66" s="587"/>
      <c r="DG66" s="587"/>
      <c r="DH66" s="587"/>
      <c r="DI66" s="587"/>
      <c r="DJ66" s="587"/>
      <c r="DK66" s="587"/>
      <c r="DL66" s="587"/>
      <c r="DM66" s="587"/>
      <c r="DN66" s="587"/>
      <c r="DO66" s="587"/>
      <c r="DP66" s="587"/>
      <c r="DQ66" s="587"/>
      <c r="DR66" s="587"/>
      <c r="DS66" s="587"/>
      <c r="DT66" s="587"/>
      <c r="DU66" s="587"/>
      <c r="DV66" s="587"/>
      <c r="DW66" s="587"/>
      <c r="DX66" s="587"/>
      <c r="DY66" s="587"/>
      <c r="DZ66" s="587"/>
      <c r="EA66" s="587"/>
      <c r="EB66" s="587"/>
      <c r="EC66" s="587"/>
      <c r="ED66" s="587"/>
      <c r="EE66" s="587"/>
      <c r="EF66" s="587"/>
      <c r="EG66" s="587"/>
      <c r="EH66" s="587"/>
      <c r="EI66" s="587"/>
      <c r="EJ66" s="587"/>
      <c r="EK66" s="587"/>
    </row>
  </sheetData>
  <mergeCells count="12">
    <mergeCell ref="A13:B13"/>
    <mergeCell ref="A42:I42"/>
    <mergeCell ref="A36:J36"/>
    <mergeCell ref="A37:J37"/>
    <mergeCell ref="A38:J38"/>
    <mergeCell ref="A39:K39"/>
    <mergeCell ref="A40:K40"/>
    <mergeCell ref="A41:I41"/>
    <mergeCell ref="A16:A20"/>
    <mergeCell ref="A22:A24"/>
    <mergeCell ref="A26:A29"/>
    <mergeCell ref="A31:A34"/>
  </mergeCells>
  <pageMargins left="0.7" right="0.7" top="0.75" bottom="0.75" header="0.3" footer="0.3"/>
</worksheet>
</file>

<file path=xl/worksheets/sheet136.xml><?xml version="1.0" encoding="utf-8"?>
<worksheet xmlns="http://schemas.openxmlformats.org/spreadsheetml/2006/main" xmlns:r="http://schemas.openxmlformats.org/officeDocument/2006/relationships">
  <sheetPr codeName="List136">
    <tabColor rgb="FF0070C0"/>
  </sheetPr>
  <dimension ref="A1:EK26"/>
  <sheetViews>
    <sheetView showZeros="0" topLeftCell="A8" zoomScale="80" zoomScaleNormal="80" workbookViewId="0">
      <selection activeCell="B15" sqref="B15"/>
    </sheetView>
  </sheetViews>
  <sheetFormatPr defaultColWidth="8.8554687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795" customWidth="1"/>
    <col min="11" max="11" width="17.28515625" style="586" customWidth="1"/>
    <col min="12" max="12" width="17.28515625" style="584"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8"/>
      <c r="E4" s="588"/>
      <c r="F4" s="588"/>
      <c r="G4" s="588"/>
      <c r="H4" s="588"/>
      <c r="I4" s="591"/>
      <c r="J4" s="796"/>
      <c r="K4" s="591"/>
    </row>
    <row r="5" spans="1:141" s="593" customFormat="1" ht="8.1" customHeight="1">
      <c r="A5" s="588"/>
      <c r="B5" s="588"/>
      <c r="C5" s="588"/>
      <c r="D5" s="588"/>
      <c r="E5" s="588"/>
      <c r="F5" s="588"/>
      <c r="G5" s="588"/>
      <c r="H5" s="588"/>
      <c r="I5" s="591"/>
      <c r="J5" s="796"/>
      <c r="K5" s="591"/>
    </row>
    <row r="6" spans="1:141" s="600" customFormat="1" ht="27" customHeight="1">
      <c r="A6" s="594" t="s">
        <v>2465</v>
      </c>
      <c r="B6" s="595"/>
      <c r="C6" s="595"/>
      <c r="D6" s="595"/>
      <c r="E6" s="595"/>
      <c r="F6" s="595"/>
      <c r="G6" s="595"/>
      <c r="H6" s="595"/>
      <c r="I6" s="598"/>
      <c r="J6" s="797"/>
      <c r="K6" s="598"/>
    </row>
    <row r="7" spans="1:141" s="606" customFormat="1" ht="27" customHeight="1">
      <c r="A7" s="601" t="s">
        <v>2466</v>
      </c>
      <c r="B7" s="601"/>
      <c r="C7" s="601"/>
      <c r="D7" s="601"/>
      <c r="E7" s="601"/>
      <c r="F7" s="601"/>
      <c r="G7" s="601"/>
      <c r="H7" s="601"/>
      <c r="I7" s="604"/>
      <c r="J7" s="798"/>
      <c r="K7" s="604"/>
    </row>
    <row r="8" spans="1:141" s="609" customFormat="1" ht="8.1" customHeight="1">
      <c r="A8" s="607"/>
      <c r="B8" s="588"/>
      <c r="C8" s="588"/>
      <c r="D8" s="588"/>
      <c r="E8" s="588"/>
      <c r="F8" s="588"/>
      <c r="G8" s="588"/>
      <c r="H8" s="588"/>
      <c r="I8" s="591"/>
      <c r="J8" s="796"/>
      <c r="K8" s="591"/>
    </row>
    <row r="9" spans="1:141" s="615" customFormat="1" ht="16.5">
      <c r="A9" s="610" t="s">
        <v>2467</v>
      </c>
      <c r="B9" s="610"/>
      <c r="C9" s="610"/>
      <c r="D9" s="610"/>
      <c r="E9" s="610"/>
      <c r="F9" s="610"/>
      <c r="G9" s="610"/>
      <c r="H9" s="610"/>
      <c r="I9" s="613"/>
      <c r="J9" s="799"/>
      <c r="K9" s="613"/>
    </row>
    <row r="10" spans="1:141" s="609" customFormat="1">
      <c r="C10" s="579"/>
      <c r="I10" s="617"/>
      <c r="J10" s="800"/>
      <c r="K10" s="617"/>
    </row>
    <row r="11" spans="1:141" ht="68.25" customHeight="1">
      <c r="A11" s="220" t="s">
        <v>2108</v>
      </c>
      <c r="B11" s="220" t="s">
        <v>2109</v>
      </c>
      <c r="C11" s="220" t="s">
        <v>2110</v>
      </c>
      <c r="D11" s="802" t="s">
        <v>2111</v>
      </c>
      <c r="E11" s="802" t="s">
        <v>2112</v>
      </c>
      <c r="F11" s="221" t="s">
        <v>2113</v>
      </c>
      <c r="G11" s="221" t="s">
        <v>2114</v>
      </c>
      <c r="H11" s="221" t="s">
        <v>2115</v>
      </c>
      <c r="I11" s="222" t="s">
        <v>2116</v>
      </c>
      <c r="J11" s="223" t="s">
        <v>2117</v>
      </c>
      <c r="K11" s="224" t="s">
        <v>2118</v>
      </c>
      <c r="L11" s="619"/>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227">
        <v>1</v>
      </c>
      <c r="B12" s="227">
        <v>2</v>
      </c>
      <c r="C12" s="227">
        <v>3</v>
      </c>
      <c r="D12" s="227">
        <v>4</v>
      </c>
      <c r="E12" s="227">
        <v>5</v>
      </c>
      <c r="F12" s="227">
        <v>6</v>
      </c>
      <c r="G12" s="227">
        <v>7</v>
      </c>
      <c r="H12" s="227">
        <v>8</v>
      </c>
      <c r="I12" s="228">
        <v>9</v>
      </c>
      <c r="J12" s="229">
        <v>10</v>
      </c>
      <c r="K12" s="228" t="s">
        <v>2119</v>
      </c>
      <c r="L12" s="622"/>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s="37" customFormat="1" ht="63.75" customHeight="1">
      <c r="A13" s="1204" t="s">
        <v>5510</v>
      </c>
      <c r="B13" s="1205"/>
      <c r="C13" s="836"/>
      <c r="D13" s="837"/>
      <c r="E13" s="838"/>
      <c r="F13" s="839"/>
      <c r="G13" s="839"/>
      <c r="H13" s="839"/>
      <c r="I13" s="840"/>
      <c r="J13" s="841"/>
      <c r="K13" s="842"/>
      <c r="L13" s="38"/>
    </row>
    <row r="14" spans="1:141" ht="48" customHeight="1">
      <c r="A14" s="624"/>
      <c r="B14" s="625" t="s">
        <v>2692</v>
      </c>
      <c r="C14" s="626"/>
      <c r="D14" s="36"/>
      <c r="E14" s="36"/>
      <c r="F14" s="631"/>
      <c r="G14" s="492"/>
      <c r="H14" s="492"/>
      <c r="I14" s="492"/>
      <c r="J14" s="671"/>
      <c r="K14" s="20"/>
    </row>
    <row r="15" spans="1:141">
      <c r="A15" s="47" t="s">
        <v>5516</v>
      </c>
      <c r="B15" s="15" t="s">
        <v>5511</v>
      </c>
      <c r="C15" s="1" t="s">
        <v>5472</v>
      </c>
      <c r="D15" s="1"/>
      <c r="E15" s="1"/>
      <c r="F15" s="2"/>
      <c r="G15" s="48"/>
      <c r="H15" s="3"/>
      <c r="I15" s="3"/>
      <c r="J15" s="671"/>
      <c r="K15" s="843">
        <f>E15*I15</f>
        <v>0</v>
      </c>
    </row>
    <row r="16" spans="1:141">
      <c r="A16" s="47" t="s">
        <v>5552</v>
      </c>
      <c r="B16" s="15" t="s">
        <v>5512</v>
      </c>
      <c r="C16" s="4" t="s">
        <v>5472</v>
      </c>
      <c r="D16" s="4"/>
      <c r="E16" s="1"/>
      <c r="F16" s="46"/>
      <c r="G16" s="46"/>
      <c r="H16" s="46"/>
      <c r="I16" s="3"/>
      <c r="J16" s="671"/>
      <c r="K16" s="20">
        <f t="shared" ref="K16:K18" si="0">E16*I16</f>
        <v>0</v>
      </c>
    </row>
    <row r="17" spans="1:11">
      <c r="A17" s="47" t="s">
        <v>5553</v>
      </c>
      <c r="B17" s="15" t="s">
        <v>5513</v>
      </c>
      <c r="C17" s="4" t="s">
        <v>2539</v>
      </c>
      <c r="D17" s="4"/>
      <c r="E17" s="1"/>
      <c r="F17" s="46"/>
      <c r="G17" s="46"/>
      <c r="H17" s="46"/>
      <c r="I17" s="3"/>
      <c r="J17" s="671"/>
      <c r="K17" s="20">
        <f t="shared" si="0"/>
        <v>0</v>
      </c>
    </row>
    <row r="18" spans="1:11" ht="38.25">
      <c r="A18" s="47" t="s">
        <v>5554</v>
      </c>
      <c r="B18" s="15" t="s">
        <v>5514</v>
      </c>
      <c r="C18" s="4" t="s">
        <v>2539</v>
      </c>
      <c r="D18" s="4"/>
      <c r="E18" s="1"/>
      <c r="F18" s="46"/>
      <c r="G18" s="46"/>
      <c r="H18" s="46"/>
      <c r="I18" s="3"/>
      <c r="J18" s="671"/>
      <c r="K18" s="20">
        <f t="shared" si="0"/>
        <v>0</v>
      </c>
    </row>
    <row r="19" spans="1:11">
      <c r="A19" s="47" t="s">
        <v>5555</v>
      </c>
      <c r="B19" s="15" t="s">
        <v>5515</v>
      </c>
      <c r="C19" s="4" t="s">
        <v>2539</v>
      </c>
      <c r="D19" s="4"/>
      <c r="E19" s="1"/>
      <c r="F19" s="46"/>
      <c r="G19" s="46"/>
      <c r="H19" s="46"/>
      <c r="I19" s="3"/>
      <c r="J19" s="671"/>
      <c r="K19" s="20">
        <f>E19*I19</f>
        <v>0</v>
      </c>
    </row>
    <row r="20" spans="1:11" ht="21.95" customHeight="1">
      <c r="A20" s="1131" t="s">
        <v>2294</v>
      </c>
      <c r="B20" s="1131"/>
      <c r="C20" s="1131"/>
      <c r="D20" s="1131"/>
      <c r="E20" s="1131"/>
      <c r="F20" s="1131"/>
      <c r="G20" s="1131"/>
      <c r="H20" s="1131"/>
      <c r="I20" s="1131"/>
      <c r="J20" s="1131"/>
      <c r="K20" s="634">
        <f>SUM(K15:K19)</f>
        <v>0</v>
      </c>
    </row>
    <row r="21" spans="1:11" ht="21.95" customHeight="1">
      <c r="A21" s="1131" t="s">
        <v>2295</v>
      </c>
      <c r="B21" s="1131"/>
      <c r="C21" s="1131"/>
      <c r="D21" s="1131"/>
      <c r="E21" s="1131"/>
      <c r="F21" s="1131"/>
      <c r="G21" s="1131"/>
      <c r="H21" s="1131"/>
      <c r="I21" s="1131"/>
      <c r="J21" s="1131"/>
      <c r="K21" s="634">
        <f>SUMPRODUCT(K15:K19,J15:J19)</f>
        <v>0</v>
      </c>
    </row>
    <row r="22" spans="1:11" ht="21.95" customHeight="1">
      <c r="A22" s="1131" t="s">
        <v>2296</v>
      </c>
      <c r="B22" s="1131"/>
      <c r="C22" s="1131"/>
      <c r="D22" s="1131"/>
      <c r="E22" s="1131"/>
      <c r="F22" s="1131"/>
      <c r="G22" s="1131"/>
      <c r="H22" s="1131"/>
      <c r="I22" s="1131"/>
      <c r="J22" s="1131"/>
      <c r="K22" s="634">
        <f>SUM(K20:K21)</f>
        <v>0</v>
      </c>
    </row>
    <row r="23" spans="1:11" ht="21.95" customHeight="1">
      <c r="A23" s="1130" t="s">
        <v>2297</v>
      </c>
      <c r="B23" s="1130"/>
      <c r="C23" s="1130"/>
      <c r="D23" s="1130"/>
      <c r="E23" s="1130"/>
      <c r="F23" s="1130"/>
      <c r="G23" s="1130"/>
      <c r="H23" s="1130"/>
      <c r="I23" s="1130"/>
      <c r="J23" s="1130"/>
      <c r="K23" s="1130"/>
    </row>
    <row r="24" spans="1:11" ht="21.95" customHeight="1">
      <c r="A24" s="1132" t="s">
        <v>2298</v>
      </c>
      <c r="B24" s="1132"/>
      <c r="C24" s="1132"/>
      <c r="D24" s="1132"/>
      <c r="E24" s="1132"/>
      <c r="F24" s="1132"/>
      <c r="G24" s="1132"/>
      <c r="H24" s="1132"/>
      <c r="I24" s="1132"/>
      <c r="J24" s="1132"/>
      <c r="K24" s="1132"/>
    </row>
    <row r="25" spans="1:11" ht="21.95" customHeight="1">
      <c r="A25" s="1130" t="s">
        <v>2540</v>
      </c>
      <c r="B25" s="1130"/>
      <c r="C25" s="1130"/>
      <c r="D25" s="1130"/>
      <c r="E25" s="1130"/>
      <c r="F25" s="1130"/>
      <c r="G25" s="1130"/>
      <c r="H25" s="1130"/>
      <c r="I25" s="1130"/>
      <c r="J25" s="635" t="s">
        <v>2299</v>
      </c>
      <c r="K25" s="636" t="s">
        <v>2300</v>
      </c>
    </row>
    <row r="26" spans="1:11" ht="21.95" customHeight="1">
      <c r="A26" s="1130" t="s">
        <v>2301</v>
      </c>
      <c r="B26" s="1130"/>
      <c r="C26" s="1130"/>
      <c r="D26" s="1130"/>
      <c r="E26" s="1130"/>
      <c r="F26" s="1130"/>
      <c r="G26" s="1130"/>
      <c r="H26" s="1130"/>
      <c r="I26" s="1130"/>
      <c r="J26" s="635" t="s">
        <v>2299</v>
      </c>
      <c r="K26" s="636" t="s">
        <v>2300</v>
      </c>
    </row>
  </sheetData>
  <mergeCells count="8">
    <mergeCell ref="A24:K24"/>
    <mergeCell ref="A25:I25"/>
    <mergeCell ref="A26:I26"/>
    <mergeCell ref="A13:B13"/>
    <mergeCell ref="A20:J20"/>
    <mergeCell ref="A21:J21"/>
    <mergeCell ref="A22:J22"/>
    <mergeCell ref="A23:K23"/>
  </mergeCells>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sheetPr codeName="List137">
    <tabColor rgb="FF0070C0"/>
  </sheetPr>
  <dimension ref="A1:EK28"/>
  <sheetViews>
    <sheetView showZeros="0" topLeftCell="A11" zoomScale="80" zoomScaleNormal="80" workbookViewId="0">
      <selection activeCell="D17" sqref="D17"/>
    </sheetView>
  </sheetViews>
  <sheetFormatPr defaultColWidth="8.8554687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795" customWidth="1"/>
    <col min="11" max="11" width="17.28515625" style="586" customWidth="1"/>
    <col min="12" max="12" width="17.28515625" style="584"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8"/>
      <c r="E4" s="588"/>
      <c r="F4" s="588"/>
      <c r="G4" s="588"/>
      <c r="H4" s="588"/>
      <c r="I4" s="591"/>
      <c r="J4" s="796"/>
      <c r="K4" s="591"/>
    </row>
    <row r="5" spans="1:141" s="593" customFormat="1" ht="8.1" customHeight="1">
      <c r="A5" s="588"/>
      <c r="B5" s="588"/>
      <c r="C5" s="588"/>
      <c r="D5" s="588"/>
      <c r="E5" s="588"/>
      <c r="F5" s="588"/>
      <c r="G5" s="588"/>
      <c r="H5" s="588"/>
      <c r="I5" s="591"/>
      <c r="J5" s="796"/>
      <c r="K5" s="591"/>
    </row>
    <row r="6" spans="1:141" s="600" customFormat="1" ht="27" customHeight="1">
      <c r="A6" s="594" t="s">
        <v>2465</v>
      </c>
      <c r="B6" s="595"/>
      <c r="C6" s="595"/>
      <c r="D6" s="595"/>
      <c r="E6" s="595"/>
      <c r="F6" s="595"/>
      <c r="G6" s="595"/>
      <c r="H6" s="595"/>
      <c r="I6" s="598"/>
      <c r="J6" s="797"/>
      <c r="K6" s="598"/>
    </row>
    <row r="7" spans="1:141" s="606" customFormat="1" ht="27" customHeight="1">
      <c r="A7" s="601" t="s">
        <v>2466</v>
      </c>
      <c r="B7" s="601"/>
      <c r="C7" s="601"/>
      <c r="D7" s="601"/>
      <c r="E7" s="601"/>
      <c r="F7" s="601"/>
      <c r="G7" s="601"/>
      <c r="H7" s="601"/>
      <c r="I7" s="604"/>
      <c r="J7" s="798"/>
      <c r="K7" s="604"/>
    </row>
    <row r="8" spans="1:141" s="609" customFormat="1" ht="8.1" customHeight="1">
      <c r="A8" s="607"/>
      <c r="B8" s="588"/>
      <c r="C8" s="588"/>
      <c r="D8" s="588"/>
      <c r="E8" s="588"/>
      <c r="F8" s="588"/>
      <c r="G8" s="588"/>
      <c r="H8" s="588"/>
      <c r="I8" s="591"/>
      <c r="J8" s="796"/>
      <c r="K8" s="591"/>
    </row>
    <row r="9" spans="1:141" s="615" customFormat="1" ht="16.5">
      <c r="A9" s="610" t="s">
        <v>2467</v>
      </c>
      <c r="B9" s="610"/>
      <c r="C9" s="610"/>
      <c r="D9" s="610"/>
      <c r="E9" s="610"/>
      <c r="F9" s="610"/>
      <c r="G9" s="610"/>
      <c r="H9" s="610"/>
      <c r="I9" s="613"/>
      <c r="J9" s="799"/>
      <c r="K9" s="613"/>
    </row>
    <row r="10" spans="1:141" s="609" customFormat="1">
      <c r="C10" s="579"/>
      <c r="I10" s="617"/>
      <c r="J10" s="800"/>
      <c r="K10" s="617"/>
    </row>
    <row r="11" spans="1:141" ht="68.25" customHeight="1">
      <c r="A11" s="220" t="s">
        <v>2108</v>
      </c>
      <c r="B11" s="220" t="s">
        <v>2109</v>
      </c>
      <c r="C11" s="220" t="s">
        <v>2110</v>
      </c>
      <c r="D11" s="802" t="s">
        <v>2111</v>
      </c>
      <c r="E11" s="802" t="s">
        <v>2112</v>
      </c>
      <c r="F11" s="221" t="s">
        <v>2113</v>
      </c>
      <c r="G11" s="221" t="s">
        <v>2114</v>
      </c>
      <c r="H11" s="221" t="s">
        <v>2115</v>
      </c>
      <c r="I11" s="222" t="s">
        <v>2116</v>
      </c>
      <c r="J11" s="223" t="s">
        <v>2117</v>
      </c>
      <c r="K11" s="224" t="s">
        <v>2118</v>
      </c>
      <c r="L11" s="619"/>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227">
        <v>1</v>
      </c>
      <c r="B12" s="227">
        <v>2</v>
      </c>
      <c r="C12" s="227">
        <v>3</v>
      </c>
      <c r="D12" s="227">
        <v>4</v>
      </c>
      <c r="E12" s="227">
        <v>5</v>
      </c>
      <c r="F12" s="227">
        <v>6</v>
      </c>
      <c r="G12" s="227">
        <v>7</v>
      </c>
      <c r="H12" s="227">
        <v>8</v>
      </c>
      <c r="I12" s="228">
        <v>9</v>
      </c>
      <c r="J12" s="229">
        <v>10</v>
      </c>
      <c r="K12" s="228" t="s">
        <v>2119</v>
      </c>
      <c r="L12" s="622"/>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s="37" customFormat="1" ht="63.75" customHeight="1">
      <c r="A13" s="1204" t="s">
        <v>5517</v>
      </c>
      <c r="B13" s="1205"/>
      <c r="C13" s="836"/>
      <c r="D13" s="837"/>
      <c r="E13" s="838"/>
      <c r="F13" s="839"/>
      <c r="G13" s="839"/>
      <c r="H13" s="839"/>
      <c r="I13" s="840"/>
      <c r="J13" s="841"/>
      <c r="K13" s="842"/>
      <c r="L13" s="38"/>
    </row>
    <row r="14" spans="1:141" ht="48" customHeight="1">
      <c r="A14" s="624"/>
      <c r="B14" s="625" t="s">
        <v>2692</v>
      </c>
      <c r="C14" s="626"/>
      <c r="D14" s="36"/>
      <c r="E14" s="36"/>
      <c r="F14" s="631"/>
      <c r="G14" s="492"/>
      <c r="H14" s="492"/>
      <c r="I14" s="492"/>
      <c r="J14" s="671"/>
      <c r="K14" s="20"/>
    </row>
    <row r="15" spans="1:141">
      <c r="A15" s="47" t="s">
        <v>5525</v>
      </c>
      <c r="B15" s="15" t="s">
        <v>5518</v>
      </c>
      <c r="C15" s="1" t="s">
        <v>2539</v>
      </c>
      <c r="D15" s="1"/>
      <c r="E15" s="1"/>
      <c r="F15" s="2"/>
      <c r="G15" s="48"/>
      <c r="H15" s="3"/>
      <c r="I15" s="3"/>
      <c r="J15" s="671"/>
      <c r="K15" s="843">
        <f>E15*I15</f>
        <v>0</v>
      </c>
    </row>
    <row r="16" spans="1:141">
      <c r="A16" s="47" t="s">
        <v>5546</v>
      </c>
      <c r="B16" s="15" t="s">
        <v>5519</v>
      </c>
      <c r="C16" s="4" t="s">
        <v>2539</v>
      </c>
      <c r="D16" s="4"/>
      <c r="E16" s="1"/>
      <c r="F16" s="46"/>
      <c r="G16" s="46"/>
      <c r="H16" s="46"/>
      <c r="I16" s="3"/>
      <c r="J16" s="671"/>
      <c r="K16" s="20">
        <f>E16*I16</f>
        <v>0</v>
      </c>
    </row>
    <row r="17" spans="1:11" ht="51">
      <c r="A17" s="47" t="s">
        <v>5547</v>
      </c>
      <c r="B17" s="15" t="s">
        <v>5520</v>
      </c>
      <c r="C17" s="4" t="s">
        <v>2539</v>
      </c>
      <c r="D17" s="4"/>
      <c r="E17" s="1"/>
      <c r="F17" s="46"/>
      <c r="G17" s="46"/>
      <c r="H17" s="46"/>
      <c r="I17" s="3"/>
      <c r="J17" s="671"/>
      <c r="K17" s="20">
        <f t="shared" ref="K17:K21" si="0">E17*I17</f>
        <v>0</v>
      </c>
    </row>
    <row r="18" spans="1:11" ht="51">
      <c r="A18" s="47" t="s">
        <v>5548</v>
      </c>
      <c r="B18" s="15" t="s">
        <v>5521</v>
      </c>
      <c r="C18" s="4" t="s">
        <v>2539</v>
      </c>
      <c r="D18" s="4"/>
      <c r="E18" s="1"/>
      <c r="F18" s="46"/>
      <c r="G18" s="46"/>
      <c r="H18" s="46"/>
      <c r="I18" s="3"/>
      <c r="J18" s="671"/>
      <c r="K18" s="20">
        <f t="shared" si="0"/>
        <v>0</v>
      </c>
    </row>
    <row r="19" spans="1:11" ht="51">
      <c r="A19" s="47" t="s">
        <v>5549</v>
      </c>
      <c r="B19" s="15" t="s">
        <v>5522</v>
      </c>
      <c r="C19" s="4" t="s">
        <v>2539</v>
      </c>
      <c r="D19" s="4"/>
      <c r="E19" s="1"/>
      <c r="F19" s="46"/>
      <c r="G19" s="46"/>
      <c r="H19" s="46"/>
      <c r="I19" s="3"/>
      <c r="J19" s="671"/>
      <c r="K19" s="20">
        <f t="shared" si="0"/>
        <v>0</v>
      </c>
    </row>
    <row r="20" spans="1:11" ht="63.75">
      <c r="A20" s="47" t="s">
        <v>5550</v>
      </c>
      <c r="B20" s="15" t="s">
        <v>5523</v>
      </c>
      <c r="C20" s="4" t="s">
        <v>2539</v>
      </c>
      <c r="D20" s="4"/>
      <c r="E20" s="1"/>
      <c r="F20" s="46"/>
      <c r="G20" s="46"/>
      <c r="H20" s="46"/>
      <c r="I20" s="3"/>
      <c r="J20" s="671"/>
      <c r="K20" s="20">
        <f t="shared" si="0"/>
        <v>0</v>
      </c>
    </row>
    <row r="21" spans="1:11" ht="51">
      <c r="A21" s="47" t="s">
        <v>5551</v>
      </c>
      <c r="B21" s="15" t="s">
        <v>5524</v>
      </c>
      <c r="C21" s="4" t="s">
        <v>2539</v>
      </c>
      <c r="D21" s="4"/>
      <c r="E21" s="1"/>
      <c r="F21" s="46"/>
      <c r="G21" s="46"/>
      <c r="H21" s="46"/>
      <c r="I21" s="3"/>
      <c r="J21" s="671"/>
      <c r="K21" s="20">
        <f t="shared" si="0"/>
        <v>0</v>
      </c>
    </row>
    <row r="22" spans="1:11" ht="21.95" customHeight="1">
      <c r="A22" s="1131" t="s">
        <v>2294</v>
      </c>
      <c r="B22" s="1131"/>
      <c r="C22" s="1131"/>
      <c r="D22" s="1131"/>
      <c r="E22" s="1131"/>
      <c r="F22" s="1131"/>
      <c r="G22" s="1131"/>
      <c r="H22" s="1131"/>
      <c r="I22" s="1131"/>
      <c r="J22" s="1131"/>
      <c r="K22" s="634">
        <f>SUM(K15:K21)</f>
        <v>0</v>
      </c>
    </row>
    <row r="23" spans="1:11" ht="21.95" customHeight="1">
      <c r="A23" s="1131" t="s">
        <v>2295</v>
      </c>
      <c r="B23" s="1131"/>
      <c r="C23" s="1131"/>
      <c r="D23" s="1131"/>
      <c r="E23" s="1131"/>
      <c r="F23" s="1131"/>
      <c r="G23" s="1131"/>
      <c r="H23" s="1131"/>
      <c r="I23" s="1131"/>
      <c r="J23" s="1131"/>
      <c r="K23" s="634">
        <f>SUMPRODUCT(K15:K21,J15:J21)</f>
        <v>0</v>
      </c>
    </row>
    <row r="24" spans="1:11" ht="21.95" customHeight="1">
      <c r="A24" s="1131" t="s">
        <v>2296</v>
      </c>
      <c r="B24" s="1131"/>
      <c r="C24" s="1131"/>
      <c r="D24" s="1131"/>
      <c r="E24" s="1131"/>
      <c r="F24" s="1131"/>
      <c r="G24" s="1131"/>
      <c r="H24" s="1131"/>
      <c r="I24" s="1131"/>
      <c r="J24" s="1131"/>
      <c r="K24" s="634">
        <f>SUM(K22:K23)</f>
        <v>0</v>
      </c>
    </row>
    <row r="25" spans="1:11" ht="21.95" customHeight="1">
      <c r="A25" s="1130" t="s">
        <v>2297</v>
      </c>
      <c r="B25" s="1130"/>
      <c r="C25" s="1130"/>
      <c r="D25" s="1130"/>
      <c r="E25" s="1130"/>
      <c r="F25" s="1130"/>
      <c r="G25" s="1130"/>
      <c r="H25" s="1130"/>
      <c r="I25" s="1130"/>
      <c r="J25" s="1130"/>
      <c r="K25" s="1130"/>
    </row>
    <row r="26" spans="1:11" ht="21.95" customHeight="1">
      <c r="A26" s="1132" t="s">
        <v>2298</v>
      </c>
      <c r="B26" s="1132"/>
      <c r="C26" s="1132"/>
      <c r="D26" s="1132"/>
      <c r="E26" s="1132"/>
      <c r="F26" s="1132"/>
      <c r="G26" s="1132"/>
      <c r="H26" s="1132"/>
      <c r="I26" s="1132"/>
      <c r="J26" s="1132"/>
      <c r="K26" s="1132"/>
    </row>
    <row r="27" spans="1:11" ht="21.95" customHeight="1">
      <c r="A27" s="1130" t="s">
        <v>2540</v>
      </c>
      <c r="B27" s="1130"/>
      <c r="C27" s="1130"/>
      <c r="D27" s="1130"/>
      <c r="E27" s="1130"/>
      <c r="F27" s="1130"/>
      <c r="G27" s="1130"/>
      <c r="H27" s="1130"/>
      <c r="I27" s="1130"/>
      <c r="J27" s="635" t="s">
        <v>2299</v>
      </c>
      <c r="K27" s="636" t="s">
        <v>2300</v>
      </c>
    </row>
    <row r="28" spans="1:11" ht="21.95" customHeight="1">
      <c r="A28" s="1130" t="s">
        <v>2301</v>
      </c>
      <c r="B28" s="1130"/>
      <c r="C28" s="1130"/>
      <c r="D28" s="1130"/>
      <c r="E28" s="1130"/>
      <c r="F28" s="1130"/>
      <c r="G28" s="1130"/>
      <c r="H28" s="1130"/>
      <c r="I28" s="1130"/>
      <c r="J28" s="635" t="s">
        <v>2299</v>
      </c>
      <c r="K28" s="636" t="s">
        <v>2300</v>
      </c>
    </row>
  </sheetData>
  <mergeCells count="8">
    <mergeCell ref="A27:I27"/>
    <mergeCell ref="A28:I28"/>
    <mergeCell ref="A13:B13"/>
    <mergeCell ref="A22:J22"/>
    <mergeCell ref="A23:J23"/>
    <mergeCell ref="A24:J24"/>
    <mergeCell ref="A25:K25"/>
    <mergeCell ref="A26:K26"/>
  </mergeCells>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sheetPr codeName="List138"/>
  <dimension ref="A1:EK31"/>
  <sheetViews>
    <sheetView showZeros="0" zoomScale="80" zoomScaleNormal="80" workbookViewId="0">
      <selection activeCell="L24" sqref="L24"/>
    </sheetView>
  </sheetViews>
  <sheetFormatPr defaultColWidth="8.8554687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672" customWidth="1"/>
    <col min="11" max="11" width="17.28515625" style="586" customWidth="1"/>
    <col min="12" max="12" width="17.28515625" style="584"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8"/>
      <c r="E4" s="588"/>
      <c r="F4" s="588"/>
      <c r="G4" s="588"/>
      <c r="H4" s="588"/>
      <c r="I4" s="591"/>
      <c r="J4" s="684"/>
      <c r="K4" s="591"/>
    </row>
    <row r="5" spans="1:141" s="593" customFormat="1" ht="8.1" customHeight="1">
      <c r="A5" s="588"/>
      <c r="B5" s="588"/>
      <c r="C5" s="588"/>
      <c r="D5" s="588"/>
      <c r="E5" s="588"/>
      <c r="F5" s="588"/>
      <c r="G5" s="588"/>
      <c r="H5" s="588"/>
      <c r="I5" s="591"/>
      <c r="J5" s="684"/>
      <c r="K5" s="591"/>
    </row>
    <row r="6" spans="1:141" s="600" customFormat="1" ht="27" customHeight="1">
      <c r="A6" s="594" t="s">
        <v>2465</v>
      </c>
      <c r="B6" s="595"/>
      <c r="C6" s="595"/>
      <c r="D6" s="595"/>
      <c r="E6" s="595"/>
      <c r="F6" s="595"/>
      <c r="G6" s="595"/>
      <c r="H6" s="595"/>
      <c r="I6" s="598"/>
      <c r="J6" s="706"/>
      <c r="K6" s="598"/>
    </row>
    <row r="7" spans="1:141" s="606" customFormat="1" ht="27" customHeight="1">
      <c r="A7" s="601" t="s">
        <v>2466</v>
      </c>
      <c r="B7" s="601"/>
      <c r="C7" s="601"/>
      <c r="D7" s="601"/>
      <c r="E7" s="601"/>
      <c r="F7" s="601"/>
      <c r="G7" s="601"/>
      <c r="H7" s="601"/>
      <c r="I7" s="604"/>
      <c r="J7" s="711"/>
      <c r="K7" s="604"/>
    </row>
    <row r="8" spans="1:141" s="609" customFormat="1" ht="8.1" customHeight="1">
      <c r="A8" s="607"/>
      <c r="B8" s="588"/>
      <c r="C8" s="588"/>
      <c r="D8" s="588"/>
      <c r="E8" s="588"/>
      <c r="F8" s="588"/>
      <c r="G8" s="588"/>
      <c r="H8" s="588"/>
      <c r="I8" s="591"/>
      <c r="J8" s="684"/>
      <c r="K8" s="591"/>
    </row>
    <row r="9" spans="1:141" s="615" customFormat="1" ht="16.5">
      <c r="A9" s="610" t="s">
        <v>2467</v>
      </c>
      <c r="B9" s="610"/>
      <c r="C9" s="610"/>
      <c r="D9" s="610"/>
      <c r="E9" s="610"/>
      <c r="F9" s="610"/>
      <c r="G9" s="610"/>
      <c r="H9" s="610"/>
      <c r="I9" s="613"/>
      <c r="J9" s="715"/>
      <c r="K9" s="613"/>
    </row>
    <row r="10" spans="1:141" s="609" customFormat="1">
      <c r="C10" s="579"/>
      <c r="I10" s="617"/>
      <c r="J10" s="678"/>
      <c r="K10" s="617"/>
    </row>
    <row r="11" spans="1:141" ht="68.25" customHeight="1">
      <c r="A11" s="220" t="s">
        <v>2108</v>
      </c>
      <c r="B11" s="220" t="s">
        <v>2109</v>
      </c>
      <c r="C11" s="220" t="s">
        <v>2110</v>
      </c>
      <c r="D11" s="689" t="s">
        <v>2111</v>
      </c>
      <c r="E11" s="689" t="s">
        <v>2112</v>
      </c>
      <c r="F11" s="221" t="s">
        <v>2113</v>
      </c>
      <c r="G11" s="221" t="s">
        <v>2114</v>
      </c>
      <c r="H11" s="221" t="s">
        <v>2115</v>
      </c>
      <c r="I11" s="222" t="s">
        <v>2116</v>
      </c>
      <c r="J11" s="223" t="s">
        <v>2117</v>
      </c>
      <c r="K11" s="224" t="s">
        <v>2118</v>
      </c>
      <c r="L11" s="619"/>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227">
        <v>1</v>
      </c>
      <c r="B12" s="227">
        <v>2</v>
      </c>
      <c r="C12" s="227">
        <v>3</v>
      </c>
      <c r="D12" s="227">
        <v>4</v>
      </c>
      <c r="E12" s="227">
        <v>5</v>
      </c>
      <c r="F12" s="227">
        <v>6</v>
      </c>
      <c r="G12" s="227">
        <v>7</v>
      </c>
      <c r="H12" s="227">
        <v>8</v>
      </c>
      <c r="I12" s="228">
        <v>9</v>
      </c>
      <c r="J12" s="229">
        <v>10</v>
      </c>
      <c r="K12" s="228" t="s">
        <v>2119</v>
      </c>
      <c r="L12" s="622"/>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s="37" customFormat="1" ht="52.5" customHeight="1">
      <c r="A13" s="1204" t="s">
        <v>3280</v>
      </c>
      <c r="B13" s="1205"/>
      <c r="C13" s="836"/>
      <c r="D13" s="837"/>
      <c r="E13" s="838"/>
      <c r="F13" s="839"/>
      <c r="G13" s="839"/>
      <c r="H13" s="839"/>
      <c r="I13" s="840"/>
      <c r="J13" s="841"/>
      <c r="K13" s="842"/>
      <c r="L13" s="38"/>
    </row>
    <row r="14" spans="1:141" ht="30" customHeight="1">
      <c r="A14" s="624"/>
      <c r="B14" s="625" t="s">
        <v>3130</v>
      </c>
      <c r="C14" s="626"/>
      <c r="D14" s="36"/>
      <c r="E14" s="36"/>
      <c r="F14" s="631"/>
      <c r="G14" s="492"/>
      <c r="H14" s="492"/>
      <c r="I14" s="492"/>
      <c r="J14" s="671"/>
      <c r="K14" s="20"/>
    </row>
    <row r="15" spans="1:141" ht="25.5" customHeight="1">
      <c r="A15" s="458" t="s">
        <v>2084</v>
      </c>
      <c r="B15" s="367" t="s">
        <v>2054</v>
      </c>
      <c r="C15" s="368" t="s">
        <v>2539</v>
      </c>
      <c r="D15" s="368"/>
      <c r="E15" s="368"/>
      <c r="F15" s="369"/>
      <c r="G15" s="370"/>
      <c r="H15" s="371"/>
      <c r="I15" s="371"/>
      <c r="J15" s="372"/>
      <c r="K15" s="373">
        <f>E15*I15</f>
        <v>0</v>
      </c>
    </row>
    <row r="16" spans="1:141">
      <c r="A16" s="1155"/>
      <c r="B16" s="15" t="s">
        <v>2055</v>
      </c>
      <c r="C16" s="4"/>
      <c r="D16" s="4"/>
      <c r="E16" s="1"/>
      <c r="F16" s="46"/>
      <c r="G16" s="46"/>
      <c r="H16" s="46"/>
      <c r="I16" s="3"/>
      <c r="J16" s="671"/>
      <c r="K16" s="20"/>
    </row>
    <row r="17" spans="1:12">
      <c r="A17" s="1156"/>
      <c r="B17" s="15" t="s">
        <v>2751</v>
      </c>
      <c r="C17" s="4"/>
      <c r="D17" s="4"/>
      <c r="E17" s="1"/>
      <c r="F17" s="46"/>
      <c r="G17" s="46"/>
      <c r="H17" s="46"/>
      <c r="I17" s="3"/>
      <c r="J17" s="671"/>
      <c r="K17" s="20"/>
    </row>
    <row r="18" spans="1:12">
      <c r="A18" s="1156"/>
      <c r="B18" s="15" t="s">
        <v>2056</v>
      </c>
      <c r="C18" s="4"/>
      <c r="D18" s="4"/>
      <c r="E18" s="1"/>
      <c r="F18" s="46"/>
      <c r="G18" s="46"/>
      <c r="H18" s="46"/>
      <c r="I18" s="3"/>
      <c r="J18" s="671"/>
      <c r="K18" s="20"/>
    </row>
    <row r="19" spans="1:12" ht="25.5">
      <c r="A19" s="1156"/>
      <c r="B19" s="15" t="s">
        <v>2752</v>
      </c>
      <c r="C19" s="4"/>
      <c r="D19" s="4"/>
      <c r="E19" s="1"/>
      <c r="F19" s="46"/>
      <c r="G19" s="46"/>
      <c r="H19" s="46"/>
      <c r="I19" s="3"/>
      <c r="J19" s="671"/>
      <c r="K19" s="20"/>
    </row>
    <row r="20" spans="1:12">
      <c r="A20" s="1156"/>
      <c r="B20" s="15" t="s">
        <v>3281</v>
      </c>
      <c r="C20" s="4"/>
      <c r="D20" s="4"/>
      <c r="E20" s="1"/>
      <c r="F20" s="46"/>
      <c r="G20" s="46"/>
      <c r="H20" s="46"/>
      <c r="I20" s="3"/>
      <c r="J20" s="671"/>
      <c r="K20" s="20"/>
    </row>
    <row r="21" spans="1:12">
      <c r="A21" s="1156"/>
      <c r="B21" s="15" t="s">
        <v>3282</v>
      </c>
      <c r="C21" s="1"/>
      <c r="D21" s="1"/>
      <c r="E21" s="1"/>
      <c r="F21" s="2"/>
      <c r="G21" s="48"/>
      <c r="H21" s="3"/>
      <c r="I21" s="3"/>
      <c r="J21" s="671"/>
      <c r="K21" s="20"/>
    </row>
    <row r="22" spans="1:12" ht="38.25">
      <c r="A22" s="1156"/>
      <c r="B22" s="15" t="s">
        <v>2291</v>
      </c>
      <c r="C22" s="4"/>
      <c r="D22" s="4"/>
      <c r="E22" s="1"/>
      <c r="F22" s="46"/>
      <c r="G22" s="46"/>
      <c r="H22" s="46"/>
      <c r="I22" s="3"/>
      <c r="J22" s="671"/>
      <c r="K22" s="20"/>
    </row>
    <row r="23" spans="1:12">
      <c r="A23" s="1157"/>
      <c r="B23" s="15" t="s">
        <v>2057</v>
      </c>
      <c r="C23" s="1"/>
      <c r="D23" s="1"/>
      <c r="E23" s="1"/>
      <c r="F23" s="46"/>
      <c r="G23" s="46"/>
      <c r="H23" s="46"/>
      <c r="I23" s="3"/>
      <c r="J23" s="671"/>
      <c r="K23" s="20"/>
    </row>
    <row r="24" spans="1:12" s="37" customFormat="1" ht="51">
      <c r="A24" s="5"/>
      <c r="B24" s="6" t="s">
        <v>2532</v>
      </c>
      <c r="C24" s="4" t="s">
        <v>20</v>
      </c>
      <c r="D24" s="4"/>
      <c r="E24" s="1"/>
      <c r="F24" s="2"/>
      <c r="G24" s="48"/>
      <c r="H24" s="3"/>
      <c r="I24" s="3"/>
      <c r="J24" s="671"/>
      <c r="K24" s="20"/>
      <c r="L24" s="38"/>
    </row>
    <row r="25" spans="1:12" ht="21.95" customHeight="1">
      <c r="A25" s="1131" t="s">
        <v>2294</v>
      </c>
      <c r="B25" s="1131"/>
      <c r="C25" s="1131"/>
      <c r="D25" s="1131"/>
      <c r="E25" s="1131"/>
      <c r="F25" s="1131"/>
      <c r="G25" s="1131"/>
      <c r="H25" s="1131"/>
      <c r="I25" s="1131"/>
      <c r="J25" s="1131"/>
      <c r="K25" s="634">
        <f>K15</f>
        <v>0</v>
      </c>
    </row>
    <row r="26" spans="1:12" ht="21.95" customHeight="1">
      <c r="A26" s="1131" t="s">
        <v>2295</v>
      </c>
      <c r="B26" s="1131"/>
      <c r="C26" s="1131"/>
      <c r="D26" s="1131"/>
      <c r="E26" s="1131"/>
      <c r="F26" s="1131"/>
      <c r="G26" s="1131"/>
      <c r="H26" s="1131"/>
      <c r="I26" s="1131"/>
      <c r="J26" s="1131"/>
      <c r="K26" s="634">
        <f>K15*J15</f>
        <v>0</v>
      </c>
    </row>
    <row r="27" spans="1:12" ht="21.95" customHeight="1">
      <c r="A27" s="1131" t="s">
        <v>2296</v>
      </c>
      <c r="B27" s="1131"/>
      <c r="C27" s="1131"/>
      <c r="D27" s="1131"/>
      <c r="E27" s="1131"/>
      <c r="F27" s="1131"/>
      <c r="G27" s="1131"/>
      <c r="H27" s="1131"/>
      <c r="I27" s="1131"/>
      <c r="J27" s="1131"/>
      <c r="K27" s="634">
        <f>SUM(K25:K26)</f>
        <v>0</v>
      </c>
    </row>
    <row r="28" spans="1:12" ht="21.95" customHeight="1">
      <c r="A28" s="1130" t="s">
        <v>2297</v>
      </c>
      <c r="B28" s="1130"/>
      <c r="C28" s="1130"/>
      <c r="D28" s="1130"/>
      <c r="E28" s="1130"/>
      <c r="F28" s="1130"/>
      <c r="G28" s="1130"/>
      <c r="H28" s="1130"/>
      <c r="I28" s="1130"/>
      <c r="J28" s="1130"/>
      <c r="K28" s="1130"/>
    </row>
    <row r="29" spans="1:12" ht="21.95" customHeight="1">
      <c r="A29" s="1132" t="s">
        <v>2298</v>
      </c>
      <c r="B29" s="1132"/>
      <c r="C29" s="1132"/>
      <c r="D29" s="1132"/>
      <c r="E29" s="1132"/>
      <c r="F29" s="1132"/>
      <c r="G29" s="1132"/>
      <c r="H29" s="1132"/>
      <c r="I29" s="1132"/>
      <c r="J29" s="1132"/>
      <c r="K29" s="1132"/>
    </row>
    <row r="30" spans="1:12" ht="21.95" customHeight="1">
      <c r="A30" s="1130" t="s">
        <v>2540</v>
      </c>
      <c r="B30" s="1130"/>
      <c r="C30" s="1130"/>
      <c r="D30" s="1130"/>
      <c r="E30" s="1130"/>
      <c r="F30" s="1130"/>
      <c r="G30" s="1130"/>
      <c r="H30" s="1130"/>
      <c r="I30" s="1130"/>
      <c r="J30" s="635" t="s">
        <v>2299</v>
      </c>
      <c r="K30" s="636" t="s">
        <v>2300</v>
      </c>
    </row>
    <row r="31" spans="1:12" ht="21.95" customHeight="1">
      <c r="A31" s="1130" t="s">
        <v>2301</v>
      </c>
      <c r="B31" s="1130"/>
      <c r="C31" s="1130"/>
      <c r="D31" s="1130"/>
      <c r="E31" s="1130"/>
      <c r="F31" s="1130"/>
      <c r="G31" s="1130"/>
      <c r="H31" s="1130"/>
      <c r="I31" s="1130"/>
      <c r="J31" s="635" t="s">
        <v>2299</v>
      </c>
      <c r="K31" s="636" t="s">
        <v>2300</v>
      </c>
    </row>
  </sheetData>
  <mergeCells count="9">
    <mergeCell ref="A13:B13"/>
    <mergeCell ref="A31:I31"/>
    <mergeCell ref="A25:J25"/>
    <mergeCell ref="A26:J26"/>
    <mergeCell ref="A27:J27"/>
    <mergeCell ref="A28:K28"/>
    <mergeCell ref="A29:K29"/>
    <mergeCell ref="A30:I30"/>
    <mergeCell ref="A16:A23"/>
  </mergeCells>
  <pageMargins left="0.7" right="0.7" top="0.75" bottom="0.75" header="0.3" footer="0.3"/>
  <pageSetup paperSize="9" orientation="portrait" r:id="rId1"/>
  <ignoredErrors>
    <ignoredError sqref="K15" unlockedFormula="1"/>
  </ignoredErrors>
</worksheet>
</file>

<file path=xl/worksheets/sheet139.xml><?xml version="1.0" encoding="utf-8"?>
<worksheet xmlns="http://schemas.openxmlformats.org/spreadsheetml/2006/main" xmlns:r="http://schemas.openxmlformats.org/officeDocument/2006/relationships">
  <sheetPr codeName="List139"/>
  <dimension ref="A1:EK21"/>
  <sheetViews>
    <sheetView showZeros="0" zoomScale="80" zoomScaleNormal="80" workbookViewId="0">
      <selection activeCell="A37" sqref="A1:XFD1048576"/>
    </sheetView>
  </sheetViews>
  <sheetFormatPr defaultColWidth="9.140625" defaultRowHeight="12.75"/>
  <cols>
    <col min="1" max="1" width="7.28515625" style="40" customWidth="1"/>
    <col min="2" max="2" width="41.85546875" style="42" customWidth="1"/>
    <col min="3" max="3" width="7.42578125" style="378" customWidth="1"/>
    <col min="4" max="5" width="13.42578125" style="43" customWidth="1"/>
    <col min="6" max="7" width="13.42578125" style="39" customWidth="1"/>
    <col min="8" max="8" width="13.42578125" style="40" customWidth="1"/>
    <col min="9" max="9" width="13.7109375" style="44" customWidth="1"/>
    <col min="10" max="10" width="17.28515625" style="672" customWidth="1"/>
    <col min="11" max="11" width="17.28515625" style="45" customWidth="1"/>
    <col min="12" max="12" width="17.28515625" style="39" customWidth="1"/>
    <col min="13" max="16384" width="9.140625" style="41"/>
  </cols>
  <sheetData>
    <row r="1" spans="1:141" ht="19.5" customHeight="1">
      <c r="A1" s="231" t="s">
        <v>2469</v>
      </c>
    </row>
    <row r="2" spans="1:141" ht="19.5" customHeight="1">
      <c r="A2" s="231" t="s">
        <v>2464</v>
      </c>
    </row>
    <row r="4" spans="1:141" s="236" customFormat="1" ht="22.5" customHeight="1">
      <c r="A4" s="201" t="s">
        <v>2468</v>
      </c>
      <c r="B4" s="201"/>
      <c r="C4" s="201"/>
      <c r="D4" s="202"/>
      <c r="E4" s="202"/>
      <c r="F4" s="203"/>
      <c r="G4" s="203"/>
      <c r="H4" s="201"/>
      <c r="I4" s="204"/>
      <c r="J4" s="684"/>
      <c r="K4" s="204"/>
      <c r="L4" s="235"/>
    </row>
    <row r="5" spans="1:141" s="236" customFormat="1" ht="8.1" customHeight="1">
      <c r="A5" s="201"/>
      <c r="B5" s="201"/>
      <c r="C5" s="201"/>
      <c r="D5" s="202"/>
      <c r="E5" s="202"/>
      <c r="F5" s="203"/>
      <c r="G5" s="203"/>
      <c r="H5" s="201"/>
      <c r="I5" s="204"/>
      <c r="J5" s="684"/>
      <c r="K5" s="204"/>
      <c r="L5" s="235"/>
    </row>
    <row r="6" spans="1:141" s="247" customFormat="1" ht="27" customHeight="1">
      <c r="A6" s="242" t="s">
        <v>2465</v>
      </c>
      <c r="B6" s="212"/>
      <c r="C6" s="212"/>
      <c r="D6" s="243"/>
      <c r="E6" s="243"/>
      <c r="F6" s="244"/>
      <c r="G6" s="244"/>
      <c r="H6" s="212"/>
      <c r="I6" s="245"/>
      <c r="J6" s="706"/>
      <c r="K6" s="245"/>
      <c r="L6" s="246"/>
    </row>
    <row r="7" spans="1:141" s="265" customFormat="1" ht="27" customHeight="1">
      <c r="A7" s="260" t="s">
        <v>2466</v>
      </c>
      <c r="B7" s="260"/>
      <c r="C7" s="260"/>
      <c r="D7" s="261"/>
      <c r="E7" s="261"/>
      <c r="F7" s="262"/>
      <c r="G7" s="262"/>
      <c r="H7" s="260"/>
      <c r="I7" s="263"/>
      <c r="J7" s="711"/>
      <c r="K7" s="263"/>
      <c r="L7" s="264"/>
    </row>
    <row r="8" spans="1:141" s="180" customFormat="1" ht="8.1" customHeight="1">
      <c r="A8" s="198"/>
      <c r="B8" s="201"/>
      <c r="C8" s="201"/>
      <c r="D8" s="202"/>
      <c r="E8" s="202"/>
      <c r="F8" s="203"/>
      <c r="G8" s="203"/>
      <c r="H8" s="201"/>
      <c r="I8" s="204"/>
      <c r="J8" s="684"/>
      <c r="K8" s="204"/>
      <c r="L8" s="184"/>
    </row>
    <row r="9" spans="1:141" s="286" customFormat="1" ht="16.5">
      <c r="A9" s="281" t="s">
        <v>2467</v>
      </c>
      <c r="B9" s="281"/>
      <c r="C9" s="281"/>
      <c r="D9" s="282"/>
      <c r="E9" s="282"/>
      <c r="F9" s="283"/>
      <c r="G9" s="283"/>
      <c r="H9" s="281"/>
      <c r="I9" s="284"/>
      <c r="J9" s="715"/>
      <c r="K9" s="284"/>
      <c r="L9" s="285"/>
    </row>
    <row r="10" spans="1:141" s="180" customFormat="1">
      <c r="A10" s="190"/>
      <c r="B10" s="190"/>
      <c r="C10" s="190"/>
      <c r="D10" s="194"/>
      <c r="E10" s="194"/>
      <c r="F10" s="195"/>
      <c r="G10" s="195"/>
      <c r="H10" s="190"/>
      <c r="I10" s="196"/>
      <c r="J10" s="513"/>
      <c r="K10" s="196"/>
      <c r="L10" s="184"/>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s="587" customFormat="1" ht="52.5" customHeight="1">
      <c r="A13" s="1128" t="s">
        <v>3283</v>
      </c>
      <c r="B13" s="1129"/>
      <c r="C13" s="688"/>
      <c r="D13" s="720"/>
      <c r="E13" s="720"/>
      <c r="F13" s="721"/>
      <c r="G13" s="721"/>
      <c r="H13" s="719"/>
      <c r="I13" s="722"/>
      <c r="J13" s="723"/>
      <c r="K13" s="724">
        <f>E13*I13</f>
        <v>0</v>
      </c>
      <c r="L13" s="583"/>
      <c r="BF13" s="587" t="e">
        <f>#REF!*2</f>
        <v>#REF!</v>
      </c>
      <c r="BG13" s="587" t="e">
        <f>#REF!</f>
        <v>#REF!</v>
      </c>
    </row>
    <row r="14" spans="1:141" ht="62.25" customHeight="1">
      <c r="A14" s="631" t="s">
        <v>2085</v>
      </c>
      <c r="B14" s="632" t="s">
        <v>2058</v>
      </c>
      <c r="C14" s="631" t="s">
        <v>2539</v>
      </c>
      <c r="D14" s="631"/>
      <c r="E14" s="631"/>
      <c r="F14" s="631"/>
      <c r="G14" s="631"/>
      <c r="H14" s="631"/>
      <c r="I14" s="492"/>
      <c r="J14" s="670"/>
      <c r="K14" s="630">
        <f t="shared" ref="K14" si="0">E14*I14</f>
        <v>0</v>
      </c>
      <c r="L14" s="618"/>
      <c r="M14" s="619"/>
      <c r="N14" s="619"/>
      <c r="O14" s="619"/>
      <c r="P14" s="619"/>
      <c r="Q14" s="619"/>
      <c r="R14" s="619"/>
      <c r="S14" s="619"/>
      <c r="T14" s="619"/>
      <c r="U14" s="619"/>
      <c r="V14" s="619"/>
      <c r="W14" s="619"/>
      <c r="X14" s="619"/>
      <c r="Y14" s="619"/>
      <c r="Z14" s="619"/>
      <c r="AA14" s="619"/>
      <c r="AB14" s="619"/>
      <c r="AC14" s="619"/>
      <c r="AD14" s="619"/>
      <c r="AE14" s="619"/>
      <c r="AF14" s="619"/>
      <c r="AG14" s="619"/>
      <c r="AH14" s="619"/>
      <c r="AI14" s="619"/>
      <c r="AJ14" s="619"/>
      <c r="AK14" s="619"/>
      <c r="AL14" s="619"/>
      <c r="AM14" s="619"/>
      <c r="AN14" s="619"/>
      <c r="AO14" s="619"/>
      <c r="AP14" s="619"/>
      <c r="AQ14" s="619"/>
      <c r="AR14" s="619"/>
      <c r="AS14" s="619"/>
      <c r="AT14" s="619"/>
      <c r="AU14" s="619"/>
      <c r="AV14" s="619"/>
      <c r="AW14" s="619"/>
      <c r="AX14" s="619"/>
      <c r="AY14" s="619"/>
      <c r="AZ14" s="619"/>
      <c r="BA14" s="619"/>
      <c r="BB14" s="619"/>
      <c r="BC14" s="619"/>
      <c r="BD14" s="619"/>
      <c r="BE14" s="619"/>
      <c r="BF14" s="619"/>
      <c r="BG14" s="619"/>
      <c r="BH14" s="619"/>
      <c r="BI14" s="619"/>
      <c r="BJ14" s="619"/>
      <c r="BK14" s="619"/>
      <c r="BL14" s="619"/>
      <c r="BM14" s="619"/>
      <c r="BN14" s="619"/>
      <c r="BO14" s="619"/>
      <c r="BP14" s="619"/>
      <c r="BQ14" s="619"/>
      <c r="BR14" s="619"/>
      <c r="BS14" s="619"/>
      <c r="BT14" s="619"/>
      <c r="BU14" s="619"/>
      <c r="BV14" s="619"/>
      <c r="BW14" s="619"/>
      <c r="BX14" s="619"/>
      <c r="BY14" s="619"/>
      <c r="BZ14" s="619"/>
      <c r="CA14" s="619"/>
      <c r="CB14" s="619"/>
      <c r="CC14" s="619"/>
      <c r="CD14" s="619"/>
      <c r="CE14" s="619"/>
      <c r="CF14" s="619"/>
      <c r="CG14" s="619"/>
      <c r="CH14" s="619"/>
      <c r="CI14" s="619"/>
      <c r="CJ14" s="619"/>
      <c r="CK14" s="619"/>
      <c r="CL14" s="619"/>
      <c r="CM14" s="619"/>
      <c r="CN14" s="619"/>
      <c r="CO14" s="619"/>
      <c r="CP14" s="619"/>
      <c r="CQ14" s="619"/>
      <c r="CR14" s="619"/>
      <c r="CS14" s="619"/>
      <c r="CT14" s="619"/>
      <c r="CU14" s="619"/>
      <c r="CV14" s="619"/>
      <c r="CW14" s="619"/>
      <c r="CX14" s="619"/>
      <c r="CY14" s="619"/>
      <c r="CZ14" s="619"/>
      <c r="DA14" s="619"/>
      <c r="DB14" s="619"/>
      <c r="DC14" s="619"/>
      <c r="DD14" s="619"/>
      <c r="DE14" s="619"/>
      <c r="DF14" s="619"/>
      <c r="DG14" s="619"/>
      <c r="DH14" s="619"/>
      <c r="DI14" s="619"/>
      <c r="DJ14" s="619"/>
      <c r="DK14" s="619"/>
      <c r="DL14" s="619"/>
      <c r="DM14" s="619"/>
      <c r="DN14" s="619"/>
      <c r="DO14" s="619"/>
      <c r="DP14" s="619"/>
      <c r="DQ14" s="619"/>
      <c r="DR14" s="619"/>
      <c r="DS14" s="619"/>
      <c r="DT14" s="619"/>
      <c r="DU14" s="619"/>
      <c r="DV14" s="619"/>
      <c r="DW14" s="619"/>
      <c r="DX14" s="619"/>
      <c r="DY14" s="619"/>
      <c r="DZ14" s="619"/>
      <c r="EA14" s="619"/>
      <c r="EB14" s="619"/>
      <c r="EC14" s="619"/>
      <c r="ED14" s="619"/>
      <c r="EE14" s="619"/>
      <c r="EF14" s="619"/>
      <c r="EG14" s="619"/>
      <c r="EH14" s="619"/>
      <c r="EI14" s="619"/>
      <c r="EJ14" s="619"/>
      <c r="EK14" s="619"/>
    </row>
    <row r="15" spans="1:141" ht="21.95" customHeight="1">
      <c r="A15" s="1131" t="s">
        <v>2294</v>
      </c>
      <c r="B15" s="1131"/>
      <c r="C15" s="1131"/>
      <c r="D15" s="1131"/>
      <c r="E15" s="1131"/>
      <c r="F15" s="1131"/>
      <c r="G15" s="1131"/>
      <c r="H15" s="1131"/>
      <c r="I15" s="1131"/>
      <c r="J15" s="1131"/>
      <c r="K15" s="634">
        <f>SUM(K13:K14)</f>
        <v>0</v>
      </c>
    </row>
    <row r="16" spans="1:141" ht="21.95" customHeight="1">
      <c r="A16" s="1131" t="s">
        <v>2295</v>
      </c>
      <c r="B16" s="1131"/>
      <c r="C16" s="1131"/>
      <c r="D16" s="1131"/>
      <c r="E16" s="1131"/>
      <c r="F16" s="1131"/>
      <c r="G16" s="1131"/>
      <c r="H16" s="1131"/>
      <c r="I16" s="1131"/>
      <c r="J16" s="1131"/>
      <c r="K16" s="634">
        <f>SUMPRODUCT(J13:J14,K13:K14)</f>
        <v>0</v>
      </c>
    </row>
    <row r="17" spans="1:11" s="41" customFormat="1" ht="21.95" customHeight="1">
      <c r="A17" s="1131" t="s">
        <v>2296</v>
      </c>
      <c r="B17" s="1131"/>
      <c r="C17" s="1131"/>
      <c r="D17" s="1131"/>
      <c r="E17" s="1131"/>
      <c r="F17" s="1131"/>
      <c r="G17" s="1131"/>
      <c r="H17" s="1131"/>
      <c r="I17" s="1131"/>
      <c r="J17" s="1131"/>
      <c r="K17" s="634">
        <f>SUM(K15:K16)</f>
        <v>0</v>
      </c>
    </row>
    <row r="18" spans="1:11" s="41" customFormat="1" ht="21.95" customHeight="1">
      <c r="A18" s="1130" t="s">
        <v>2297</v>
      </c>
      <c r="B18" s="1130"/>
      <c r="C18" s="1130"/>
      <c r="D18" s="1130"/>
      <c r="E18" s="1130"/>
      <c r="F18" s="1130"/>
      <c r="G18" s="1130"/>
      <c r="H18" s="1130"/>
      <c r="I18" s="1130"/>
      <c r="J18" s="1130"/>
      <c r="K18" s="1130"/>
    </row>
    <row r="19" spans="1:11" s="41" customFormat="1" ht="21.95" customHeight="1">
      <c r="A19" s="1132" t="s">
        <v>2298</v>
      </c>
      <c r="B19" s="1132"/>
      <c r="C19" s="1132"/>
      <c r="D19" s="1132"/>
      <c r="E19" s="1132"/>
      <c r="F19" s="1132"/>
      <c r="G19" s="1132"/>
      <c r="H19" s="1132"/>
      <c r="I19" s="1132"/>
      <c r="J19" s="1132"/>
      <c r="K19" s="1132"/>
    </row>
    <row r="20" spans="1:11" s="41" customFormat="1" ht="21.95" customHeight="1">
      <c r="A20" s="1130" t="s">
        <v>2540</v>
      </c>
      <c r="B20" s="1130"/>
      <c r="C20" s="1130"/>
      <c r="D20" s="1130"/>
      <c r="E20" s="1130"/>
      <c r="F20" s="1130"/>
      <c r="G20" s="1130"/>
      <c r="H20" s="1130"/>
      <c r="I20" s="1130"/>
      <c r="J20" s="635" t="s">
        <v>2299</v>
      </c>
      <c r="K20" s="636" t="s">
        <v>2300</v>
      </c>
    </row>
    <row r="21" spans="1:11" s="41" customFormat="1" ht="21.95" customHeight="1">
      <c r="A21" s="1130" t="s">
        <v>2301</v>
      </c>
      <c r="B21" s="1130"/>
      <c r="C21" s="1130"/>
      <c r="D21" s="1130"/>
      <c r="E21" s="1130"/>
      <c r="F21" s="1130"/>
      <c r="G21" s="1130"/>
      <c r="H21" s="1130"/>
      <c r="I21" s="1130"/>
      <c r="J21" s="635" t="s">
        <v>2299</v>
      </c>
      <c r="K21" s="636" t="s">
        <v>2300</v>
      </c>
    </row>
  </sheetData>
  <mergeCells count="8">
    <mergeCell ref="A13:B13"/>
    <mergeCell ref="A21:I21"/>
    <mergeCell ref="A15:J15"/>
    <mergeCell ref="A16:J16"/>
    <mergeCell ref="A17:J17"/>
    <mergeCell ref="A18:K18"/>
    <mergeCell ref="A19:K19"/>
    <mergeCell ref="A20:I20"/>
  </mergeCells>
  <pageMargins left="0.70866141732283472" right="0.70866141732283472" top="0.74803149606299213" bottom="0.74803149606299213" header="0.31496062992125984" footer="0.31496062992125984"/>
  <pageSetup scale="70" orientation="landscape" r:id="rId1"/>
</worksheet>
</file>

<file path=xl/worksheets/sheet14.xml><?xml version="1.0" encoding="utf-8"?>
<worksheet xmlns="http://schemas.openxmlformats.org/spreadsheetml/2006/main" xmlns:r="http://schemas.openxmlformats.org/officeDocument/2006/relationships">
  <sheetPr codeName="List14"/>
  <dimension ref="A1:EK26"/>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3144</v>
      </c>
      <c r="B13" s="1129"/>
      <c r="C13" s="688"/>
      <c r="D13" s="720"/>
      <c r="E13" s="720"/>
      <c r="F13" s="721"/>
      <c r="G13" s="721"/>
      <c r="H13" s="719"/>
      <c r="I13" s="722"/>
      <c r="J13" s="723"/>
      <c r="K13" s="724">
        <f>E13*I13</f>
        <v>0</v>
      </c>
      <c r="L13" s="55"/>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41" ht="61.5" customHeight="1">
      <c r="A14" s="624"/>
      <c r="B14" s="625" t="s">
        <v>2538</v>
      </c>
      <c r="C14" s="626"/>
      <c r="D14" s="627"/>
      <c r="E14" s="627"/>
      <c r="F14" s="624"/>
      <c r="G14" s="624"/>
      <c r="H14" s="628"/>
      <c r="I14" s="629"/>
      <c r="J14" s="670"/>
      <c r="K14" s="630">
        <f t="shared" ref="K14:K19"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36" customHeight="1">
      <c r="A15" s="573" t="s">
        <v>2485</v>
      </c>
      <c r="B15" s="320" t="s">
        <v>2486</v>
      </c>
      <c r="C15" s="571" t="s">
        <v>2539</v>
      </c>
      <c r="D15" s="572"/>
      <c r="E15" s="572"/>
      <c r="F15" s="573"/>
      <c r="G15" s="573"/>
      <c r="H15" s="571"/>
      <c r="I15" s="574"/>
      <c r="J15" s="575"/>
      <c r="K15" s="576"/>
      <c r="L15" s="55"/>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row>
    <row r="16" spans="1:141" ht="20.100000000000001" customHeight="1">
      <c r="A16" s="1152"/>
      <c r="B16" s="625" t="s">
        <v>2226</v>
      </c>
      <c r="C16" s="631"/>
      <c r="D16" s="627"/>
      <c r="E16" s="627"/>
      <c r="F16" s="624"/>
      <c r="G16" s="624"/>
      <c r="H16" s="628"/>
      <c r="I16" s="629"/>
      <c r="J16" s="670"/>
      <c r="K16" s="630">
        <f t="shared" si="0"/>
        <v>0</v>
      </c>
    </row>
    <row r="17" spans="1:11" s="587" customFormat="1" ht="20.100000000000001" customHeight="1">
      <c r="A17" s="1153"/>
      <c r="B17" s="625" t="s">
        <v>30</v>
      </c>
      <c r="C17" s="631"/>
      <c r="D17" s="627"/>
      <c r="E17" s="627"/>
      <c r="F17" s="624"/>
      <c r="G17" s="624"/>
      <c r="H17" s="628"/>
      <c r="I17" s="629"/>
      <c r="J17" s="670"/>
      <c r="K17" s="630">
        <f t="shared" si="0"/>
        <v>0</v>
      </c>
    </row>
    <row r="18" spans="1:11" s="587" customFormat="1" ht="33.75" customHeight="1">
      <c r="A18" s="1153"/>
      <c r="B18" s="625" t="s">
        <v>221</v>
      </c>
      <c r="C18" s="631"/>
      <c r="D18" s="627"/>
      <c r="E18" s="627"/>
      <c r="F18" s="624"/>
      <c r="G18" s="624"/>
      <c r="H18" s="628"/>
      <c r="I18" s="629"/>
      <c r="J18" s="670"/>
      <c r="K18" s="630">
        <f t="shared" si="0"/>
        <v>0</v>
      </c>
    </row>
    <row r="19" spans="1:11" s="587" customFormat="1" ht="46.5" customHeight="1">
      <c r="A19" s="624"/>
      <c r="B19" s="633" t="s">
        <v>1907</v>
      </c>
      <c r="C19" s="628" t="s">
        <v>20</v>
      </c>
      <c r="D19" s="627"/>
      <c r="E19" s="627"/>
      <c r="F19" s="624"/>
      <c r="G19" s="624"/>
      <c r="H19" s="628"/>
      <c r="I19" s="629"/>
      <c r="J19" s="670"/>
      <c r="K19" s="630">
        <f t="shared" si="0"/>
        <v>0</v>
      </c>
    </row>
    <row r="20" spans="1:11" s="587" customFormat="1" ht="21.95" customHeight="1">
      <c r="A20" s="1131" t="s">
        <v>2294</v>
      </c>
      <c r="B20" s="1131"/>
      <c r="C20" s="1131"/>
      <c r="D20" s="1131"/>
      <c r="E20" s="1131"/>
      <c r="F20" s="1131"/>
      <c r="G20" s="1131"/>
      <c r="H20" s="1131"/>
      <c r="I20" s="1131"/>
      <c r="J20" s="1131"/>
      <c r="K20" s="634">
        <f>SUM(K13:K19)</f>
        <v>0</v>
      </c>
    </row>
    <row r="21" spans="1:11" s="587" customFormat="1" ht="21.95" customHeight="1">
      <c r="A21" s="1131" t="s">
        <v>2295</v>
      </c>
      <c r="B21" s="1131"/>
      <c r="C21" s="1131"/>
      <c r="D21" s="1131"/>
      <c r="E21" s="1131"/>
      <c r="F21" s="1131"/>
      <c r="G21" s="1131"/>
      <c r="H21" s="1131"/>
      <c r="I21" s="1131"/>
      <c r="J21" s="1131"/>
      <c r="K21" s="634">
        <f>SUMPRODUCT(J13:J19,K13:K19)</f>
        <v>0</v>
      </c>
    </row>
    <row r="22" spans="1:11" s="587" customFormat="1" ht="21.95" customHeight="1">
      <c r="A22" s="1131" t="s">
        <v>2296</v>
      </c>
      <c r="B22" s="1131"/>
      <c r="C22" s="1131"/>
      <c r="D22" s="1131"/>
      <c r="E22" s="1131"/>
      <c r="F22" s="1131"/>
      <c r="G22" s="1131"/>
      <c r="H22" s="1131"/>
      <c r="I22" s="1131"/>
      <c r="J22" s="1131"/>
      <c r="K22" s="634">
        <f>SUM(K20:K21)</f>
        <v>0</v>
      </c>
    </row>
    <row r="23" spans="1:11" s="587" customFormat="1" ht="21.95" customHeight="1">
      <c r="A23" s="1130" t="s">
        <v>2297</v>
      </c>
      <c r="B23" s="1130"/>
      <c r="C23" s="1130"/>
      <c r="D23" s="1130"/>
      <c r="E23" s="1130"/>
      <c r="F23" s="1130"/>
      <c r="G23" s="1130"/>
      <c r="H23" s="1130"/>
      <c r="I23" s="1130"/>
      <c r="J23" s="1130"/>
      <c r="K23" s="1130"/>
    </row>
    <row r="24" spans="1:11" s="587" customFormat="1" ht="21.95" customHeight="1">
      <c r="A24" s="1132" t="s">
        <v>2298</v>
      </c>
      <c r="B24" s="1132"/>
      <c r="C24" s="1132"/>
      <c r="D24" s="1132"/>
      <c r="E24" s="1132"/>
      <c r="F24" s="1132"/>
      <c r="G24" s="1132"/>
      <c r="H24" s="1132"/>
      <c r="I24" s="1132"/>
      <c r="J24" s="1132"/>
      <c r="K24" s="1132"/>
    </row>
    <row r="25" spans="1:11" s="587" customFormat="1" ht="21.95" customHeight="1">
      <c r="A25" s="1130" t="s">
        <v>2540</v>
      </c>
      <c r="B25" s="1130"/>
      <c r="C25" s="1130"/>
      <c r="D25" s="1130"/>
      <c r="E25" s="1130"/>
      <c r="F25" s="1130"/>
      <c r="G25" s="1130"/>
      <c r="H25" s="1130"/>
      <c r="I25" s="1130"/>
      <c r="J25" s="635" t="s">
        <v>2299</v>
      </c>
      <c r="K25" s="636" t="s">
        <v>2300</v>
      </c>
    </row>
    <row r="26" spans="1:11" s="587" customFormat="1" ht="21.95" customHeight="1">
      <c r="A26" s="1130" t="s">
        <v>2301</v>
      </c>
      <c r="B26" s="1130"/>
      <c r="C26" s="1130"/>
      <c r="D26" s="1130"/>
      <c r="E26" s="1130"/>
      <c r="F26" s="1130"/>
      <c r="G26" s="1130"/>
      <c r="H26" s="1130"/>
      <c r="I26" s="1130"/>
      <c r="J26" s="635" t="s">
        <v>2299</v>
      </c>
      <c r="K26" s="636" t="s">
        <v>2300</v>
      </c>
    </row>
  </sheetData>
  <mergeCells count="9">
    <mergeCell ref="A13:B13"/>
    <mergeCell ref="A26:I26"/>
    <mergeCell ref="A20:J20"/>
    <mergeCell ref="A21:J21"/>
    <mergeCell ref="A22:J22"/>
    <mergeCell ref="A23:K23"/>
    <mergeCell ref="A24:K24"/>
    <mergeCell ref="A25:I25"/>
    <mergeCell ref="A16:A18"/>
  </mergeCells>
  <pageMargins left="0.7" right="0.7" top="0.75" bottom="0.75" header="0.3" footer="0.3"/>
</worksheet>
</file>

<file path=xl/worksheets/sheet140.xml><?xml version="1.0" encoding="utf-8"?>
<worksheet xmlns="http://schemas.openxmlformats.org/spreadsheetml/2006/main" xmlns:r="http://schemas.openxmlformats.org/officeDocument/2006/relationships">
  <sheetPr codeName="List140">
    <tabColor rgb="FFFFFF00"/>
  </sheetPr>
  <dimension ref="A1:M29"/>
  <sheetViews>
    <sheetView showZeros="0" topLeftCell="A3" zoomScale="80" zoomScaleNormal="80" workbookViewId="0">
      <selection activeCell="C17" sqref="C17"/>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672" customWidth="1"/>
    <col min="11" max="11" width="17.28515625" style="586" customWidth="1"/>
    <col min="12" max="12" width="17.28515625" style="584" customWidth="1"/>
    <col min="13" max="16384" width="9.140625" style="587"/>
  </cols>
  <sheetData>
    <row r="1" spans="1:13" ht="19.5" customHeight="1">
      <c r="A1" s="579" t="s">
        <v>2469</v>
      </c>
    </row>
    <row r="2" spans="1:13" ht="19.5" customHeight="1">
      <c r="A2" s="579" t="s">
        <v>2464</v>
      </c>
    </row>
    <row r="4" spans="1:13" s="593" customFormat="1" ht="22.5" customHeight="1">
      <c r="A4" s="588" t="s">
        <v>2468</v>
      </c>
      <c r="B4" s="588"/>
      <c r="C4" s="588"/>
      <c r="D4" s="588"/>
      <c r="E4" s="588"/>
      <c r="F4" s="588"/>
      <c r="G4" s="588"/>
      <c r="H4" s="588"/>
      <c r="I4" s="591"/>
      <c r="J4" s="684"/>
      <c r="K4" s="591"/>
    </row>
    <row r="5" spans="1:13" s="593" customFormat="1" ht="8.1" customHeight="1">
      <c r="A5" s="588"/>
      <c r="B5" s="588"/>
      <c r="C5" s="588"/>
      <c r="D5" s="588"/>
      <c r="E5" s="588"/>
      <c r="F5" s="588"/>
      <c r="G5" s="588"/>
      <c r="H5" s="588"/>
      <c r="I5" s="591"/>
      <c r="J5" s="684"/>
      <c r="K5" s="591"/>
    </row>
    <row r="6" spans="1:13" s="600" customFormat="1" ht="27" customHeight="1">
      <c r="A6" s="594" t="s">
        <v>2465</v>
      </c>
      <c r="B6" s="595"/>
      <c r="C6" s="595"/>
      <c r="D6" s="595"/>
      <c r="E6" s="595"/>
      <c r="F6" s="595"/>
      <c r="G6" s="595"/>
      <c r="H6" s="595"/>
      <c r="I6" s="598"/>
      <c r="J6" s="706"/>
      <c r="K6" s="598"/>
    </row>
    <row r="7" spans="1:13" s="606" customFormat="1" ht="27" customHeight="1">
      <c r="A7" s="601" t="s">
        <v>2466</v>
      </c>
      <c r="B7" s="601"/>
      <c r="C7" s="601"/>
      <c r="D7" s="601"/>
      <c r="E7" s="601"/>
      <c r="F7" s="601"/>
      <c r="G7" s="601"/>
      <c r="H7" s="601"/>
      <c r="I7" s="604"/>
      <c r="J7" s="711"/>
      <c r="K7" s="604"/>
    </row>
    <row r="8" spans="1:13" s="609" customFormat="1" ht="8.1" customHeight="1">
      <c r="A8" s="607"/>
      <c r="B8" s="588"/>
      <c r="C8" s="588"/>
      <c r="D8" s="588"/>
      <c r="E8" s="588"/>
      <c r="F8" s="588"/>
      <c r="G8" s="588"/>
      <c r="H8" s="588"/>
      <c r="I8" s="591"/>
      <c r="J8" s="684"/>
      <c r="K8" s="591"/>
    </row>
    <row r="9" spans="1:13" s="615" customFormat="1" ht="16.5">
      <c r="A9" s="610" t="s">
        <v>2467</v>
      </c>
      <c r="B9" s="610"/>
      <c r="C9" s="610"/>
      <c r="D9" s="610"/>
      <c r="E9" s="610"/>
      <c r="F9" s="610"/>
      <c r="G9" s="610"/>
      <c r="H9" s="610"/>
      <c r="I9" s="613"/>
      <c r="J9" s="715"/>
      <c r="K9" s="613"/>
    </row>
    <row r="10" spans="1:13" s="609" customFormat="1">
      <c r="C10" s="579"/>
      <c r="I10" s="617"/>
      <c r="J10" s="678"/>
      <c r="K10" s="617"/>
    </row>
    <row r="11" spans="1:13"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row>
    <row r="12" spans="1:13" s="623" customFormat="1" ht="13.5">
      <c r="A12" s="696">
        <v>1</v>
      </c>
      <c r="B12" s="696">
        <v>2</v>
      </c>
      <c r="C12" s="696">
        <v>3</v>
      </c>
      <c r="D12" s="697">
        <v>4</v>
      </c>
      <c r="E12" s="697">
        <v>5</v>
      </c>
      <c r="F12" s="698" t="s">
        <v>1968</v>
      </c>
      <c r="G12" s="698" t="s">
        <v>1969</v>
      </c>
      <c r="H12" s="696">
        <v>8</v>
      </c>
      <c r="I12" s="620">
        <v>9</v>
      </c>
      <c r="J12" s="699">
        <v>10</v>
      </c>
      <c r="K12" s="620" t="s">
        <v>2119</v>
      </c>
      <c r="L12" s="215"/>
    </row>
    <row r="13" spans="1:13" ht="52.5" customHeight="1">
      <c r="A13" s="1128" t="s">
        <v>3284</v>
      </c>
      <c r="B13" s="1129"/>
      <c r="C13" s="688"/>
      <c r="D13" s="720"/>
      <c r="E13" s="720"/>
      <c r="F13" s="721"/>
      <c r="G13" s="721"/>
      <c r="H13" s="719"/>
      <c r="I13" s="722"/>
      <c r="J13" s="723"/>
      <c r="K13" s="724">
        <f>E13*I13</f>
        <v>0</v>
      </c>
      <c r="M13" s="37"/>
    </row>
    <row r="14" spans="1:13" ht="38.25">
      <c r="A14" s="631" t="s">
        <v>2777</v>
      </c>
      <c r="B14" s="632" t="s">
        <v>2292</v>
      </c>
      <c r="C14" s="631" t="s">
        <v>2539</v>
      </c>
      <c r="D14" s="631"/>
      <c r="E14" s="631"/>
      <c r="F14" s="631"/>
      <c r="G14" s="631"/>
      <c r="H14" s="628"/>
      <c r="I14" s="492"/>
      <c r="J14" s="670"/>
      <c r="K14" s="630">
        <f t="shared" ref="K14:K22" si="0">E14*I14</f>
        <v>0</v>
      </c>
      <c r="M14" s="38"/>
    </row>
    <row r="15" spans="1:13" ht="38.25">
      <c r="A15" s="631" t="s">
        <v>2778</v>
      </c>
      <c r="B15" s="632" t="s">
        <v>2293</v>
      </c>
      <c r="C15" s="631" t="s">
        <v>2539</v>
      </c>
      <c r="D15" s="631"/>
      <c r="E15" s="631"/>
      <c r="F15" s="631"/>
      <c r="G15" s="631"/>
      <c r="H15" s="628"/>
      <c r="I15" s="492"/>
      <c r="J15" s="670"/>
      <c r="K15" s="630">
        <f t="shared" si="0"/>
        <v>0</v>
      </c>
      <c r="M15" s="38"/>
    </row>
    <row r="16" spans="1:13" ht="25.5">
      <c r="A16" s="631" t="s">
        <v>2779</v>
      </c>
      <c r="B16" s="632" t="s">
        <v>2059</v>
      </c>
      <c r="C16" s="631" t="s">
        <v>2539</v>
      </c>
      <c r="D16" s="631"/>
      <c r="E16" s="631"/>
      <c r="F16" s="631"/>
      <c r="G16" s="631"/>
      <c r="H16" s="628"/>
      <c r="I16" s="492"/>
      <c r="J16" s="670"/>
      <c r="K16" s="630">
        <f t="shared" si="0"/>
        <v>0</v>
      </c>
      <c r="M16" s="38"/>
    </row>
    <row r="17" spans="1:13" ht="25.5">
      <c r="A17" s="631" t="s">
        <v>2780</v>
      </c>
      <c r="B17" s="632" t="s">
        <v>2394</v>
      </c>
      <c r="C17" s="631" t="s">
        <v>2539</v>
      </c>
      <c r="D17" s="631"/>
      <c r="E17" s="631"/>
      <c r="F17" s="631"/>
      <c r="G17" s="518"/>
      <c r="H17" s="628"/>
      <c r="I17" s="492"/>
      <c r="J17" s="670"/>
      <c r="K17" s="630">
        <f t="shared" si="0"/>
        <v>0</v>
      </c>
      <c r="M17" s="38"/>
    </row>
    <row r="18" spans="1:13" ht="25.5">
      <c r="A18" s="631" t="s">
        <v>2781</v>
      </c>
      <c r="B18" s="452" t="s">
        <v>4645</v>
      </c>
      <c r="C18" s="631" t="s">
        <v>2539</v>
      </c>
      <c r="D18" s="631"/>
      <c r="E18" s="631"/>
      <c r="F18" s="631"/>
      <c r="G18" s="631"/>
      <c r="H18" s="628"/>
      <c r="I18" s="492"/>
      <c r="J18" s="670"/>
      <c r="K18" s="630">
        <f t="shared" si="0"/>
        <v>0</v>
      </c>
      <c r="M18" s="38"/>
    </row>
    <row r="19" spans="1:13" ht="25.5">
      <c r="A19" s="631" t="s">
        <v>2782</v>
      </c>
      <c r="B19" s="632" t="s">
        <v>2060</v>
      </c>
      <c r="C19" s="631" t="s">
        <v>2539</v>
      </c>
      <c r="D19" s="631"/>
      <c r="E19" s="631"/>
      <c r="F19" s="631"/>
      <c r="G19" s="631"/>
      <c r="H19" s="628"/>
      <c r="I19" s="492"/>
      <c r="J19" s="670"/>
      <c r="K19" s="630">
        <f t="shared" si="0"/>
        <v>0</v>
      </c>
      <c r="M19" s="38"/>
    </row>
    <row r="20" spans="1:13" ht="38.25">
      <c r="A20" s="631" t="s">
        <v>2783</v>
      </c>
      <c r="B20" s="632" t="s">
        <v>2061</v>
      </c>
      <c r="C20" s="631" t="s">
        <v>2539</v>
      </c>
      <c r="D20" s="631"/>
      <c r="E20" s="631"/>
      <c r="F20" s="631"/>
      <c r="G20" s="518"/>
      <c r="H20" s="628"/>
      <c r="I20" s="492"/>
      <c r="J20" s="670"/>
      <c r="K20" s="630">
        <f t="shared" si="0"/>
        <v>0</v>
      </c>
      <c r="M20" s="38"/>
    </row>
    <row r="21" spans="1:13" ht="25.5">
      <c r="A21" s="631" t="s">
        <v>2784</v>
      </c>
      <c r="B21" s="632" t="s">
        <v>2062</v>
      </c>
      <c r="C21" s="631" t="s">
        <v>2539</v>
      </c>
      <c r="D21" s="631"/>
      <c r="E21" s="631"/>
      <c r="F21" s="631"/>
      <c r="G21" s="631"/>
      <c r="H21" s="628"/>
      <c r="I21" s="492"/>
      <c r="J21" s="670"/>
      <c r="K21" s="630">
        <f t="shared" si="0"/>
        <v>0</v>
      </c>
      <c r="M21" s="38"/>
    </row>
    <row r="22" spans="1:13" ht="38.25">
      <c r="A22" s="624"/>
      <c r="B22" s="633" t="s">
        <v>1907</v>
      </c>
      <c r="C22" s="628" t="s">
        <v>20</v>
      </c>
      <c r="D22" s="631"/>
      <c r="E22" s="631"/>
      <c r="F22" s="631"/>
      <c r="G22" s="631"/>
      <c r="H22" s="628"/>
      <c r="I22" s="492"/>
      <c r="J22" s="670"/>
      <c r="K22" s="630">
        <f t="shared" si="0"/>
        <v>0</v>
      </c>
      <c r="M22" s="38"/>
    </row>
    <row r="23" spans="1:13" ht="21.95" customHeight="1">
      <c r="A23" s="1131" t="s">
        <v>2294</v>
      </c>
      <c r="B23" s="1131"/>
      <c r="C23" s="1131"/>
      <c r="D23" s="1131"/>
      <c r="E23" s="1131"/>
      <c r="F23" s="1131"/>
      <c r="G23" s="1131"/>
      <c r="H23" s="1131"/>
      <c r="I23" s="1131"/>
      <c r="J23" s="1131"/>
      <c r="K23" s="634">
        <f>SUM(K13:K22)</f>
        <v>0</v>
      </c>
    </row>
    <row r="24" spans="1:13" ht="21.95" customHeight="1">
      <c r="A24" s="1131" t="s">
        <v>2295</v>
      </c>
      <c r="B24" s="1131"/>
      <c r="C24" s="1131"/>
      <c r="D24" s="1131"/>
      <c r="E24" s="1131"/>
      <c r="F24" s="1131"/>
      <c r="G24" s="1131"/>
      <c r="H24" s="1131"/>
      <c r="I24" s="1131"/>
      <c r="J24" s="1131"/>
      <c r="K24" s="634">
        <f>SUMPRODUCT(J13:J22,K13:K22)</f>
        <v>0</v>
      </c>
    </row>
    <row r="25" spans="1:13" ht="21.95" customHeight="1">
      <c r="A25" s="1131" t="s">
        <v>2296</v>
      </c>
      <c r="B25" s="1131"/>
      <c r="C25" s="1131"/>
      <c r="D25" s="1131"/>
      <c r="E25" s="1131"/>
      <c r="F25" s="1131"/>
      <c r="G25" s="1131"/>
      <c r="H25" s="1131"/>
      <c r="I25" s="1131"/>
      <c r="J25" s="1131"/>
      <c r="K25" s="634">
        <f>SUM(K23:K24)</f>
        <v>0</v>
      </c>
    </row>
    <row r="26" spans="1:13" ht="21.95" customHeight="1">
      <c r="A26" s="1130" t="s">
        <v>2297</v>
      </c>
      <c r="B26" s="1130"/>
      <c r="C26" s="1130"/>
      <c r="D26" s="1130"/>
      <c r="E26" s="1130"/>
      <c r="F26" s="1130"/>
      <c r="G26" s="1130"/>
      <c r="H26" s="1130"/>
      <c r="I26" s="1130"/>
      <c r="J26" s="1130"/>
      <c r="K26" s="1130"/>
    </row>
    <row r="27" spans="1:13" ht="21.95" customHeight="1">
      <c r="A27" s="1132" t="s">
        <v>2298</v>
      </c>
      <c r="B27" s="1132"/>
      <c r="C27" s="1132"/>
      <c r="D27" s="1132"/>
      <c r="E27" s="1132"/>
      <c r="F27" s="1132"/>
      <c r="G27" s="1132"/>
      <c r="H27" s="1132"/>
      <c r="I27" s="1132"/>
      <c r="J27" s="1132"/>
      <c r="K27" s="1132"/>
    </row>
    <row r="28" spans="1:13" ht="21.95" customHeight="1">
      <c r="A28" s="1130" t="s">
        <v>2540</v>
      </c>
      <c r="B28" s="1130"/>
      <c r="C28" s="1130"/>
      <c r="D28" s="1130"/>
      <c r="E28" s="1130"/>
      <c r="F28" s="1130"/>
      <c r="G28" s="1130"/>
      <c r="H28" s="1130"/>
      <c r="I28" s="1130"/>
      <c r="J28" s="635" t="s">
        <v>2299</v>
      </c>
      <c r="K28" s="636" t="s">
        <v>2300</v>
      </c>
    </row>
    <row r="29" spans="1:13" ht="21.95" customHeight="1">
      <c r="A29" s="1130" t="s">
        <v>2301</v>
      </c>
      <c r="B29" s="1130"/>
      <c r="C29" s="1130"/>
      <c r="D29" s="1130"/>
      <c r="E29" s="1130"/>
      <c r="F29" s="1130"/>
      <c r="G29" s="1130"/>
      <c r="H29" s="1130"/>
      <c r="I29" s="1130"/>
      <c r="J29" s="635" t="s">
        <v>2299</v>
      </c>
      <c r="K29" s="636" t="s">
        <v>2300</v>
      </c>
    </row>
  </sheetData>
  <mergeCells count="8">
    <mergeCell ref="A13:B13"/>
    <mergeCell ref="A29:I29"/>
    <mergeCell ref="A23:J23"/>
    <mergeCell ref="A24:J24"/>
    <mergeCell ref="A25:J25"/>
    <mergeCell ref="A26:K26"/>
    <mergeCell ref="A27:K27"/>
    <mergeCell ref="A28:I28"/>
  </mergeCells>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sheetPr codeName="List141">
    <tabColor rgb="FF0070C0"/>
  </sheetPr>
  <dimension ref="A1:L23"/>
  <sheetViews>
    <sheetView showZeros="0" zoomScale="80" zoomScaleNormal="80" workbookViewId="0">
      <selection activeCell="A20" sqref="A20:K20"/>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795"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796"/>
      <c r="K4" s="591"/>
    </row>
    <row r="5" spans="1:12" s="593" customFormat="1" ht="8.1" customHeight="1">
      <c r="A5" s="588"/>
      <c r="B5" s="588"/>
      <c r="C5" s="588"/>
      <c r="D5" s="588"/>
      <c r="E5" s="588"/>
      <c r="F5" s="588"/>
      <c r="G5" s="588"/>
      <c r="H5" s="588"/>
      <c r="I5" s="591"/>
      <c r="J5" s="796"/>
      <c r="K5" s="591"/>
    </row>
    <row r="6" spans="1:12" s="600" customFormat="1" ht="27" customHeight="1">
      <c r="A6" s="594" t="s">
        <v>2465</v>
      </c>
      <c r="B6" s="595"/>
      <c r="C6" s="595"/>
      <c r="D6" s="595"/>
      <c r="E6" s="595"/>
      <c r="F6" s="595"/>
      <c r="G6" s="595"/>
      <c r="H6" s="595"/>
      <c r="I6" s="598"/>
      <c r="J6" s="797"/>
      <c r="K6" s="598"/>
    </row>
    <row r="7" spans="1:12" s="606" customFormat="1" ht="27" customHeight="1">
      <c r="A7" s="601" t="s">
        <v>2466</v>
      </c>
      <c r="B7" s="601"/>
      <c r="C7" s="601"/>
      <c r="D7" s="601"/>
      <c r="E7" s="601"/>
      <c r="F7" s="601"/>
      <c r="G7" s="601"/>
      <c r="H7" s="601"/>
      <c r="I7" s="604"/>
      <c r="J7" s="798"/>
      <c r="K7" s="604"/>
    </row>
    <row r="8" spans="1:12" s="609" customFormat="1" ht="8.1" customHeight="1">
      <c r="A8" s="607"/>
      <c r="B8" s="588"/>
      <c r="C8" s="588"/>
      <c r="D8" s="588"/>
      <c r="E8" s="588"/>
      <c r="F8" s="588"/>
      <c r="G8" s="588"/>
      <c r="H8" s="588"/>
      <c r="I8" s="591"/>
      <c r="J8" s="796"/>
      <c r="K8" s="591"/>
    </row>
    <row r="9" spans="1:12" s="615" customFormat="1" ht="16.5">
      <c r="A9" s="610" t="s">
        <v>2467</v>
      </c>
      <c r="B9" s="610"/>
      <c r="C9" s="610"/>
      <c r="D9" s="610"/>
      <c r="E9" s="610"/>
      <c r="F9" s="610"/>
      <c r="G9" s="610"/>
      <c r="H9" s="610"/>
      <c r="I9" s="613"/>
      <c r="J9" s="799"/>
      <c r="K9" s="613"/>
    </row>
    <row r="10" spans="1:12" s="609" customFormat="1">
      <c r="C10" s="579"/>
      <c r="I10" s="617"/>
      <c r="J10" s="800"/>
      <c r="K10" s="617"/>
    </row>
    <row r="11" spans="1:12" ht="68.25" customHeight="1">
      <c r="A11" s="801" t="s">
        <v>2108</v>
      </c>
      <c r="B11" s="801" t="s">
        <v>2109</v>
      </c>
      <c r="C11" s="801" t="s">
        <v>2110</v>
      </c>
      <c r="D11" s="802" t="s">
        <v>2111</v>
      </c>
      <c r="E11" s="802" t="s">
        <v>2112</v>
      </c>
      <c r="F11" s="803" t="s">
        <v>2113</v>
      </c>
      <c r="G11" s="803" t="s">
        <v>2114</v>
      </c>
      <c r="H11" s="801" t="s">
        <v>2115</v>
      </c>
      <c r="I11" s="804" t="s">
        <v>2116</v>
      </c>
      <c r="J11" s="805" t="s">
        <v>2117</v>
      </c>
      <c r="K11" s="804" t="s">
        <v>2118</v>
      </c>
    </row>
    <row r="12" spans="1:12" s="623" customFormat="1" ht="13.5">
      <c r="A12" s="806">
        <v>1</v>
      </c>
      <c r="B12" s="806">
        <v>2</v>
      </c>
      <c r="C12" s="806">
        <v>3</v>
      </c>
      <c r="D12" s="807">
        <v>4</v>
      </c>
      <c r="E12" s="807">
        <v>5</v>
      </c>
      <c r="F12" s="808" t="s">
        <v>1968</v>
      </c>
      <c r="G12" s="808" t="s">
        <v>1969</v>
      </c>
      <c r="H12" s="806">
        <v>8</v>
      </c>
      <c r="I12" s="620">
        <v>9</v>
      </c>
      <c r="J12" s="809">
        <v>10</v>
      </c>
      <c r="K12" s="620" t="s">
        <v>2119</v>
      </c>
      <c r="L12" s="215"/>
    </row>
    <row r="13" spans="1:12" ht="52.5" customHeight="1">
      <c r="A13" s="1128" t="s">
        <v>5530</v>
      </c>
      <c r="B13" s="1129"/>
      <c r="C13" s="801"/>
      <c r="D13" s="810"/>
      <c r="E13" s="810"/>
      <c r="F13" s="811"/>
      <c r="G13" s="811"/>
      <c r="H13" s="812"/>
      <c r="I13" s="813"/>
      <c r="J13" s="814"/>
      <c r="K13" s="815"/>
    </row>
    <row r="14" spans="1:12" ht="45.75" customHeight="1">
      <c r="A14" s="31"/>
      <c r="B14" s="632" t="s">
        <v>2692</v>
      </c>
      <c r="C14" s="31"/>
      <c r="D14" s="631"/>
      <c r="E14" s="627"/>
      <c r="F14" s="624"/>
      <c r="G14" s="624"/>
      <c r="H14" s="628"/>
      <c r="I14" s="32"/>
      <c r="J14" s="820"/>
      <c r="K14" s="630">
        <f t="shared" ref="K14" si="0">E14*I14</f>
        <v>0</v>
      </c>
    </row>
    <row r="15" spans="1:12" ht="52.5" customHeight="1">
      <c r="A15" s="31" t="s">
        <v>5529</v>
      </c>
      <c r="B15" s="632" t="s">
        <v>5526</v>
      </c>
      <c r="C15" s="31" t="s">
        <v>2539</v>
      </c>
      <c r="D15" s="631"/>
      <c r="E15" s="627"/>
      <c r="F15" s="624"/>
      <c r="G15" s="624"/>
      <c r="H15" s="628"/>
      <c r="I15" s="32"/>
      <c r="J15" s="820"/>
      <c r="K15" s="630">
        <f t="shared" ref="K15:K16" si="1">E15*I15</f>
        <v>0</v>
      </c>
    </row>
    <row r="16" spans="1:12" ht="52.5" customHeight="1">
      <c r="A16" s="31" t="s">
        <v>5528</v>
      </c>
      <c r="B16" s="632" t="s">
        <v>5527</v>
      </c>
      <c r="C16" s="31" t="s">
        <v>2539</v>
      </c>
      <c r="D16" s="631"/>
      <c r="E16" s="627"/>
      <c r="F16" s="624"/>
      <c r="G16" s="624"/>
      <c r="H16" s="628"/>
      <c r="I16" s="32"/>
      <c r="J16" s="820"/>
      <c r="K16" s="630">
        <f t="shared" si="1"/>
        <v>0</v>
      </c>
    </row>
    <row r="17" spans="1:12" ht="21.95" customHeight="1">
      <c r="A17" s="1131" t="s">
        <v>2294</v>
      </c>
      <c r="B17" s="1131"/>
      <c r="C17" s="1131"/>
      <c r="D17" s="1131"/>
      <c r="E17" s="1131"/>
      <c r="F17" s="1131"/>
      <c r="G17" s="1131"/>
      <c r="H17" s="1131"/>
      <c r="I17" s="1131"/>
      <c r="J17" s="1131"/>
      <c r="K17" s="634">
        <f>SUM(K13:K16)</f>
        <v>0</v>
      </c>
    </row>
    <row r="18" spans="1:12" ht="21.95" customHeight="1">
      <c r="A18" s="1131" t="s">
        <v>2295</v>
      </c>
      <c r="B18" s="1131"/>
      <c r="C18" s="1131"/>
      <c r="D18" s="1131"/>
      <c r="E18" s="1131"/>
      <c r="F18" s="1131"/>
      <c r="G18" s="1131"/>
      <c r="H18" s="1131"/>
      <c r="I18" s="1131"/>
      <c r="J18" s="1131"/>
      <c r="K18" s="634">
        <f>SUMPRODUCT(J14:J16,K14:K16)</f>
        <v>0</v>
      </c>
      <c r="L18" s="587"/>
    </row>
    <row r="19" spans="1:12" ht="21.95" customHeight="1">
      <c r="A19" s="1131" t="s">
        <v>2296</v>
      </c>
      <c r="B19" s="1131"/>
      <c r="C19" s="1131"/>
      <c r="D19" s="1131"/>
      <c r="E19" s="1131"/>
      <c r="F19" s="1131"/>
      <c r="G19" s="1131"/>
      <c r="H19" s="1131"/>
      <c r="I19" s="1131"/>
      <c r="J19" s="1131"/>
      <c r="K19" s="634">
        <f>SUM(K17:K18)</f>
        <v>0</v>
      </c>
      <c r="L19" s="587"/>
    </row>
    <row r="20" spans="1:12" ht="21.95" customHeight="1">
      <c r="A20" s="1130" t="s">
        <v>2297</v>
      </c>
      <c r="B20" s="1130"/>
      <c r="C20" s="1130"/>
      <c r="D20" s="1130"/>
      <c r="E20" s="1130"/>
      <c r="F20" s="1130"/>
      <c r="G20" s="1130"/>
      <c r="H20" s="1130"/>
      <c r="I20" s="1130"/>
      <c r="J20" s="1130"/>
      <c r="K20" s="1130"/>
      <c r="L20" s="587"/>
    </row>
    <row r="21" spans="1:12" ht="21.95" customHeight="1">
      <c r="A21" s="1132" t="s">
        <v>2298</v>
      </c>
      <c r="B21" s="1132"/>
      <c r="C21" s="1132"/>
      <c r="D21" s="1132"/>
      <c r="E21" s="1132"/>
      <c r="F21" s="1132"/>
      <c r="G21" s="1132"/>
      <c r="H21" s="1132"/>
      <c r="I21" s="1132"/>
      <c r="J21" s="1132"/>
      <c r="K21" s="1132"/>
      <c r="L21" s="587"/>
    </row>
    <row r="22" spans="1:12" ht="21.95" customHeight="1">
      <c r="A22" s="1130" t="s">
        <v>2540</v>
      </c>
      <c r="B22" s="1130"/>
      <c r="C22" s="1130"/>
      <c r="D22" s="1130"/>
      <c r="E22" s="1130"/>
      <c r="F22" s="1130"/>
      <c r="G22" s="1130"/>
      <c r="H22" s="1130"/>
      <c r="I22" s="1130"/>
      <c r="J22" s="635" t="s">
        <v>2299</v>
      </c>
      <c r="K22" s="636" t="s">
        <v>2300</v>
      </c>
      <c r="L22" s="587"/>
    </row>
    <row r="23" spans="1:12" ht="21.95" customHeight="1">
      <c r="A23" s="1130" t="s">
        <v>2301</v>
      </c>
      <c r="B23" s="1130"/>
      <c r="C23" s="1130"/>
      <c r="D23" s="1130"/>
      <c r="E23" s="1130"/>
      <c r="F23" s="1130"/>
      <c r="G23" s="1130"/>
      <c r="H23" s="1130"/>
      <c r="I23" s="1130"/>
      <c r="J23" s="635" t="s">
        <v>2299</v>
      </c>
      <c r="K23" s="636" t="s">
        <v>2300</v>
      </c>
      <c r="L23" s="587"/>
    </row>
  </sheetData>
  <mergeCells count="8">
    <mergeCell ref="A22:I22"/>
    <mergeCell ref="A23:I23"/>
    <mergeCell ref="A13:B13"/>
    <mergeCell ref="A17:J17"/>
    <mergeCell ref="A18:J18"/>
    <mergeCell ref="A19:J19"/>
    <mergeCell ref="A20:K20"/>
    <mergeCell ref="A21:K21"/>
  </mergeCells>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sheetPr codeName="List142"/>
  <dimension ref="A1:L22"/>
  <sheetViews>
    <sheetView showZeros="0" zoomScale="80" zoomScaleNormal="80" workbookViewId="0">
      <selection activeCell="G33" sqref="G33"/>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672"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684"/>
      <c r="K4" s="591"/>
    </row>
    <row r="5" spans="1:12" s="593" customFormat="1" ht="8.1" customHeight="1">
      <c r="A5" s="588"/>
      <c r="B5" s="588"/>
      <c r="C5" s="588"/>
      <c r="D5" s="588"/>
      <c r="E5" s="588"/>
      <c r="F5" s="588"/>
      <c r="G5" s="588"/>
      <c r="H5" s="588"/>
      <c r="I5" s="591"/>
      <c r="J5" s="684"/>
      <c r="K5" s="591"/>
    </row>
    <row r="6" spans="1:12" s="600" customFormat="1" ht="27" customHeight="1">
      <c r="A6" s="594" t="s">
        <v>2465</v>
      </c>
      <c r="B6" s="595"/>
      <c r="C6" s="595"/>
      <c r="D6" s="595"/>
      <c r="E6" s="595"/>
      <c r="F6" s="595"/>
      <c r="G6" s="595"/>
      <c r="H6" s="595"/>
      <c r="I6" s="598"/>
      <c r="J6" s="706"/>
      <c r="K6" s="598"/>
    </row>
    <row r="7" spans="1:12" s="606" customFormat="1" ht="27" customHeight="1">
      <c r="A7" s="601" t="s">
        <v>2466</v>
      </c>
      <c r="B7" s="601"/>
      <c r="C7" s="601"/>
      <c r="D7" s="601"/>
      <c r="E7" s="601"/>
      <c r="F7" s="601"/>
      <c r="G7" s="601"/>
      <c r="H7" s="601"/>
      <c r="I7" s="604"/>
      <c r="J7" s="711"/>
      <c r="K7" s="604"/>
    </row>
    <row r="8" spans="1:12" s="609" customFormat="1" ht="8.1" customHeight="1">
      <c r="A8" s="607"/>
      <c r="B8" s="588"/>
      <c r="C8" s="588"/>
      <c r="D8" s="588"/>
      <c r="E8" s="588"/>
      <c r="F8" s="588"/>
      <c r="G8" s="588"/>
      <c r="H8" s="588"/>
      <c r="I8" s="591"/>
      <c r="J8" s="684"/>
      <c r="K8" s="591"/>
    </row>
    <row r="9" spans="1:12" s="615" customFormat="1" ht="16.5">
      <c r="A9" s="610" t="s">
        <v>2467</v>
      </c>
      <c r="B9" s="610"/>
      <c r="C9" s="610"/>
      <c r="D9" s="610"/>
      <c r="E9" s="610"/>
      <c r="F9" s="610"/>
      <c r="G9" s="610"/>
      <c r="H9" s="610"/>
      <c r="I9" s="613"/>
      <c r="J9" s="715"/>
      <c r="K9" s="613"/>
    </row>
    <row r="10" spans="1:12" s="609" customFormat="1">
      <c r="C10" s="579"/>
      <c r="I10" s="617"/>
      <c r="J10" s="678"/>
      <c r="K10" s="617"/>
    </row>
    <row r="11" spans="1:12"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row>
    <row r="12" spans="1:12" s="623" customFormat="1" ht="13.5">
      <c r="A12" s="696">
        <v>1</v>
      </c>
      <c r="B12" s="696">
        <v>2</v>
      </c>
      <c r="C12" s="696">
        <v>3</v>
      </c>
      <c r="D12" s="697">
        <v>4</v>
      </c>
      <c r="E12" s="697">
        <v>5</v>
      </c>
      <c r="F12" s="698" t="s">
        <v>1968</v>
      </c>
      <c r="G12" s="698" t="s">
        <v>1969</v>
      </c>
      <c r="H12" s="696">
        <v>8</v>
      </c>
      <c r="I12" s="620">
        <v>9</v>
      </c>
      <c r="J12" s="699">
        <v>10</v>
      </c>
      <c r="K12" s="620" t="s">
        <v>2119</v>
      </c>
      <c r="L12" s="215"/>
    </row>
    <row r="13" spans="1:12" ht="52.5" customHeight="1">
      <c r="A13" s="1128" t="s">
        <v>3285</v>
      </c>
      <c r="B13" s="1129"/>
      <c r="C13" s="688"/>
      <c r="D13" s="720"/>
      <c r="E13" s="720"/>
      <c r="F13" s="721"/>
      <c r="G13" s="721"/>
      <c r="H13" s="719"/>
      <c r="I13" s="722"/>
      <c r="J13" s="723"/>
      <c r="K13" s="724"/>
    </row>
    <row r="14" spans="1:12" ht="25.5">
      <c r="A14" s="31">
        <v>1</v>
      </c>
      <c r="B14" s="632" t="s">
        <v>2396</v>
      </c>
      <c r="C14" s="31" t="s">
        <v>2539</v>
      </c>
      <c r="D14" s="631"/>
      <c r="E14" s="627"/>
      <c r="F14" s="624"/>
      <c r="G14" s="624"/>
      <c r="H14" s="628"/>
      <c r="I14" s="32"/>
      <c r="J14" s="670"/>
      <c r="K14" s="630">
        <f t="shared" ref="K14:K15" si="0">E14*I14</f>
        <v>0</v>
      </c>
    </row>
    <row r="15" spans="1:12" ht="25.5">
      <c r="A15" s="31">
        <v>2</v>
      </c>
      <c r="B15" s="632" t="s">
        <v>2397</v>
      </c>
      <c r="C15" s="31" t="s">
        <v>2539</v>
      </c>
      <c r="D15" s="631"/>
      <c r="E15" s="627"/>
      <c r="F15" s="624"/>
      <c r="G15" s="624"/>
      <c r="H15" s="628"/>
      <c r="I15" s="32"/>
      <c r="J15" s="670"/>
      <c r="K15" s="630">
        <f t="shared" si="0"/>
        <v>0</v>
      </c>
    </row>
    <row r="16" spans="1:12" ht="21.95" customHeight="1">
      <c r="A16" s="1131" t="s">
        <v>2294</v>
      </c>
      <c r="B16" s="1131"/>
      <c r="C16" s="1131"/>
      <c r="D16" s="1131"/>
      <c r="E16" s="1131"/>
      <c r="F16" s="1131"/>
      <c r="G16" s="1131"/>
      <c r="H16" s="1131"/>
      <c r="I16" s="1131"/>
      <c r="J16" s="1131"/>
      <c r="K16" s="634">
        <f>SUM(K13:K15)</f>
        <v>0</v>
      </c>
    </row>
    <row r="17" spans="1:11" s="587" customFormat="1" ht="21.95" customHeight="1">
      <c r="A17" s="1131" t="s">
        <v>2295</v>
      </c>
      <c r="B17" s="1131"/>
      <c r="C17" s="1131"/>
      <c r="D17" s="1131"/>
      <c r="E17" s="1131"/>
      <c r="F17" s="1131"/>
      <c r="G17" s="1131"/>
      <c r="H17" s="1131"/>
      <c r="I17" s="1131"/>
      <c r="J17" s="1131"/>
      <c r="K17" s="634">
        <f>SUMPRODUCT(J14:J15,K14:K15)</f>
        <v>0</v>
      </c>
    </row>
    <row r="18" spans="1:11" s="587" customFormat="1" ht="21.95" customHeight="1">
      <c r="A18" s="1131" t="s">
        <v>2296</v>
      </c>
      <c r="B18" s="1131"/>
      <c r="C18" s="1131"/>
      <c r="D18" s="1131"/>
      <c r="E18" s="1131"/>
      <c r="F18" s="1131"/>
      <c r="G18" s="1131"/>
      <c r="H18" s="1131"/>
      <c r="I18" s="1131"/>
      <c r="J18" s="1131"/>
      <c r="K18" s="634">
        <f>SUM(K16:K17)</f>
        <v>0</v>
      </c>
    </row>
    <row r="19" spans="1:11" s="587" customFormat="1" ht="21.95" customHeight="1">
      <c r="A19" s="1130" t="s">
        <v>2297</v>
      </c>
      <c r="B19" s="1130"/>
      <c r="C19" s="1130"/>
      <c r="D19" s="1130"/>
      <c r="E19" s="1130"/>
      <c r="F19" s="1130"/>
      <c r="G19" s="1130"/>
      <c r="H19" s="1130"/>
      <c r="I19" s="1130"/>
      <c r="J19" s="1130"/>
      <c r="K19" s="1130"/>
    </row>
    <row r="20" spans="1:11" s="587" customFormat="1" ht="21.95" customHeight="1">
      <c r="A20" s="1132" t="s">
        <v>2298</v>
      </c>
      <c r="B20" s="1132"/>
      <c r="C20" s="1132"/>
      <c r="D20" s="1132"/>
      <c r="E20" s="1132"/>
      <c r="F20" s="1132"/>
      <c r="G20" s="1132"/>
      <c r="H20" s="1132"/>
      <c r="I20" s="1132"/>
      <c r="J20" s="1132"/>
      <c r="K20" s="1132"/>
    </row>
    <row r="21" spans="1:11" s="587" customFormat="1" ht="21.95" customHeight="1">
      <c r="A21" s="1130" t="s">
        <v>2540</v>
      </c>
      <c r="B21" s="1130"/>
      <c r="C21" s="1130"/>
      <c r="D21" s="1130"/>
      <c r="E21" s="1130"/>
      <c r="F21" s="1130"/>
      <c r="G21" s="1130"/>
      <c r="H21" s="1130"/>
      <c r="I21" s="1130"/>
      <c r="J21" s="635" t="s">
        <v>2299</v>
      </c>
      <c r="K21" s="636" t="s">
        <v>2300</v>
      </c>
    </row>
    <row r="22" spans="1:11" s="587" customFormat="1" ht="21.95" customHeight="1">
      <c r="A22" s="1130" t="s">
        <v>2301</v>
      </c>
      <c r="B22" s="1130"/>
      <c r="C22" s="1130"/>
      <c r="D22" s="1130"/>
      <c r="E22" s="1130"/>
      <c r="F22" s="1130"/>
      <c r="G22" s="1130"/>
      <c r="H22" s="1130"/>
      <c r="I22" s="1130"/>
      <c r="J22" s="635" t="s">
        <v>2299</v>
      </c>
      <c r="K22" s="636" t="s">
        <v>2300</v>
      </c>
    </row>
  </sheetData>
  <mergeCells count="8">
    <mergeCell ref="A13:B13"/>
    <mergeCell ref="A22:I22"/>
    <mergeCell ref="A16:J16"/>
    <mergeCell ref="A17:J17"/>
    <mergeCell ref="A18:J18"/>
    <mergeCell ref="A19:K19"/>
    <mergeCell ref="A20:K20"/>
    <mergeCell ref="A21:I21"/>
  </mergeCells>
  <pageMargins left="0.7" right="0.7" top="0.75" bottom="0.75" header="0.3" footer="0.3"/>
  <pageSetup paperSize="9" orientation="portrait" r:id="rId1"/>
</worksheet>
</file>

<file path=xl/worksheets/sheet143.xml><?xml version="1.0" encoding="utf-8"?>
<worksheet xmlns="http://schemas.openxmlformats.org/spreadsheetml/2006/main" xmlns:r="http://schemas.openxmlformats.org/officeDocument/2006/relationships">
  <sheetPr codeName="List143"/>
  <dimension ref="A1:L21"/>
  <sheetViews>
    <sheetView showZeros="0" zoomScale="80" zoomScaleNormal="80" workbookViewId="0">
      <selection activeCell="A37" sqref="A1:XFD1048576"/>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672"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684"/>
      <c r="K4" s="591"/>
    </row>
    <row r="5" spans="1:12" s="593" customFormat="1" ht="8.1" customHeight="1">
      <c r="A5" s="588"/>
      <c r="B5" s="588"/>
      <c r="C5" s="588"/>
      <c r="D5" s="588"/>
      <c r="E5" s="588"/>
      <c r="F5" s="588"/>
      <c r="G5" s="588"/>
      <c r="H5" s="588"/>
      <c r="I5" s="591"/>
      <c r="J5" s="684"/>
      <c r="K5" s="591"/>
    </row>
    <row r="6" spans="1:12" s="600" customFormat="1" ht="27" customHeight="1">
      <c r="A6" s="594" t="s">
        <v>2465</v>
      </c>
      <c r="B6" s="595"/>
      <c r="C6" s="595"/>
      <c r="D6" s="595"/>
      <c r="E6" s="595"/>
      <c r="F6" s="595"/>
      <c r="G6" s="595"/>
      <c r="H6" s="595"/>
      <c r="I6" s="598"/>
      <c r="J6" s="706"/>
      <c r="K6" s="598"/>
    </row>
    <row r="7" spans="1:12" s="606" customFormat="1" ht="27" customHeight="1">
      <c r="A7" s="601" t="s">
        <v>2466</v>
      </c>
      <c r="B7" s="601"/>
      <c r="C7" s="601"/>
      <c r="D7" s="601"/>
      <c r="E7" s="601"/>
      <c r="F7" s="601"/>
      <c r="G7" s="601"/>
      <c r="H7" s="601"/>
      <c r="I7" s="604"/>
      <c r="J7" s="711"/>
      <c r="K7" s="604"/>
    </row>
    <row r="8" spans="1:12" s="609" customFormat="1" ht="8.1" customHeight="1">
      <c r="A8" s="607"/>
      <c r="B8" s="588"/>
      <c r="C8" s="588"/>
      <c r="D8" s="588"/>
      <c r="E8" s="588"/>
      <c r="F8" s="588"/>
      <c r="G8" s="588"/>
      <c r="H8" s="588"/>
      <c r="I8" s="591"/>
      <c r="J8" s="684"/>
      <c r="K8" s="591"/>
    </row>
    <row r="9" spans="1:12" s="615" customFormat="1" ht="16.5">
      <c r="A9" s="610" t="s">
        <v>2467</v>
      </c>
      <c r="B9" s="610"/>
      <c r="C9" s="610"/>
      <c r="D9" s="610"/>
      <c r="E9" s="610"/>
      <c r="F9" s="610"/>
      <c r="G9" s="610"/>
      <c r="H9" s="610"/>
      <c r="I9" s="613"/>
      <c r="J9" s="715"/>
      <c r="K9" s="613"/>
    </row>
    <row r="10" spans="1:12" s="609" customFormat="1">
      <c r="C10" s="579"/>
      <c r="I10" s="617"/>
      <c r="J10" s="678"/>
      <c r="K10" s="617"/>
    </row>
    <row r="11" spans="1:12"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row>
    <row r="12" spans="1:12" s="623" customFormat="1" ht="13.5">
      <c r="A12" s="696">
        <v>1</v>
      </c>
      <c r="B12" s="696">
        <v>2</v>
      </c>
      <c r="C12" s="696">
        <v>3</v>
      </c>
      <c r="D12" s="697">
        <v>4</v>
      </c>
      <c r="E12" s="697">
        <v>5</v>
      </c>
      <c r="F12" s="698" t="s">
        <v>1968</v>
      </c>
      <c r="G12" s="698" t="s">
        <v>1969</v>
      </c>
      <c r="H12" s="696">
        <v>8</v>
      </c>
      <c r="I12" s="620">
        <v>9</v>
      </c>
      <c r="J12" s="699">
        <v>10</v>
      </c>
      <c r="K12" s="620" t="s">
        <v>2119</v>
      </c>
      <c r="L12" s="215"/>
    </row>
    <row r="13" spans="1:12" ht="52.5" customHeight="1">
      <c r="A13" s="1128" t="s">
        <v>3286</v>
      </c>
      <c r="B13" s="1129"/>
      <c r="C13" s="688"/>
      <c r="D13" s="720"/>
      <c r="E13" s="720"/>
      <c r="F13" s="721"/>
      <c r="G13" s="721"/>
      <c r="H13" s="719"/>
      <c r="I13" s="722"/>
      <c r="J13" s="723"/>
      <c r="K13" s="724"/>
    </row>
    <row r="14" spans="1:12" ht="25.5">
      <c r="A14" s="631">
        <v>1</v>
      </c>
      <c r="B14" s="632" t="s">
        <v>2073</v>
      </c>
      <c r="C14" s="631" t="s">
        <v>2539</v>
      </c>
      <c r="D14" s="631"/>
      <c r="E14" s="631"/>
      <c r="F14" s="631"/>
      <c r="G14" s="29"/>
      <c r="H14" s="628"/>
      <c r="I14" s="492"/>
      <c r="J14" s="670"/>
      <c r="K14" s="630">
        <f>E14*I14</f>
        <v>0</v>
      </c>
    </row>
    <row r="15" spans="1:12" ht="21.95" customHeight="1">
      <c r="A15" s="1131" t="s">
        <v>2294</v>
      </c>
      <c r="B15" s="1131"/>
      <c r="C15" s="1131"/>
      <c r="D15" s="1131"/>
      <c r="E15" s="1131"/>
      <c r="F15" s="1131"/>
      <c r="G15" s="1131"/>
      <c r="H15" s="1131"/>
      <c r="I15" s="1131"/>
      <c r="J15" s="1131"/>
      <c r="K15" s="634">
        <f>K14</f>
        <v>0</v>
      </c>
    </row>
    <row r="16" spans="1:12" ht="21.95" customHeight="1">
      <c r="A16" s="1131" t="s">
        <v>2295</v>
      </c>
      <c r="B16" s="1131"/>
      <c r="C16" s="1131"/>
      <c r="D16" s="1131"/>
      <c r="E16" s="1131"/>
      <c r="F16" s="1131"/>
      <c r="G16" s="1131"/>
      <c r="H16" s="1131"/>
      <c r="I16" s="1131"/>
      <c r="J16" s="1131"/>
      <c r="K16" s="634">
        <f>K14*J14</f>
        <v>0</v>
      </c>
    </row>
    <row r="17" spans="1:11" s="587" customFormat="1" ht="21.95" customHeight="1">
      <c r="A17" s="1131" t="s">
        <v>2296</v>
      </c>
      <c r="B17" s="1131"/>
      <c r="C17" s="1131"/>
      <c r="D17" s="1131"/>
      <c r="E17" s="1131"/>
      <c r="F17" s="1131"/>
      <c r="G17" s="1131"/>
      <c r="H17" s="1131"/>
      <c r="I17" s="1131"/>
      <c r="J17" s="1131"/>
      <c r="K17" s="634">
        <f>SUM(K15:K16)</f>
        <v>0</v>
      </c>
    </row>
    <row r="18" spans="1:11" s="587" customFormat="1" ht="21.95" customHeight="1">
      <c r="A18" s="1130" t="s">
        <v>2297</v>
      </c>
      <c r="B18" s="1130"/>
      <c r="C18" s="1130"/>
      <c r="D18" s="1130"/>
      <c r="E18" s="1130"/>
      <c r="F18" s="1130"/>
      <c r="G18" s="1130"/>
      <c r="H18" s="1130"/>
      <c r="I18" s="1130"/>
      <c r="J18" s="1130"/>
      <c r="K18" s="1130"/>
    </row>
    <row r="19" spans="1:11" s="587" customFormat="1" ht="21.95" customHeight="1">
      <c r="A19" s="1132" t="s">
        <v>2298</v>
      </c>
      <c r="B19" s="1132"/>
      <c r="C19" s="1132"/>
      <c r="D19" s="1132"/>
      <c r="E19" s="1132"/>
      <c r="F19" s="1132"/>
      <c r="G19" s="1132"/>
      <c r="H19" s="1132"/>
      <c r="I19" s="1132"/>
      <c r="J19" s="1132"/>
      <c r="K19" s="1132"/>
    </row>
    <row r="20" spans="1:11" s="587" customFormat="1" ht="21.95" customHeight="1">
      <c r="A20" s="1130" t="s">
        <v>2540</v>
      </c>
      <c r="B20" s="1130"/>
      <c r="C20" s="1130"/>
      <c r="D20" s="1130"/>
      <c r="E20" s="1130"/>
      <c r="F20" s="1130"/>
      <c r="G20" s="1130"/>
      <c r="H20" s="1130"/>
      <c r="I20" s="1130"/>
      <c r="J20" s="635" t="s">
        <v>2299</v>
      </c>
      <c r="K20" s="636" t="s">
        <v>2300</v>
      </c>
    </row>
    <row r="21" spans="1:11" s="587" customFormat="1" ht="21.95" customHeight="1">
      <c r="A21" s="1130" t="s">
        <v>2301</v>
      </c>
      <c r="B21" s="1130"/>
      <c r="C21" s="1130"/>
      <c r="D21" s="1130"/>
      <c r="E21" s="1130"/>
      <c r="F21" s="1130"/>
      <c r="G21" s="1130"/>
      <c r="H21" s="1130"/>
      <c r="I21" s="1130"/>
      <c r="J21" s="635" t="s">
        <v>2299</v>
      </c>
      <c r="K21" s="636" t="s">
        <v>2300</v>
      </c>
    </row>
  </sheetData>
  <mergeCells count="8">
    <mergeCell ref="A13:B13"/>
    <mergeCell ref="A21:I21"/>
    <mergeCell ref="A15:J15"/>
    <mergeCell ref="A16:J16"/>
    <mergeCell ref="A17:J17"/>
    <mergeCell ref="A18:K18"/>
    <mergeCell ref="A19:K19"/>
    <mergeCell ref="A20:I20"/>
  </mergeCells>
  <pageMargins left="0.7" right="0.7" top="0.75" bottom="0.75" header="0.3" footer="0.3"/>
  <pageSetup paperSize="9" orientation="portrait" r:id="rId1"/>
</worksheet>
</file>

<file path=xl/worksheets/sheet144.xml><?xml version="1.0" encoding="utf-8"?>
<worksheet xmlns="http://schemas.openxmlformats.org/spreadsheetml/2006/main" xmlns:r="http://schemas.openxmlformats.org/officeDocument/2006/relationships">
  <sheetPr codeName="List144">
    <tabColor rgb="FF0070C0"/>
  </sheetPr>
  <dimension ref="A1:L28"/>
  <sheetViews>
    <sheetView showZeros="0" zoomScale="80" zoomScaleNormal="80" workbookViewId="0">
      <selection activeCell="A25" sqref="A25:K25"/>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795"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796"/>
      <c r="K4" s="591"/>
    </row>
    <row r="5" spans="1:12" s="593" customFormat="1" ht="8.1" customHeight="1">
      <c r="A5" s="588"/>
      <c r="B5" s="588"/>
      <c r="C5" s="588"/>
      <c r="D5" s="588"/>
      <c r="E5" s="588"/>
      <c r="F5" s="588"/>
      <c r="G5" s="588"/>
      <c r="H5" s="588"/>
      <c r="I5" s="591"/>
      <c r="J5" s="796"/>
      <c r="K5" s="591"/>
    </row>
    <row r="6" spans="1:12" s="600" customFormat="1" ht="27" customHeight="1">
      <c r="A6" s="594" t="s">
        <v>2465</v>
      </c>
      <c r="B6" s="595"/>
      <c r="C6" s="595"/>
      <c r="D6" s="595"/>
      <c r="E6" s="595"/>
      <c r="F6" s="595"/>
      <c r="G6" s="595"/>
      <c r="H6" s="595"/>
      <c r="I6" s="598"/>
      <c r="J6" s="797"/>
      <c r="K6" s="598"/>
    </row>
    <row r="7" spans="1:12" s="606" customFormat="1" ht="27" customHeight="1">
      <c r="A7" s="601" t="s">
        <v>2466</v>
      </c>
      <c r="B7" s="601"/>
      <c r="C7" s="601"/>
      <c r="D7" s="601"/>
      <c r="E7" s="601"/>
      <c r="F7" s="601"/>
      <c r="G7" s="601"/>
      <c r="H7" s="601"/>
      <c r="I7" s="604"/>
      <c r="J7" s="798"/>
      <c r="K7" s="604"/>
    </row>
    <row r="8" spans="1:12" s="609" customFormat="1" ht="8.1" customHeight="1">
      <c r="A8" s="607"/>
      <c r="B8" s="588"/>
      <c r="C8" s="588"/>
      <c r="D8" s="588"/>
      <c r="E8" s="588"/>
      <c r="F8" s="588"/>
      <c r="G8" s="588"/>
      <c r="H8" s="588"/>
      <c r="I8" s="591"/>
      <c r="J8" s="796"/>
      <c r="K8" s="591"/>
    </row>
    <row r="9" spans="1:12" s="615" customFormat="1" ht="16.5">
      <c r="A9" s="610" t="s">
        <v>2467</v>
      </c>
      <c r="B9" s="610"/>
      <c r="C9" s="610"/>
      <c r="D9" s="610"/>
      <c r="E9" s="610"/>
      <c r="F9" s="610"/>
      <c r="G9" s="610"/>
      <c r="H9" s="610"/>
      <c r="I9" s="613"/>
      <c r="J9" s="799"/>
      <c r="K9" s="613"/>
    </row>
    <row r="10" spans="1:12" s="609" customFormat="1">
      <c r="C10" s="579"/>
      <c r="I10" s="617"/>
      <c r="J10" s="800"/>
      <c r="K10" s="617"/>
    </row>
    <row r="11" spans="1:12" ht="68.25" customHeight="1">
      <c r="A11" s="801" t="s">
        <v>2108</v>
      </c>
      <c r="B11" s="801" t="s">
        <v>2109</v>
      </c>
      <c r="C11" s="801" t="s">
        <v>2110</v>
      </c>
      <c r="D11" s="802" t="s">
        <v>2111</v>
      </c>
      <c r="E11" s="802" t="s">
        <v>2112</v>
      </c>
      <c r="F11" s="803" t="s">
        <v>2113</v>
      </c>
      <c r="G11" s="803" t="s">
        <v>2114</v>
      </c>
      <c r="H11" s="801" t="s">
        <v>2115</v>
      </c>
      <c r="I11" s="804" t="s">
        <v>2116</v>
      </c>
      <c r="J11" s="805" t="s">
        <v>2117</v>
      </c>
      <c r="K11" s="804" t="s">
        <v>2118</v>
      </c>
    </row>
    <row r="12" spans="1:12" s="623" customFormat="1" ht="13.5">
      <c r="A12" s="806">
        <v>1</v>
      </c>
      <c r="B12" s="806">
        <v>2</v>
      </c>
      <c r="C12" s="806">
        <v>3</v>
      </c>
      <c r="D12" s="807">
        <v>4</v>
      </c>
      <c r="E12" s="807">
        <v>5</v>
      </c>
      <c r="F12" s="808" t="s">
        <v>1968</v>
      </c>
      <c r="G12" s="808" t="s">
        <v>1969</v>
      </c>
      <c r="H12" s="806">
        <v>8</v>
      </c>
      <c r="I12" s="620">
        <v>9</v>
      </c>
      <c r="J12" s="809">
        <v>10</v>
      </c>
      <c r="K12" s="620" t="s">
        <v>2119</v>
      </c>
      <c r="L12" s="215"/>
    </row>
    <row r="13" spans="1:12" ht="52.5" customHeight="1">
      <c r="A13" s="1128" t="s">
        <v>5538</v>
      </c>
      <c r="B13" s="1129"/>
      <c r="C13" s="801"/>
      <c r="D13" s="810"/>
      <c r="E13" s="810"/>
      <c r="F13" s="811"/>
      <c r="G13" s="811"/>
      <c r="H13" s="812"/>
      <c r="I13" s="813"/>
      <c r="J13" s="814"/>
      <c r="K13" s="815">
        <f>E13*I13</f>
        <v>0</v>
      </c>
    </row>
    <row r="14" spans="1:12" ht="38.25">
      <c r="A14" s="631"/>
      <c r="B14" s="632" t="s">
        <v>2692</v>
      </c>
      <c r="C14" s="374"/>
      <c r="D14" s="28"/>
      <c r="E14" s="631"/>
      <c r="F14" s="631"/>
      <c r="G14" s="29"/>
      <c r="H14" s="628"/>
      <c r="I14" s="492"/>
      <c r="J14" s="820"/>
      <c r="K14" s="630">
        <f>E14*I14</f>
        <v>0</v>
      </c>
    </row>
    <row r="15" spans="1:12" ht="25.5">
      <c r="A15" s="631" t="s">
        <v>5539</v>
      </c>
      <c r="B15" s="632" t="s">
        <v>5531</v>
      </c>
      <c r="C15" s="403" t="s">
        <v>2539</v>
      </c>
      <c r="D15" s="28"/>
      <c r="E15" s="631"/>
      <c r="F15" s="631"/>
      <c r="G15" s="29"/>
      <c r="H15" s="628"/>
      <c r="I15" s="30"/>
      <c r="J15" s="820"/>
      <c r="K15" s="630">
        <f>E15*I15</f>
        <v>0</v>
      </c>
    </row>
    <row r="16" spans="1:12" ht="25.5">
      <c r="A16" s="631" t="s">
        <v>5540</v>
      </c>
      <c r="B16" s="632" t="s">
        <v>5532</v>
      </c>
      <c r="C16" s="403" t="s">
        <v>2539</v>
      </c>
      <c r="D16" s="28"/>
      <c r="E16" s="631"/>
      <c r="F16" s="631"/>
      <c r="G16" s="29"/>
      <c r="H16" s="628"/>
      <c r="I16" s="30"/>
      <c r="J16" s="820"/>
      <c r="K16" s="630">
        <f t="shared" ref="K16:K18" si="0">E16*I16</f>
        <v>0</v>
      </c>
    </row>
    <row r="17" spans="1:12" ht="25.5">
      <c r="A17" s="631" t="s">
        <v>5541</v>
      </c>
      <c r="B17" s="632" t="s">
        <v>5533</v>
      </c>
      <c r="C17" s="403" t="s">
        <v>2539</v>
      </c>
      <c r="D17" s="28"/>
      <c r="E17" s="631"/>
      <c r="F17" s="631"/>
      <c r="G17" s="29"/>
      <c r="H17" s="628"/>
      <c r="I17" s="30"/>
      <c r="J17" s="820"/>
      <c r="K17" s="630">
        <f t="shared" si="0"/>
        <v>0</v>
      </c>
    </row>
    <row r="18" spans="1:12" ht="25.5">
      <c r="A18" s="631" t="s">
        <v>5542</v>
      </c>
      <c r="B18" s="632" t="s">
        <v>5534</v>
      </c>
      <c r="C18" s="403" t="s">
        <v>2539</v>
      </c>
      <c r="D18" s="28"/>
      <c r="E18" s="631"/>
      <c r="F18" s="631"/>
      <c r="G18" s="29"/>
      <c r="H18" s="628"/>
      <c r="I18" s="30"/>
      <c r="J18" s="820"/>
      <c r="K18" s="630">
        <f t="shared" si="0"/>
        <v>0</v>
      </c>
    </row>
    <row r="19" spans="1:12" ht="25.5">
      <c r="A19" s="631" t="s">
        <v>5543</v>
      </c>
      <c r="B19" s="632" t="s">
        <v>5535</v>
      </c>
      <c r="C19" s="403" t="s">
        <v>2539</v>
      </c>
      <c r="D19" s="28"/>
      <c r="E19" s="631"/>
      <c r="F19" s="631"/>
      <c r="G19" s="29"/>
      <c r="H19" s="628"/>
      <c r="I19" s="30"/>
      <c r="J19" s="820"/>
      <c r="K19" s="630">
        <f>E19*I19</f>
        <v>0</v>
      </c>
      <c r="L19" s="587"/>
    </row>
    <row r="20" spans="1:12">
      <c r="A20" s="631" t="s">
        <v>5544</v>
      </c>
      <c r="B20" s="632" t="s">
        <v>5536</v>
      </c>
      <c r="C20" s="403" t="s">
        <v>2539</v>
      </c>
      <c r="D20" s="28"/>
      <c r="E20" s="631"/>
      <c r="F20" s="631"/>
      <c r="G20" s="29"/>
      <c r="H20" s="628"/>
      <c r="I20" s="30"/>
      <c r="J20" s="820"/>
      <c r="K20" s="630">
        <f>E20*I20</f>
        <v>0</v>
      </c>
      <c r="L20" s="587"/>
    </row>
    <row r="21" spans="1:12" ht="25.5">
      <c r="A21" s="631" t="s">
        <v>5545</v>
      </c>
      <c r="B21" s="632" t="s">
        <v>5537</v>
      </c>
      <c r="C21" s="403" t="s">
        <v>2539</v>
      </c>
      <c r="D21" s="28"/>
      <c r="E21" s="631"/>
      <c r="F21" s="631"/>
      <c r="G21" s="29"/>
      <c r="H21" s="628"/>
      <c r="I21" s="30"/>
      <c r="J21" s="820"/>
      <c r="K21" s="630">
        <f>E21*I21</f>
        <v>0</v>
      </c>
      <c r="L21" s="587"/>
    </row>
    <row r="22" spans="1:12" ht="21.95" customHeight="1">
      <c r="A22" s="1131" t="s">
        <v>2294</v>
      </c>
      <c r="B22" s="1131"/>
      <c r="C22" s="1131"/>
      <c r="D22" s="1131"/>
      <c r="E22" s="1131"/>
      <c r="F22" s="1131"/>
      <c r="G22" s="1131"/>
      <c r="H22" s="1131"/>
      <c r="I22" s="1131"/>
      <c r="J22" s="1131"/>
      <c r="K22" s="634">
        <f>SUM(K13:K21)</f>
        <v>0</v>
      </c>
      <c r="L22" s="587"/>
    </row>
    <row r="23" spans="1:12" ht="21.95" customHeight="1">
      <c r="A23" s="1131" t="s">
        <v>2295</v>
      </c>
      <c r="B23" s="1131"/>
      <c r="C23" s="1131"/>
      <c r="D23" s="1131"/>
      <c r="E23" s="1131"/>
      <c r="F23" s="1131"/>
      <c r="G23" s="1131"/>
      <c r="H23" s="1131"/>
      <c r="I23" s="1131"/>
      <c r="J23" s="1131"/>
      <c r="K23" s="634">
        <f>SUMPRODUCT(J13:J21,K13:K21)</f>
        <v>0</v>
      </c>
      <c r="L23" s="587"/>
    </row>
    <row r="24" spans="1:12" ht="21.95" customHeight="1">
      <c r="A24" s="1131" t="s">
        <v>2296</v>
      </c>
      <c r="B24" s="1131"/>
      <c r="C24" s="1131"/>
      <c r="D24" s="1131"/>
      <c r="E24" s="1131"/>
      <c r="F24" s="1131"/>
      <c r="G24" s="1131"/>
      <c r="H24" s="1131"/>
      <c r="I24" s="1131"/>
      <c r="J24" s="1131"/>
      <c r="K24" s="634">
        <f>SUM(K22:K23)</f>
        <v>0</v>
      </c>
      <c r="L24" s="587"/>
    </row>
    <row r="25" spans="1:12" ht="21.95" customHeight="1">
      <c r="A25" s="1130" t="s">
        <v>2297</v>
      </c>
      <c r="B25" s="1130"/>
      <c r="C25" s="1130"/>
      <c r="D25" s="1130"/>
      <c r="E25" s="1130"/>
      <c r="F25" s="1130"/>
      <c r="G25" s="1130"/>
      <c r="H25" s="1130"/>
      <c r="I25" s="1130"/>
      <c r="J25" s="1130"/>
      <c r="K25" s="1130"/>
      <c r="L25" s="587"/>
    </row>
    <row r="26" spans="1:12" ht="21.95" customHeight="1">
      <c r="A26" s="1132" t="s">
        <v>2298</v>
      </c>
      <c r="B26" s="1132"/>
      <c r="C26" s="1132"/>
      <c r="D26" s="1132"/>
      <c r="E26" s="1132"/>
      <c r="F26" s="1132"/>
      <c r="G26" s="1132"/>
      <c r="H26" s="1132"/>
      <c r="I26" s="1132"/>
      <c r="J26" s="1132"/>
      <c r="K26" s="1132"/>
      <c r="L26" s="587"/>
    </row>
    <row r="27" spans="1:12" ht="21.95" customHeight="1">
      <c r="A27" s="1130" t="s">
        <v>2540</v>
      </c>
      <c r="B27" s="1130"/>
      <c r="C27" s="1130"/>
      <c r="D27" s="1130"/>
      <c r="E27" s="1130"/>
      <c r="F27" s="1130"/>
      <c r="G27" s="1130"/>
      <c r="H27" s="1130"/>
      <c r="I27" s="1130"/>
      <c r="J27" s="635" t="s">
        <v>2299</v>
      </c>
      <c r="K27" s="636" t="s">
        <v>2300</v>
      </c>
      <c r="L27" s="587"/>
    </row>
    <row r="28" spans="1:12" ht="21.95" customHeight="1">
      <c r="A28" s="1130" t="s">
        <v>2301</v>
      </c>
      <c r="B28" s="1130"/>
      <c r="C28" s="1130"/>
      <c r="D28" s="1130"/>
      <c r="E28" s="1130"/>
      <c r="F28" s="1130"/>
      <c r="G28" s="1130"/>
      <c r="H28" s="1130"/>
      <c r="I28" s="1130"/>
      <c r="J28" s="635" t="s">
        <v>2299</v>
      </c>
      <c r="K28" s="636" t="s">
        <v>2300</v>
      </c>
      <c r="L28" s="587"/>
    </row>
  </sheetData>
  <mergeCells count="8">
    <mergeCell ref="A27:I27"/>
    <mergeCell ref="A28:I28"/>
    <mergeCell ref="A13:B13"/>
    <mergeCell ref="A22:J22"/>
    <mergeCell ref="A23:J23"/>
    <mergeCell ref="A24:J24"/>
    <mergeCell ref="A25:K25"/>
    <mergeCell ref="A26:K26"/>
  </mergeCells>
  <pageMargins left="0.7" right="0.7" top="0.75" bottom="0.75" header="0.3" footer="0.3"/>
  <pageSetup paperSize="9" orientation="portrait" r:id="rId1"/>
</worksheet>
</file>

<file path=xl/worksheets/sheet145.xml><?xml version="1.0" encoding="utf-8"?>
<worksheet xmlns="http://schemas.openxmlformats.org/spreadsheetml/2006/main" xmlns:r="http://schemas.openxmlformats.org/officeDocument/2006/relationships">
  <sheetPr codeName="List145"/>
  <dimension ref="A1:L27"/>
  <sheetViews>
    <sheetView showZeros="0" zoomScale="80" zoomScaleNormal="80" workbookViewId="0">
      <selection activeCell="M24" sqref="M24"/>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672"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684"/>
      <c r="K4" s="591"/>
    </row>
    <row r="5" spans="1:12" s="593" customFormat="1" ht="8.1" customHeight="1">
      <c r="A5" s="588"/>
      <c r="B5" s="588"/>
      <c r="C5" s="588"/>
      <c r="D5" s="588"/>
      <c r="E5" s="588"/>
      <c r="F5" s="588"/>
      <c r="G5" s="588"/>
      <c r="H5" s="588"/>
      <c r="I5" s="591"/>
      <c r="J5" s="684"/>
      <c r="K5" s="591"/>
    </row>
    <row r="6" spans="1:12" s="600" customFormat="1" ht="27" customHeight="1">
      <c r="A6" s="594" t="s">
        <v>2465</v>
      </c>
      <c r="B6" s="595"/>
      <c r="C6" s="595"/>
      <c r="D6" s="595"/>
      <c r="E6" s="595"/>
      <c r="F6" s="595"/>
      <c r="G6" s="595"/>
      <c r="H6" s="595"/>
      <c r="I6" s="598"/>
      <c r="J6" s="706"/>
      <c r="K6" s="598"/>
    </row>
    <row r="7" spans="1:12" s="606" customFormat="1" ht="27" customHeight="1">
      <c r="A7" s="601" t="s">
        <v>2466</v>
      </c>
      <c r="B7" s="601"/>
      <c r="C7" s="601"/>
      <c r="D7" s="601"/>
      <c r="E7" s="601"/>
      <c r="F7" s="601"/>
      <c r="G7" s="601"/>
      <c r="H7" s="601"/>
      <c r="I7" s="604"/>
      <c r="J7" s="711"/>
      <c r="K7" s="604"/>
    </row>
    <row r="8" spans="1:12" s="609" customFormat="1" ht="8.1" customHeight="1">
      <c r="A8" s="607"/>
      <c r="B8" s="588"/>
      <c r="C8" s="588"/>
      <c r="D8" s="588"/>
      <c r="E8" s="588"/>
      <c r="F8" s="588"/>
      <c r="G8" s="588"/>
      <c r="H8" s="588"/>
      <c r="I8" s="591"/>
      <c r="J8" s="684"/>
      <c r="K8" s="591"/>
    </row>
    <row r="9" spans="1:12" s="615" customFormat="1" ht="16.5">
      <c r="A9" s="610" t="s">
        <v>2467</v>
      </c>
      <c r="B9" s="610"/>
      <c r="C9" s="610"/>
      <c r="D9" s="610"/>
      <c r="E9" s="610"/>
      <c r="F9" s="610"/>
      <c r="G9" s="610"/>
      <c r="H9" s="610"/>
      <c r="I9" s="613"/>
      <c r="J9" s="715"/>
      <c r="K9" s="613"/>
    </row>
    <row r="10" spans="1:12" s="609" customFormat="1">
      <c r="C10" s="579"/>
      <c r="I10" s="617"/>
      <c r="J10" s="678"/>
      <c r="K10" s="617"/>
    </row>
    <row r="11" spans="1:12"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row>
    <row r="12" spans="1:12" s="623" customFormat="1" ht="13.5">
      <c r="A12" s="696">
        <v>1</v>
      </c>
      <c r="B12" s="696">
        <v>2</v>
      </c>
      <c r="C12" s="696">
        <v>3</v>
      </c>
      <c r="D12" s="697">
        <v>4</v>
      </c>
      <c r="E12" s="697">
        <v>5</v>
      </c>
      <c r="F12" s="698" t="s">
        <v>1968</v>
      </c>
      <c r="G12" s="698" t="s">
        <v>1969</v>
      </c>
      <c r="H12" s="696">
        <v>8</v>
      </c>
      <c r="I12" s="620">
        <v>9</v>
      </c>
      <c r="J12" s="699">
        <v>10</v>
      </c>
      <c r="K12" s="620" t="s">
        <v>2119</v>
      </c>
      <c r="L12" s="215"/>
    </row>
    <row r="13" spans="1:12" ht="52.5" customHeight="1">
      <c r="A13" s="1128" t="s">
        <v>3287</v>
      </c>
      <c r="B13" s="1129"/>
      <c r="C13" s="688"/>
      <c r="D13" s="720"/>
      <c r="E13" s="720"/>
      <c r="F13" s="721"/>
      <c r="G13" s="721"/>
      <c r="H13" s="719"/>
      <c r="I13" s="722"/>
      <c r="J13" s="723"/>
      <c r="K13" s="724">
        <f>E13*I13</f>
        <v>0</v>
      </c>
    </row>
    <row r="14" spans="1:12" ht="38.25">
      <c r="A14" s="631"/>
      <c r="B14" s="632" t="s">
        <v>2757</v>
      </c>
      <c r="C14" s="374"/>
      <c r="D14" s="28"/>
      <c r="E14" s="631"/>
      <c r="F14" s="631"/>
      <c r="G14" s="29"/>
      <c r="H14" s="628"/>
      <c r="I14" s="492"/>
      <c r="J14" s="670"/>
      <c r="K14" s="630">
        <f t="shared" ref="K14:K20" si="0">E14*I14</f>
        <v>0</v>
      </c>
    </row>
    <row r="15" spans="1:12" ht="25.5">
      <c r="A15" s="631" t="s">
        <v>2086</v>
      </c>
      <c r="B15" s="632" t="s">
        <v>2074</v>
      </c>
      <c r="C15" s="403" t="s">
        <v>2539</v>
      </c>
      <c r="D15" s="28"/>
      <c r="E15" s="631"/>
      <c r="F15" s="631"/>
      <c r="G15" s="29"/>
      <c r="H15" s="628"/>
      <c r="I15" s="30"/>
      <c r="J15" s="670"/>
      <c r="K15" s="630">
        <f t="shared" si="0"/>
        <v>0</v>
      </c>
    </row>
    <row r="16" spans="1:12" ht="25.5">
      <c r="A16" s="631" t="s">
        <v>2087</v>
      </c>
      <c r="B16" s="632" t="s">
        <v>2075</v>
      </c>
      <c r="C16" s="403" t="s">
        <v>2539</v>
      </c>
      <c r="D16" s="28"/>
      <c r="E16" s="631"/>
      <c r="F16" s="631"/>
      <c r="G16" s="29"/>
      <c r="H16" s="628"/>
      <c r="I16" s="30"/>
      <c r="J16" s="670"/>
      <c r="K16" s="630">
        <f t="shared" si="0"/>
        <v>0</v>
      </c>
    </row>
    <row r="17" spans="1:11" s="587" customFormat="1" ht="25.5">
      <c r="A17" s="631" t="s">
        <v>2088</v>
      </c>
      <c r="B17" s="632" t="s">
        <v>2076</v>
      </c>
      <c r="C17" s="403" t="s">
        <v>2539</v>
      </c>
      <c r="D17" s="28"/>
      <c r="E17" s="631"/>
      <c r="F17" s="631"/>
      <c r="G17" s="29"/>
      <c r="H17" s="628"/>
      <c r="I17" s="30"/>
      <c r="J17" s="670"/>
      <c r="K17" s="630">
        <f t="shared" si="0"/>
        <v>0</v>
      </c>
    </row>
    <row r="18" spans="1:11" s="587" customFormat="1" ht="25.5">
      <c r="A18" s="631" t="s">
        <v>2089</v>
      </c>
      <c r="B18" s="632" t="s">
        <v>2077</v>
      </c>
      <c r="C18" s="403" t="s">
        <v>2539</v>
      </c>
      <c r="D18" s="28"/>
      <c r="E18" s="631"/>
      <c r="F18" s="631"/>
      <c r="G18" s="29"/>
      <c r="H18" s="628"/>
      <c r="I18" s="30"/>
      <c r="J18" s="670"/>
      <c r="K18" s="630">
        <f t="shared" si="0"/>
        <v>0</v>
      </c>
    </row>
    <row r="19" spans="1:11" s="587" customFormat="1" ht="25.5">
      <c r="A19" s="631" t="s">
        <v>2090</v>
      </c>
      <c r="B19" s="632" t="s">
        <v>2078</v>
      </c>
      <c r="C19" s="403" t="s">
        <v>2539</v>
      </c>
      <c r="D19" s="28"/>
      <c r="E19" s="631"/>
      <c r="F19" s="631"/>
      <c r="G19" s="29"/>
      <c r="H19" s="628"/>
      <c r="I19" s="30"/>
      <c r="J19" s="670"/>
      <c r="K19" s="630">
        <f t="shared" si="0"/>
        <v>0</v>
      </c>
    </row>
    <row r="20" spans="1:11" s="587" customFormat="1" ht="38.25">
      <c r="A20" s="631"/>
      <c r="B20" s="632" t="s">
        <v>1907</v>
      </c>
      <c r="C20" s="628" t="s">
        <v>20</v>
      </c>
      <c r="D20" s="28"/>
      <c r="E20" s="631"/>
      <c r="F20" s="631"/>
      <c r="G20" s="29"/>
      <c r="H20" s="628"/>
      <c r="I20" s="492"/>
      <c r="J20" s="670"/>
      <c r="K20" s="630">
        <f t="shared" si="0"/>
        <v>0</v>
      </c>
    </row>
    <row r="21" spans="1:11" s="587" customFormat="1" ht="21.95" customHeight="1">
      <c r="A21" s="1131" t="s">
        <v>2294</v>
      </c>
      <c r="B21" s="1131"/>
      <c r="C21" s="1131"/>
      <c r="D21" s="1131"/>
      <c r="E21" s="1131"/>
      <c r="F21" s="1131"/>
      <c r="G21" s="1131"/>
      <c r="H21" s="1131"/>
      <c r="I21" s="1131"/>
      <c r="J21" s="1131"/>
      <c r="K21" s="634">
        <f>SUM(K13:K20)</f>
        <v>0</v>
      </c>
    </row>
    <row r="22" spans="1:11" s="587" customFormat="1" ht="21.95" customHeight="1">
      <c r="A22" s="1131" t="s">
        <v>2295</v>
      </c>
      <c r="B22" s="1131"/>
      <c r="C22" s="1131"/>
      <c r="D22" s="1131"/>
      <c r="E22" s="1131"/>
      <c r="F22" s="1131"/>
      <c r="G22" s="1131"/>
      <c r="H22" s="1131"/>
      <c r="I22" s="1131"/>
      <c r="J22" s="1131"/>
      <c r="K22" s="634">
        <f>SUMPRODUCT(J13:J20,K13:K20)</f>
        <v>0</v>
      </c>
    </row>
    <row r="23" spans="1:11" s="587" customFormat="1" ht="21.95" customHeight="1">
      <c r="A23" s="1131" t="s">
        <v>2296</v>
      </c>
      <c r="B23" s="1131"/>
      <c r="C23" s="1131"/>
      <c r="D23" s="1131"/>
      <c r="E23" s="1131"/>
      <c r="F23" s="1131"/>
      <c r="G23" s="1131"/>
      <c r="H23" s="1131"/>
      <c r="I23" s="1131"/>
      <c r="J23" s="1131"/>
      <c r="K23" s="634">
        <f>SUM(K21:K22)</f>
        <v>0</v>
      </c>
    </row>
    <row r="24" spans="1:11" s="587" customFormat="1" ht="21.95" customHeight="1">
      <c r="A24" s="1130" t="s">
        <v>2297</v>
      </c>
      <c r="B24" s="1130"/>
      <c r="C24" s="1130"/>
      <c r="D24" s="1130"/>
      <c r="E24" s="1130"/>
      <c r="F24" s="1130"/>
      <c r="G24" s="1130"/>
      <c r="H24" s="1130"/>
      <c r="I24" s="1130"/>
      <c r="J24" s="1130"/>
      <c r="K24" s="1130"/>
    </row>
    <row r="25" spans="1:11" s="587" customFormat="1" ht="21.95" customHeight="1">
      <c r="A25" s="1132" t="s">
        <v>2298</v>
      </c>
      <c r="B25" s="1132"/>
      <c r="C25" s="1132"/>
      <c r="D25" s="1132"/>
      <c r="E25" s="1132"/>
      <c r="F25" s="1132"/>
      <c r="G25" s="1132"/>
      <c r="H25" s="1132"/>
      <c r="I25" s="1132"/>
      <c r="J25" s="1132"/>
      <c r="K25" s="1132"/>
    </row>
    <row r="26" spans="1:11" s="587" customFormat="1" ht="21.95" customHeight="1">
      <c r="A26" s="1130" t="s">
        <v>2540</v>
      </c>
      <c r="B26" s="1130"/>
      <c r="C26" s="1130"/>
      <c r="D26" s="1130"/>
      <c r="E26" s="1130"/>
      <c r="F26" s="1130"/>
      <c r="G26" s="1130"/>
      <c r="H26" s="1130"/>
      <c r="I26" s="1130"/>
      <c r="J26" s="635" t="s">
        <v>2299</v>
      </c>
      <c r="K26" s="636" t="s">
        <v>2300</v>
      </c>
    </row>
    <row r="27" spans="1:11" s="587" customFormat="1" ht="21.95" customHeight="1">
      <c r="A27" s="1130" t="s">
        <v>2301</v>
      </c>
      <c r="B27" s="1130"/>
      <c r="C27" s="1130"/>
      <c r="D27" s="1130"/>
      <c r="E27" s="1130"/>
      <c r="F27" s="1130"/>
      <c r="G27" s="1130"/>
      <c r="H27" s="1130"/>
      <c r="I27" s="1130"/>
      <c r="J27" s="635" t="s">
        <v>2299</v>
      </c>
      <c r="K27" s="636" t="s">
        <v>2300</v>
      </c>
    </row>
  </sheetData>
  <mergeCells count="8">
    <mergeCell ref="A13:B13"/>
    <mergeCell ref="A27:I27"/>
    <mergeCell ref="A21:J21"/>
    <mergeCell ref="A22:J22"/>
    <mergeCell ref="A23:J23"/>
    <mergeCell ref="A24:K24"/>
    <mergeCell ref="A25:K25"/>
    <mergeCell ref="A26:I26"/>
  </mergeCells>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sheetPr codeName="List146">
    <tabColor rgb="FF0070C0"/>
  </sheetPr>
  <dimension ref="A1:L22"/>
  <sheetViews>
    <sheetView showZeros="0" zoomScale="80" zoomScaleNormal="80" workbookViewId="0">
      <selection activeCell="C29" sqref="C29"/>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795"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796"/>
      <c r="K4" s="591"/>
    </row>
    <row r="5" spans="1:12" s="593" customFormat="1" ht="8.1" customHeight="1">
      <c r="A5" s="588"/>
      <c r="B5" s="588"/>
      <c r="C5" s="588"/>
      <c r="D5" s="588"/>
      <c r="E5" s="588"/>
      <c r="F5" s="588"/>
      <c r="G5" s="588"/>
      <c r="H5" s="588"/>
      <c r="I5" s="591"/>
      <c r="J5" s="796"/>
      <c r="K5" s="591"/>
    </row>
    <row r="6" spans="1:12" s="600" customFormat="1" ht="27" customHeight="1">
      <c r="A6" s="594" t="s">
        <v>2465</v>
      </c>
      <c r="B6" s="595"/>
      <c r="C6" s="595"/>
      <c r="D6" s="595"/>
      <c r="E6" s="595"/>
      <c r="F6" s="595"/>
      <c r="G6" s="595"/>
      <c r="H6" s="595"/>
      <c r="I6" s="598"/>
      <c r="J6" s="797"/>
      <c r="K6" s="598"/>
    </row>
    <row r="7" spans="1:12" s="606" customFormat="1" ht="27" customHeight="1">
      <c r="A7" s="601" t="s">
        <v>2466</v>
      </c>
      <c r="B7" s="601"/>
      <c r="C7" s="601"/>
      <c r="D7" s="601"/>
      <c r="E7" s="601"/>
      <c r="F7" s="601"/>
      <c r="G7" s="601"/>
      <c r="H7" s="601"/>
      <c r="I7" s="604"/>
      <c r="J7" s="798"/>
      <c r="K7" s="604"/>
    </row>
    <row r="8" spans="1:12" s="609" customFormat="1" ht="8.1" customHeight="1">
      <c r="A8" s="607"/>
      <c r="B8" s="588"/>
      <c r="C8" s="588"/>
      <c r="D8" s="588"/>
      <c r="E8" s="588"/>
      <c r="F8" s="588"/>
      <c r="G8" s="588"/>
      <c r="H8" s="588"/>
      <c r="I8" s="591"/>
      <c r="J8" s="796"/>
      <c r="K8" s="591"/>
    </row>
    <row r="9" spans="1:12" s="615" customFormat="1" ht="16.5">
      <c r="A9" s="610" t="s">
        <v>2467</v>
      </c>
      <c r="B9" s="610"/>
      <c r="C9" s="610"/>
      <c r="D9" s="610"/>
      <c r="E9" s="610"/>
      <c r="F9" s="610"/>
      <c r="G9" s="610"/>
      <c r="H9" s="610"/>
      <c r="I9" s="613"/>
      <c r="J9" s="799"/>
      <c r="K9" s="613"/>
    </row>
    <row r="10" spans="1:12" s="609" customFormat="1">
      <c r="C10" s="579"/>
      <c r="I10" s="617"/>
      <c r="J10" s="800"/>
      <c r="K10" s="617"/>
    </row>
    <row r="11" spans="1:12" ht="68.25" customHeight="1">
      <c r="A11" s="801" t="s">
        <v>2108</v>
      </c>
      <c r="B11" s="801" t="s">
        <v>2109</v>
      </c>
      <c r="C11" s="801" t="s">
        <v>2110</v>
      </c>
      <c r="D11" s="802" t="s">
        <v>2111</v>
      </c>
      <c r="E11" s="802" t="s">
        <v>2112</v>
      </c>
      <c r="F11" s="803" t="s">
        <v>2113</v>
      </c>
      <c r="G11" s="803" t="s">
        <v>2114</v>
      </c>
      <c r="H11" s="801" t="s">
        <v>2115</v>
      </c>
      <c r="I11" s="804" t="s">
        <v>2116</v>
      </c>
      <c r="J11" s="805" t="s">
        <v>2117</v>
      </c>
      <c r="K11" s="804" t="s">
        <v>2118</v>
      </c>
    </row>
    <row r="12" spans="1:12" s="623" customFormat="1" ht="13.5">
      <c r="A12" s="806">
        <v>1</v>
      </c>
      <c r="B12" s="806">
        <v>2</v>
      </c>
      <c r="C12" s="806">
        <v>3</v>
      </c>
      <c r="D12" s="807">
        <v>4</v>
      </c>
      <c r="E12" s="807">
        <v>5</v>
      </c>
      <c r="F12" s="808" t="s">
        <v>1968</v>
      </c>
      <c r="G12" s="808" t="s">
        <v>1969</v>
      </c>
      <c r="H12" s="806">
        <v>8</v>
      </c>
      <c r="I12" s="620">
        <v>9</v>
      </c>
      <c r="J12" s="809">
        <v>10</v>
      </c>
      <c r="K12" s="620" t="s">
        <v>2119</v>
      </c>
      <c r="L12" s="215"/>
    </row>
    <row r="13" spans="1:12" ht="52.5" customHeight="1">
      <c r="A13" s="1128" t="s">
        <v>5556</v>
      </c>
      <c r="B13" s="1129"/>
      <c r="C13" s="801"/>
      <c r="D13" s="810"/>
      <c r="E13" s="810"/>
      <c r="F13" s="811"/>
      <c r="G13" s="811"/>
      <c r="H13" s="812"/>
      <c r="I13" s="813"/>
      <c r="J13" s="814"/>
      <c r="K13" s="815">
        <f>E13*I13</f>
        <v>0</v>
      </c>
    </row>
    <row r="14" spans="1:12" ht="41.25" customHeight="1">
      <c r="A14" s="631" t="s">
        <v>5557</v>
      </c>
      <c r="B14" s="632" t="s">
        <v>5559</v>
      </c>
      <c r="C14" s="403" t="s">
        <v>2539</v>
      </c>
      <c r="D14" s="28"/>
      <c r="E14" s="631"/>
      <c r="F14" s="631"/>
      <c r="G14" s="29"/>
      <c r="H14" s="628"/>
      <c r="I14" s="492"/>
      <c r="J14" s="820"/>
      <c r="K14" s="630">
        <f>E14*I14</f>
        <v>0</v>
      </c>
    </row>
    <row r="15" spans="1:12" ht="41.25" customHeight="1">
      <c r="A15" s="631" t="s">
        <v>5558</v>
      </c>
      <c r="B15" s="632" t="s">
        <v>5560</v>
      </c>
      <c r="C15" s="403" t="s">
        <v>2539</v>
      </c>
      <c r="D15" s="28"/>
      <c r="E15" s="631"/>
      <c r="F15" s="631"/>
      <c r="G15" s="29"/>
      <c r="H15" s="628"/>
      <c r="I15" s="30"/>
      <c r="J15" s="820"/>
      <c r="K15" s="630">
        <f>E15*I15</f>
        <v>0</v>
      </c>
    </row>
    <row r="16" spans="1:12" ht="21.95" customHeight="1">
      <c r="A16" s="1131" t="s">
        <v>2294</v>
      </c>
      <c r="B16" s="1131"/>
      <c r="C16" s="1131"/>
      <c r="D16" s="1131"/>
      <c r="E16" s="1131"/>
      <c r="F16" s="1131"/>
      <c r="G16" s="1131"/>
      <c r="H16" s="1131"/>
      <c r="I16" s="1131"/>
      <c r="J16" s="1131"/>
      <c r="K16" s="634">
        <f>SUM(K13:K15)</f>
        <v>0</v>
      </c>
      <c r="L16" s="587"/>
    </row>
    <row r="17" spans="1:12" ht="21.95" customHeight="1">
      <c r="A17" s="1131" t="s">
        <v>2295</v>
      </c>
      <c r="B17" s="1131"/>
      <c r="C17" s="1131"/>
      <c r="D17" s="1131"/>
      <c r="E17" s="1131"/>
      <c r="F17" s="1131"/>
      <c r="G17" s="1131"/>
      <c r="H17" s="1131"/>
      <c r="I17" s="1131"/>
      <c r="J17" s="1131"/>
      <c r="K17" s="634">
        <f>SUMPRODUCT(J13:J15,K13:K15)</f>
        <v>0</v>
      </c>
      <c r="L17" s="587"/>
    </row>
    <row r="18" spans="1:12" ht="21.95" customHeight="1">
      <c r="A18" s="1131" t="s">
        <v>2296</v>
      </c>
      <c r="B18" s="1131"/>
      <c r="C18" s="1131"/>
      <c r="D18" s="1131"/>
      <c r="E18" s="1131"/>
      <c r="F18" s="1131"/>
      <c r="G18" s="1131"/>
      <c r="H18" s="1131"/>
      <c r="I18" s="1131"/>
      <c r="J18" s="1131"/>
      <c r="K18" s="634">
        <f>SUM(K16:K17)</f>
        <v>0</v>
      </c>
      <c r="L18" s="587"/>
    </row>
    <row r="19" spans="1:12" ht="21.95" customHeight="1">
      <c r="A19" s="1130" t="s">
        <v>2297</v>
      </c>
      <c r="B19" s="1130"/>
      <c r="C19" s="1130"/>
      <c r="D19" s="1130"/>
      <c r="E19" s="1130"/>
      <c r="F19" s="1130"/>
      <c r="G19" s="1130"/>
      <c r="H19" s="1130"/>
      <c r="I19" s="1130"/>
      <c r="J19" s="1130"/>
      <c r="K19" s="1130"/>
      <c r="L19" s="587"/>
    </row>
    <row r="20" spans="1:12" ht="21.95" customHeight="1">
      <c r="A20" s="1132" t="s">
        <v>2298</v>
      </c>
      <c r="B20" s="1132"/>
      <c r="C20" s="1132"/>
      <c r="D20" s="1132"/>
      <c r="E20" s="1132"/>
      <c r="F20" s="1132"/>
      <c r="G20" s="1132"/>
      <c r="H20" s="1132"/>
      <c r="I20" s="1132"/>
      <c r="J20" s="1132"/>
      <c r="K20" s="1132"/>
      <c r="L20" s="587"/>
    </row>
    <row r="21" spans="1:12" ht="21.95" customHeight="1">
      <c r="A21" s="1130" t="s">
        <v>2540</v>
      </c>
      <c r="B21" s="1130"/>
      <c r="C21" s="1130"/>
      <c r="D21" s="1130"/>
      <c r="E21" s="1130"/>
      <c r="F21" s="1130"/>
      <c r="G21" s="1130"/>
      <c r="H21" s="1130"/>
      <c r="I21" s="1130"/>
      <c r="J21" s="635" t="s">
        <v>2299</v>
      </c>
      <c r="K21" s="636" t="s">
        <v>2300</v>
      </c>
      <c r="L21" s="587"/>
    </row>
    <row r="22" spans="1:12" ht="21.95" customHeight="1">
      <c r="A22" s="1130" t="s">
        <v>2301</v>
      </c>
      <c r="B22" s="1130"/>
      <c r="C22" s="1130"/>
      <c r="D22" s="1130"/>
      <c r="E22" s="1130"/>
      <c r="F22" s="1130"/>
      <c r="G22" s="1130"/>
      <c r="H22" s="1130"/>
      <c r="I22" s="1130"/>
      <c r="J22" s="635" t="s">
        <v>2299</v>
      </c>
      <c r="K22" s="636" t="s">
        <v>2300</v>
      </c>
      <c r="L22" s="587"/>
    </row>
  </sheetData>
  <mergeCells count="8">
    <mergeCell ref="A21:I21"/>
    <mergeCell ref="A22:I22"/>
    <mergeCell ref="A13:B13"/>
    <mergeCell ref="A16:J16"/>
    <mergeCell ref="A17:J17"/>
    <mergeCell ref="A18:J18"/>
    <mergeCell ref="A19:K19"/>
    <mergeCell ref="A20:K20"/>
  </mergeCells>
  <pageMargins left="0.7" right="0.7" top="0.75" bottom="0.75" header="0.3" footer="0.3"/>
  <pageSetup paperSize="9" orientation="portrait" r:id="rId1"/>
</worksheet>
</file>

<file path=xl/worksheets/sheet147.xml><?xml version="1.0" encoding="utf-8"?>
<worksheet xmlns="http://schemas.openxmlformats.org/spreadsheetml/2006/main" xmlns:r="http://schemas.openxmlformats.org/officeDocument/2006/relationships">
  <sheetPr codeName="List147">
    <tabColor rgb="FF0070C0"/>
  </sheetPr>
  <dimension ref="A1:L24"/>
  <sheetViews>
    <sheetView showZeros="0" zoomScale="80" zoomScaleNormal="80" workbookViewId="0">
      <selection activeCell="D27" sqref="D27"/>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795"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796"/>
      <c r="K4" s="591"/>
    </row>
    <row r="5" spans="1:12" s="593" customFormat="1" ht="8.1" customHeight="1">
      <c r="A5" s="588"/>
      <c r="B5" s="588"/>
      <c r="C5" s="588"/>
      <c r="D5" s="588"/>
      <c r="E5" s="588"/>
      <c r="F5" s="588"/>
      <c r="G5" s="588"/>
      <c r="H5" s="588"/>
      <c r="I5" s="591"/>
      <c r="J5" s="796"/>
      <c r="K5" s="591"/>
    </row>
    <row r="6" spans="1:12" s="600" customFormat="1" ht="27" customHeight="1">
      <c r="A6" s="594" t="s">
        <v>2465</v>
      </c>
      <c r="B6" s="595"/>
      <c r="C6" s="595"/>
      <c r="D6" s="595"/>
      <c r="E6" s="595"/>
      <c r="F6" s="595"/>
      <c r="G6" s="595"/>
      <c r="H6" s="595"/>
      <c r="I6" s="598"/>
      <c r="J6" s="797"/>
      <c r="K6" s="598"/>
    </row>
    <row r="7" spans="1:12" s="606" customFormat="1" ht="27" customHeight="1">
      <c r="A7" s="601" t="s">
        <v>2466</v>
      </c>
      <c r="B7" s="601"/>
      <c r="C7" s="601"/>
      <c r="D7" s="601"/>
      <c r="E7" s="601"/>
      <c r="F7" s="601"/>
      <c r="G7" s="601"/>
      <c r="H7" s="601"/>
      <c r="I7" s="604"/>
      <c r="J7" s="798"/>
      <c r="K7" s="604"/>
    </row>
    <row r="8" spans="1:12" s="609" customFormat="1" ht="8.1" customHeight="1">
      <c r="A8" s="607"/>
      <c r="B8" s="588"/>
      <c r="C8" s="588"/>
      <c r="D8" s="588"/>
      <c r="E8" s="588"/>
      <c r="F8" s="588"/>
      <c r="G8" s="588"/>
      <c r="H8" s="588"/>
      <c r="I8" s="591"/>
      <c r="J8" s="796"/>
      <c r="K8" s="591"/>
    </row>
    <row r="9" spans="1:12" s="615" customFormat="1" ht="16.5">
      <c r="A9" s="610" t="s">
        <v>2467</v>
      </c>
      <c r="B9" s="610"/>
      <c r="C9" s="610"/>
      <c r="D9" s="610"/>
      <c r="E9" s="610"/>
      <c r="F9" s="610"/>
      <c r="G9" s="610"/>
      <c r="H9" s="610"/>
      <c r="I9" s="613"/>
      <c r="J9" s="799"/>
      <c r="K9" s="613"/>
    </row>
    <row r="10" spans="1:12" s="609" customFormat="1">
      <c r="C10" s="579"/>
      <c r="I10" s="617"/>
      <c r="J10" s="800"/>
      <c r="K10" s="617"/>
    </row>
    <row r="11" spans="1:12" ht="68.25" customHeight="1">
      <c r="A11" s="801" t="s">
        <v>2108</v>
      </c>
      <c r="B11" s="801" t="s">
        <v>2109</v>
      </c>
      <c r="C11" s="801" t="s">
        <v>2110</v>
      </c>
      <c r="D11" s="802" t="s">
        <v>2111</v>
      </c>
      <c r="E11" s="802" t="s">
        <v>2112</v>
      </c>
      <c r="F11" s="803" t="s">
        <v>2113</v>
      </c>
      <c r="G11" s="803" t="s">
        <v>2114</v>
      </c>
      <c r="H11" s="801" t="s">
        <v>2115</v>
      </c>
      <c r="I11" s="804" t="s">
        <v>2116</v>
      </c>
      <c r="J11" s="805" t="s">
        <v>2117</v>
      </c>
      <c r="K11" s="804" t="s">
        <v>2118</v>
      </c>
    </row>
    <row r="12" spans="1:12" s="623" customFormat="1" ht="13.5">
      <c r="A12" s="806">
        <v>1</v>
      </c>
      <c r="B12" s="806">
        <v>2</v>
      </c>
      <c r="C12" s="806">
        <v>3</v>
      </c>
      <c r="D12" s="807">
        <v>4</v>
      </c>
      <c r="E12" s="807">
        <v>5</v>
      </c>
      <c r="F12" s="808" t="s">
        <v>1968</v>
      </c>
      <c r="G12" s="808" t="s">
        <v>1969</v>
      </c>
      <c r="H12" s="806">
        <v>8</v>
      </c>
      <c r="I12" s="620">
        <v>9</v>
      </c>
      <c r="J12" s="809">
        <v>10</v>
      </c>
      <c r="K12" s="620" t="s">
        <v>2119</v>
      </c>
      <c r="L12" s="215"/>
    </row>
    <row r="13" spans="1:12" ht="52.5" customHeight="1">
      <c r="A13" s="1128" t="s">
        <v>5561</v>
      </c>
      <c r="B13" s="1129"/>
      <c r="C13" s="801"/>
      <c r="D13" s="810"/>
      <c r="E13" s="810"/>
      <c r="F13" s="811"/>
      <c r="G13" s="811"/>
      <c r="H13" s="812"/>
      <c r="I13" s="813"/>
      <c r="J13" s="814"/>
      <c r="K13" s="815">
        <f>E13*I13</f>
        <v>0</v>
      </c>
    </row>
    <row r="14" spans="1:12" ht="114.75" customHeight="1">
      <c r="A14" s="828" t="s">
        <v>5562</v>
      </c>
      <c r="B14" s="781" t="s">
        <v>5566</v>
      </c>
      <c r="C14" s="844"/>
      <c r="D14" s="845"/>
      <c r="E14" s="828"/>
      <c r="F14" s="828"/>
      <c r="G14" s="846"/>
      <c r="H14" s="822"/>
      <c r="I14" s="556"/>
      <c r="J14" s="825"/>
      <c r="K14" s="826">
        <f t="shared" ref="K14" si="0">E14*I14</f>
        <v>0</v>
      </c>
    </row>
    <row r="15" spans="1:12" ht="23.25" customHeight="1">
      <c r="A15" s="631" t="s">
        <v>5565</v>
      </c>
      <c r="B15" s="632" t="s">
        <v>5567</v>
      </c>
      <c r="C15" s="403" t="s">
        <v>2539</v>
      </c>
      <c r="D15" s="28"/>
      <c r="E15" s="631"/>
      <c r="F15" s="631"/>
      <c r="G15" s="29"/>
      <c r="H15" s="628"/>
      <c r="I15" s="30"/>
      <c r="J15" s="820"/>
      <c r="K15" s="630">
        <f>E15*I15</f>
        <v>0</v>
      </c>
    </row>
    <row r="16" spans="1:12" ht="23.25" customHeight="1">
      <c r="A16" s="631" t="s">
        <v>5563</v>
      </c>
      <c r="B16" s="632" t="s">
        <v>5568</v>
      </c>
      <c r="C16" s="403" t="s">
        <v>2539</v>
      </c>
      <c r="D16" s="28"/>
      <c r="E16" s="631"/>
      <c r="F16" s="631"/>
      <c r="G16" s="29"/>
      <c r="H16" s="628"/>
      <c r="I16" s="30"/>
      <c r="J16" s="820"/>
      <c r="K16" s="630">
        <f>E16*I16</f>
        <v>0</v>
      </c>
    </row>
    <row r="17" spans="1:12" ht="23.25" customHeight="1">
      <c r="A17" s="631" t="s">
        <v>5564</v>
      </c>
      <c r="B17" s="632" t="s">
        <v>5569</v>
      </c>
      <c r="C17" s="403" t="s">
        <v>2539</v>
      </c>
      <c r="D17" s="28"/>
      <c r="E17" s="631"/>
      <c r="F17" s="631"/>
      <c r="G17" s="29"/>
      <c r="H17" s="628"/>
      <c r="I17" s="30"/>
      <c r="J17" s="820"/>
      <c r="K17" s="630">
        <f>E17*I17</f>
        <v>0</v>
      </c>
      <c r="L17" s="587"/>
    </row>
    <row r="18" spans="1:12" ht="21.95" customHeight="1">
      <c r="A18" s="1131" t="s">
        <v>2294</v>
      </c>
      <c r="B18" s="1131"/>
      <c r="C18" s="1131"/>
      <c r="D18" s="1131"/>
      <c r="E18" s="1131"/>
      <c r="F18" s="1131"/>
      <c r="G18" s="1131"/>
      <c r="H18" s="1131"/>
      <c r="I18" s="1131"/>
      <c r="J18" s="1131"/>
      <c r="K18" s="634">
        <f>SUM(K13:K17)</f>
        <v>0</v>
      </c>
      <c r="L18" s="587"/>
    </row>
    <row r="19" spans="1:12" ht="21.95" customHeight="1">
      <c r="A19" s="1131" t="s">
        <v>2295</v>
      </c>
      <c r="B19" s="1131"/>
      <c r="C19" s="1131"/>
      <c r="D19" s="1131"/>
      <c r="E19" s="1131"/>
      <c r="F19" s="1131"/>
      <c r="G19" s="1131"/>
      <c r="H19" s="1131"/>
      <c r="I19" s="1131"/>
      <c r="J19" s="1131"/>
      <c r="K19" s="634">
        <f>SUMPRODUCT(J13:J17,K13:K17)</f>
        <v>0</v>
      </c>
      <c r="L19" s="587"/>
    </row>
    <row r="20" spans="1:12" ht="21.95" customHeight="1">
      <c r="A20" s="1131" t="s">
        <v>2296</v>
      </c>
      <c r="B20" s="1131"/>
      <c r="C20" s="1131"/>
      <c r="D20" s="1131"/>
      <c r="E20" s="1131"/>
      <c r="F20" s="1131"/>
      <c r="G20" s="1131"/>
      <c r="H20" s="1131"/>
      <c r="I20" s="1131"/>
      <c r="J20" s="1131"/>
      <c r="K20" s="634">
        <f>SUM(K18:K19)</f>
        <v>0</v>
      </c>
      <c r="L20" s="587"/>
    </row>
    <row r="21" spans="1:12" ht="21.95" customHeight="1">
      <c r="A21" s="1130" t="s">
        <v>2297</v>
      </c>
      <c r="B21" s="1130"/>
      <c r="C21" s="1130"/>
      <c r="D21" s="1130"/>
      <c r="E21" s="1130"/>
      <c r="F21" s="1130"/>
      <c r="G21" s="1130"/>
      <c r="H21" s="1130"/>
      <c r="I21" s="1130"/>
      <c r="J21" s="1130"/>
      <c r="K21" s="1130"/>
      <c r="L21" s="587"/>
    </row>
    <row r="22" spans="1:12" ht="21.95" customHeight="1">
      <c r="A22" s="1132" t="s">
        <v>2298</v>
      </c>
      <c r="B22" s="1132"/>
      <c r="C22" s="1132"/>
      <c r="D22" s="1132"/>
      <c r="E22" s="1132"/>
      <c r="F22" s="1132"/>
      <c r="G22" s="1132"/>
      <c r="H22" s="1132"/>
      <c r="I22" s="1132"/>
      <c r="J22" s="1132"/>
      <c r="K22" s="1132"/>
      <c r="L22" s="587"/>
    </row>
    <row r="23" spans="1:12" ht="21.95" customHeight="1">
      <c r="A23" s="1130" t="s">
        <v>2540</v>
      </c>
      <c r="B23" s="1130"/>
      <c r="C23" s="1130"/>
      <c r="D23" s="1130"/>
      <c r="E23" s="1130"/>
      <c r="F23" s="1130"/>
      <c r="G23" s="1130"/>
      <c r="H23" s="1130"/>
      <c r="I23" s="1130"/>
      <c r="J23" s="635" t="s">
        <v>2299</v>
      </c>
      <c r="K23" s="636" t="s">
        <v>2300</v>
      </c>
      <c r="L23" s="587"/>
    </row>
    <row r="24" spans="1:12" ht="21.95" customHeight="1">
      <c r="A24" s="1130" t="s">
        <v>2301</v>
      </c>
      <c r="B24" s="1130"/>
      <c r="C24" s="1130"/>
      <c r="D24" s="1130"/>
      <c r="E24" s="1130"/>
      <c r="F24" s="1130"/>
      <c r="G24" s="1130"/>
      <c r="H24" s="1130"/>
      <c r="I24" s="1130"/>
      <c r="J24" s="635" t="s">
        <v>2299</v>
      </c>
      <c r="K24" s="636" t="s">
        <v>2300</v>
      </c>
      <c r="L24" s="587"/>
    </row>
  </sheetData>
  <mergeCells count="8">
    <mergeCell ref="A23:I23"/>
    <mergeCell ref="A24:I24"/>
    <mergeCell ref="A13:B13"/>
    <mergeCell ref="A18:J18"/>
    <mergeCell ref="A19:J19"/>
    <mergeCell ref="A20:J20"/>
    <mergeCell ref="A21:K21"/>
    <mergeCell ref="A22:K22"/>
  </mergeCell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sheetPr codeName="List148">
    <tabColor rgb="FF0070C0"/>
  </sheetPr>
  <dimension ref="A1:L25"/>
  <sheetViews>
    <sheetView showZeros="0" zoomScale="80" zoomScaleNormal="80" workbookViewId="0">
      <selection activeCell="A22" sqref="A22:K22"/>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795"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796"/>
      <c r="K4" s="591"/>
    </row>
    <row r="5" spans="1:12" s="593" customFormat="1" ht="8.1" customHeight="1">
      <c r="A5" s="588"/>
      <c r="B5" s="588"/>
      <c r="C5" s="588"/>
      <c r="D5" s="588"/>
      <c r="E5" s="588"/>
      <c r="F5" s="588"/>
      <c r="G5" s="588"/>
      <c r="H5" s="588"/>
      <c r="I5" s="591"/>
      <c r="J5" s="796"/>
      <c r="K5" s="591"/>
    </row>
    <row r="6" spans="1:12" s="600" customFormat="1" ht="27" customHeight="1">
      <c r="A6" s="594" t="s">
        <v>2465</v>
      </c>
      <c r="B6" s="595"/>
      <c r="C6" s="595"/>
      <c r="D6" s="595"/>
      <c r="E6" s="595"/>
      <c r="F6" s="595"/>
      <c r="G6" s="595"/>
      <c r="H6" s="595"/>
      <c r="I6" s="598"/>
      <c r="J6" s="797"/>
      <c r="K6" s="598"/>
    </row>
    <row r="7" spans="1:12" s="606" customFormat="1" ht="27" customHeight="1">
      <c r="A7" s="601" t="s">
        <v>2466</v>
      </c>
      <c r="B7" s="601"/>
      <c r="C7" s="601"/>
      <c r="D7" s="601"/>
      <c r="E7" s="601"/>
      <c r="F7" s="601"/>
      <c r="G7" s="601"/>
      <c r="H7" s="601"/>
      <c r="I7" s="604"/>
      <c r="J7" s="798"/>
      <c r="K7" s="604"/>
    </row>
    <row r="8" spans="1:12" s="609" customFormat="1" ht="8.1" customHeight="1">
      <c r="A8" s="607"/>
      <c r="B8" s="588"/>
      <c r="C8" s="588"/>
      <c r="D8" s="588"/>
      <c r="E8" s="588"/>
      <c r="F8" s="588"/>
      <c r="G8" s="588"/>
      <c r="H8" s="588"/>
      <c r="I8" s="591"/>
      <c r="J8" s="796"/>
      <c r="K8" s="591"/>
    </row>
    <row r="9" spans="1:12" s="615" customFormat="1" ht="16.5">
      <c r="A9" s="610" t="s">
        <v>2467</v>
      </c>
      <c r="B9" s="610"/>
      <c r="C9" s="610"/>
      <c r="D9" s="610"/>
      <c r="E9" s="610"/>
      <c r="F9" s="610"/>
      <c r="G9" s="610"/>
      <c r="H9" s="610"/>
      <c r="I9" s="613"/>
      <c r="J9" s="799"/>
      <c r="K9" s="613"/>
    </row>
    <row r="10" spans="1:12" s="609" customFormat="1">
      <c r="C10" s="579"/>
      <c r="I10" s="617"/>
      <c r="J10" s="800"/>
      <c r="K10" s="617"/>
    </row>
    <row r="11" spans="1:12" ht="68.25" customHeight="1">
      <c r="A11" s="847" t="s">
        <v>2108</v>
      </c>
      <c r="B11" s="847" t="s">
        <v>2109</v>
      </c>
      <c r="C11" s="847" t="s">
        <v>2110</v>
      </c>
      <c r="D11" s="848" t="s">
        <v>2111</v>
      </c>
      <c r="E11" s="848" t="s">
        <v>2112</v>
      </c>
      <c r="F11" s="849" t="s">
        <v>2113</v>
      </c>
      <c r="G11" s="849" t="s">
        <v>2114</v>
      </c>
      <c r="H11" s="847" t="s">
        <v>2115</v>
      </c>
      <c r="I11" s="850" t="s">
        <v>2116</v>
      </c>
      <c r="J11" s="805" t="s">
        <v>2117</v>
      </c>
      <c r="K11" s="850" t="s">
        <v>2118</v>
      </c>
    </row>
    <row r="12" spans="1:12" s="623" customFormat="1" ht="13.5">
      <c r="A12" s="851">
        <v>1</v>
      </c>
      <c r="B12" s="851">
        <v>2</v>
      </c>
      <c r="C12" s="851">
        <v>3</v>
      </c>
      <c r="D12" s="852">
        <v>4</v>
      </c>
      <c r="E12" s="852">
        <v>5</v>
      </c>
      <c r="F12" s="853" t="s">
        <v>1968</v>
      </c>
      <c r="G12" s="853" t="s">
        <v>1969</v>
      </c>
      <c r="H12" s="851">
        <v>8</v>
      </c>
      <c r="I12" s="620">
        <v>9</v>
      </c>
      <c r="J12" s="809">
        <v>10</v>
      </c>
      <c r="K12" s="620" t="s">
        <v>2119</v>
      </c>
      <c r="L12" s="215"/>
    </row>
    <row r="13" spans="1:12" ht="52.5" customHeight="1">
      <c r="A13" s="1128" t="s">
        <v>5570</v>
      </c>
      <c r="B13" s="1129"/>
      <c r="C13" s="847"/>
      <c r="D13" s="854"/>
      <c r="E13" s="854"/>
      <c r="F13" s="855"/>
      <c r="G13" s="855"/>
      <c r="H13" s="856"/>
      <c r="I13" s="857"/>
      <c r="J13" s="814"/>
      <c r="K13" s="858">
        <f t="shared" ref="K13:K18" si="0">E13*I13</f>
        <v>0</v>
      </c>
    </row>
    <row r="14" spans="1:12" ht="96.75" customHeight="1">
      <c r="A14" s="828" t="s">
        <v>5572</v>
      </c>
      <c r="B14" s="781" t="s">
        <v>5579</v>
      </c>
      <c r="C14" s="859" t="s">
        <v>5472</v>
      </c>
      <c r="D14" s="845"/>
      <c r="E14" s="828"/>
      <c r="F14" s="828"/>
      <c r="G14" s="846"/>
      <c r="H14" s="822"/>
      <c r="I14" s="556"/>
      <c r="J14" s="825"/>
      <c r="K14" s="826">
        <f t="shared" si="0"/>
        <v>0</v>
      </c>
    </row>
    <row r="15" spans="1:12">
      <c r="A15" s="631" t="s">
        <v>5574</v>
      </c>
      <c r="B15" s="632" t="s">
        <v>5578</v>
      </c>
      <c r="C15" s="403" t="s">
        <v>2539</v>
      </c>
      <c r="D15" s="28"/>
      <c r="E15" s="631"/>
      <c r="F15" s="631"/>
      <c r="G15" s="29"/>
      <c r="H15" s="628"/>
      <c r="I15" s="30"/>
      <c r="J15" s="820"/>
      <c r="K15" s="630">
        <f t="shared" si="0"/>
        <v>0</v>
      </c>
    </row>
    <row r="16" spans="1:12">
      <c r="A16" s="631" t="s">
        <v>5573</v>
      </c>
      <c r="B16" s="632" t="s">
        <v>5577</v>
      </c>
      <c r="C16" s="403" t="s">
        <v>2539</v>
      </c>
      <c r="D16" s="28"/>
      <c r="E16" s="631"/>
      <c r="F16" s="631"/>
      <c r="G16" s="29"/>
      <c r="H16" s="628"/>
      <c r="I16" s="30"/>
      <c r="J16" s="820"/>
      <c r="K16" s="630">
        <f t="shared" si="0"/>
        <v>0</v>
      </c>
    </row>
    <row r="17" spans="1:12" ht="25.5">
      <c r="A17" s="631" t="s">
        <v>5575</v>
      </c>
      <c r="B17" s="632" t="s">
        <v>5571</v>
      </c>
      <c r="C17" s="403" t="s">
        <v>2539</v>
      </c>
      <c r="D17" s="28"/>
      <c r="E17" s="631"/>
      <c r="F17" s="631"/>
      <c r="G17" s="29"/>
      <c r="H17" s="628"/>
      <c r="I17" s="30"/>
      <c r="J17" s="820"/>
      <c r="K17" s="630">
        <f t="shared" si="0"/>
        <v>0</v>
      </c>
      <c r="L17" s="587"/>
    </row>
    <row r="18" spans="1:12">
      <c r="A18" s="631" t="s">
        <v>5576</v>
      </c>
      <c r="B18" s="632" t="s">
        <v>5580</v>
      </c>
      <c r="C18" s="403" t="s">
        <v>2539</v>
      </c>
      <c r="D18" s="28"/>
      <c r="E18" s="631"/>
      <c r="F18" s="631"/>
      <c r="G18" s="29"/>
      <c r="H18" s="628"/>
      <c r="I18" s="30"/>
      <c r="J18" s="820"/>
      <c r="K18" s="630">
        <f t="shared" si="0"/>
        <v>0</v>
      </c>
      <c r="L18" s="587"/>
    </row>
    <row r="19" spans="1:12" ht="21.95" customHeight="1">
      <c r="A19" s="1131" t="s">
        <v>2294</v>
      </c>
      <c r="B19" s="1131"/>
      <c r="C19" s="1131"/>
      <c r="D19" s="1131"/>
      <c r="E19" s="1131"/>
      <c r="F19" s="1131"/>
      <c r="G19" s="1131"/>
      <c r="H19" s="1131"/>
      <c r="I19" s="1131"/>
      <c r="J19" s="1131"/>
      <c r="K19" s="634">
        <f>SUM(K13:K18)</f>
        <v>0</v>
      </c>
      <c r="L19" s="587"/>
    </row>
    <row r="20" spans="1:12" ht="21.95" customHeight="1">
      <c r="A20" s="1131" t="s">
        <v>2295</v>
      </c>
      <c r="B20" s="1131"/>
      <c r="C20" s="1131"/>
      <c r="D20" s="1131"/>
      <c r="E20" s="1131"/>
      <c r="F20" s="1131"/>
      <c r="G20" s="1131"/>
      <c r="H20" s="1131"/>
      <c r="I20" s="1131"/>
      <c r="J20" s="1131"/>
      <c r="K20" s="634">
        <f>SUMPRODUCT(J13:J18,K13:K18)</f>
        <v>0</v>
      </c>
      <c r="L20" s="587"/>
    </row>
    <row r="21" spans="1:12" ht="21.95" customHeight="1">
      <c r="A21" s="1131" t="s">
        <v>2296</v>
      </c>
      <c r="B21" s="1131"/>
      <c r="C21" s="1131"/>
      <c r="D21" s="1131"/>
      <c r="E21" s="1131"/>
      <c r="F21" s="1131"/>
      <c r="G21" s="1131"/>
      <c r="H21" s="1131"/>
      <c r="I21" s="1131"/>
      <c r="J21" s="1131"/>
      <c r="K21" s="634">
        <f>SUM(K19:K20)</f>
        <v>0</v>
      </c>
      <c r="L21" s="587"/>
    </row>
    <row r="22" spans="1:12" ht="21.95" customHeight="1">
      <c r="A22" s="1130" t="s">
        <v>2297</v>
      </c>
      <c r="B22" s="1130"/>
      <c r="C22" s="1130"/>
      <c r="D22" s="1130"/>
      <c r="E22" s="1130"/>
      <c r="F22" s="1130"/>
      <c r="G22" s="1130"/>
      <c r="H22" s="1130"/>
      <c r="I22" s="1130"/>
      <c r="J22" s="1130"/>
      <c r="K22" s="1130"/>
      <c r="L22" s="587"/>
    </row>
    <row r="23" spans="1:12" ht="21.95" customHeight="1">
      <c r="A23" s="1132" t="s">
        <v>2298</v>
      </c>
      <c r="B23" s="1132"/>
      <c r="C23" s="1132"/>
      <c r="D23" s="1132"/>
      <c r="E23" s="1132"/>
      <c r="F23" s="1132"/>
      <c r="G23" s="1132"/>
      <c r="H23" s="1132"/>
      <c r="I23" s="1132"/>
      <c r="J23" s="1132"/>
      <c r="K23" s="1132"/>
      <c r="L23" s="587"/>
    </row>
    <row r="24" spans="1:12" ht="21.95" customHeight="1">
      <c r="A24" s="1130" t="s">
        <v>2540</v>
      </c>
      <c r="B24" s="1130"/>
      <c r="C24" s="1130"/>
      <c r="D24" s="1130"/>
      <c r="E24" s="1130"/>
      <c r="F24" s="1130"/>
      <c r="G24" s="1130"/>
      <c r="H24" s="1130"/>
      <c r="I24" s="1130"/>
      <c r="J24" s="635" t="s">
        <v>2299</v>
      </c>
      <c r="K24" s="636" t="s">
        <v>2300</v>
      </c>
      <c r="L24" s="587"/>
    </row>
    <row r="25" spans="1:12" ht="21.95" customHeight="1">
      <c r="A25" s="1130" t="s">
        <v>2301</v>
      </c>
      <c r="B25" s="1130"/>
      <c r="C25" s="1130"/>
      <c r="D25" s="1130"/>
      <c r="E25" s="1130"/>
      <c r="F25" s="1130"/>
      <c r="G25" s="1130"/>
      <c r="H25" s="1130"/>
      <c r="I25" s="1130"/>
      <c r="J25" s="635" t="s">
        <v>2299</v>
      </c>
      <c r="K25" s="636" t="s">
        <v>2300</v>
      </c>
      <c r="L25" s="587"/>
    </row>
  </sheetData>
  <mergeCells count="8">
    <mergeCell ref="A24:I24"/>
    <mergeCell ref="A25:I25"/>
    <mergeCell ref="A13:B13"/>
    <mergeCell ref="A19:J19"/>
    <mergeCell ref="A20:J20"/>
    <mergeCell ref="A21:J21"/>
    <mergeCell ref="A22:K22"/>
    <mergeCell ref="A23:K23"/>
  </mergeCells>
  <pageMargins left="0.7" right="0.7" top="0.75" bottom="0.75" header="0.3" footer="0.3"/>
  <pageSetup paperSize="9" orientation="portrait" r:id="rId1"/>
</worksheet>
</file>

<file path=xl/worksheets/sheet149.xml><?xml version="1.0" encoding="utf-8"?>
<worksheet xmlns="http://schemas.openxmlformats.org/spreadsheetml/2006/main" xmlns:r="http://schemas.openxmlformats.org/officeDocument/2006/relationships">
  <sheetPr codeName="List149">
    <tabColor rgb="FF0070C0"/>
  </sheetPr>
  <dimension ref="A1:L31"/>
  <sheetViews>
    <sheetView showZeros="0" zoomScale="80" zoomScaleNormal="80" workbookViewId="0">
      <selection activeCell="E19" sqref="E19"/>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795"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796"/>
      <c r="K4" s="591"/>
    </row>
    <row r="5" spans="1:12" s="593" customFormat="1" ht="8.1" customHeight="1">
      <c r="A5" s="588"/>
      <c r="B5" s="588"/>
      <c r="C5" s="588"/>
      <c r="D5" s="588"/>
      <c r="E5" s="588"/>
      <c r="F5" s="588"/>
      <c r="G5" s="588"/>
      <c r="H5" s="588"/>
      <c r="I5" s="591"/>
      <c r="J5" s="796"/>
      <c r="K5" s="591"/>
    </row>
    <row r="6" spans="1:12" s="600" customFormat="1" ht="27" customHeight="1">
      <c r="A6" s="594" t="s">
        <v>2465</v>
      </c>
      <c r="B6" s="595"/>
      <c r="C6" s="595"/>
      <c r="D6" s="595"/>
      <c r="E6" s="595"/>
      <c r="F6" s="595"/>
      <c r="G6" s="595"/>
      <c r="H6" s="595"/>
      <c r="I6" s="598"/>
      <c r="J6" s="797"/>
      <c r="K6" s="598"/>
    </row>
    <row r="7" spans="1:12" s="606" customFormat="1" ht="27" customHeight="1">
      <c r="A7" s="601" t="s">
        <v>2466</v>
      </c>
      <c r="B7" s="601"/>
      <c r="C7" s="601"/>
      <c r="D7" s="601"/>
      <c r="E7" s="601"/>
      <c r="F7" s="601"/>
      <c r="G7" s="601"/>
      <c r="H7" s="601"/>
      <c r="I7" s="604"/>
      <c r="J7" s="798"/>
      <c r="K7" s="604"/>
    </row>
    <row r="8" spans="1:12" s="609" customFormat="1" ht="8.1" customHeight="1">
      <c r="A8" s="607"/>
      <c r="B8" s="588"/>
      <c r="C8" s="588"/>
      <c r="D8" s="588"/>
      <c r="E8" s="588"/>
      <c r="F8" s="588"/>
      <c r="G8" s="588"/>
      <c r="H8" s="588"/>
      <c r="I8" s="591"/>
      <c r="J8" s="796"/>
      <c r="K8" s="591"/>
    </row>
    <row r="9" spans="1:12" s="615" customFormat="1" ht="16.5">
      <c r="A9" s="610" t="s">
        <v>2467</v>
      </c>
      <c r="B9" s="610"/>
      <c r="C9" s="610"/>
      <c r="D9" s="610"/>
      <c r="E9" s="610"/>
      <c r="F9" s="610"/>
      <c r="G9" s="610"/>
      <c r="H9" s="610"/>
      <c r="I9" s="613"/>
      <c r="J9" s="799"/>
      <c r="K9" s="613"/>
    </row>
    <row r="10" spans="1:12" s="609" customFormat="1">
      <c r="C10" s="579"/>
      <c r="I10" s="617"/>
      <c r="J10" s="800"/>
      <c r="K10" s="617"/>
    </row>
    <row r="11" spans="1:12" ht="68.25" customHeight="1">
      <c r="A11" s="801" t="s">
        <v>2108</v>
      </c>
      <c r="B11" s="801" t="s">
        <v>2109</v>
      </c>
      <c r="C11" s="801" t="s">
        <v>2110</v>
      </c>
      <c r="D11" s="802" t="s">
        <v>2111</v>
      </c>
      <c r="E11" s="802" t="s">
        <v>2112</v>
      </c>
      <c r="F11" s="803" t="s">
        <v>2113</v>
      </c>
      <c r="G11" s="803" t="s">
        <v>2114</v>
      </c>
      <c r="H11" s="801" t="s">
        <v>2115</v>
      </c>
      <c r="I11" s="804" t="s">
        <v>2116</v>
      </c>
      <c r="J11" s="805" t="s">
        <v>2117</v>
      </c>
      <c r="K11" s="804" t="s">
        <v>2118</v>
      </c>
    </row>
    <row r="12" spans="1:12" s="623" customFormat="1" ht="13.5">
      <c r="A12" s="806">
        <v>1</v>
      </c>
      <c r="B12" s="806">
        <v>2</v>
      </c>
      <c r="C12" s="806">
        <v>3</v>
      </c>
      <c r="D12" s="807">
        <v>4</v>
      </c>
      <c r="E12" s="807">
        <v>5</v>
      </c>
      <c r="F12" s="808" t="s">
        <v>1968</v>
      </c>
      <c r="G12" s="808" t="s">
        <v>1969</v>
      </c>
      <c r="H12" s="806">
        <v>8</v>
      </c>
      <c r="I12" s="620">
        <v>9</v>
      </c>
      <c r="J12" s="809">
        <v>10</v>
      </c>
      <c r="K12" s="620" t="s">
        <v>2119</v>
      </c>
      <c r="L12" s="215"/>
    </row>
    <row r="13" spans="1:12" ht="52.5" customHeight="1">
      <c r="A13" s="1128" t="s">
        <v>5581</v>
      </c>
      <c r="B13" s="1129"/>
      <c r="C13" s="801"/>
      <c r="D13" s="810"/>
      <c r="E13" s="810"/>
      <c r="F13" s="811"/>
      <c r="G13" s="811"/>
      <c r="H13" s="812"/>
      <c r="I13" s="813"/>
      <c r="J13" s="814"/>
      <c r="K13" s="815">
        <f>E13*I13</f>
        <v>0</v>
      </c>
    </row>
    <row r="14" spans="1:12" ht="35.25" customHeight="1">
      <c r="A14" s="631"/>
      <c r="B14" s="632" t="s">
        <v>5583</v>
      </c>
      <c r="C14" s="374"/>
      <c r="D14" s="28"/>
      <c r="E14" s="631"/>
      <c r="F14" s="631"/>
      <c r="G14" s="29"/>
      <c r="H14" s="628"/>
      <c r="I14" s="492"/>
      <c r="J14" s="820"/>
      <c r="K14" s="630">
        <f t="shared" ref="K14" si="0">E14*I14</f>
        <v>0</v>
      </c>
    </row>
    <row r="15" spans="1:12" ht="36" customHeight="1">
      <c r="A15" s="828" t="s">
        <v>5584</v>
      </c>
      <c r="B15" s="829" t="s">
        <v>2054</v>
      </c>
      <c r="C15" s="859"/>
      <c r="D15" s="845"/>
      <c r="E15" s="828"/>
      <c r="F15" s="828"/>
      <c r="G15" s="846"/>
      <c r="H15" s="822"/>
      <c r="I15" s="863"/>
      <c r="J15" s="825"/>
      <c r="K15" s="826"/>
    </row>
    <row r="16" spans="1:12">
      <c r="A16" s="631"/>
      <c r="B16" s="632" t="s">
        <v>2055</v>
      </c>
      <c r="C16" s="403"/>
      <c r="D16" s="28"/>
      <c r="E16" s="631"/>
      <c r="F16" s="631"/>
      <c r="G16" s="29"/>
      <c r="H16" s="628"/>
      <c r="I16" s="30"/>
      <c r="J16" s="820"/>
      <c r="K16" s="630"/>
    </row>
    <row r="17" spans="1:12">
      <c r="A17" s="631"/>
      <c r="B17" s="632" t="s">
        <v>2751</v>
      </c>
      <c r="C17" s="403"/>
      <c r="D17" s="28"/>
      <c r="E17" s="631"/>
      <c r="F17" s="631"/>
      <c r="G17" s="29"/>
      <c r="H17" s="628"/>
      <c r="I17" s="30"/>
      <c r="J17" s="820"/>
      <c r="K17" s="630"/>
    </row>
    <row r="18" spans="1:12">
      <c r="A18" s="631"/>
      <c r="B18" s="632" t="s">
        <v>2056</v>
      </c>
      <c r="C18" s="403"/>
      <c r="D18" s="28"/>
      <c r="E18" s="631"/>
      <c r="F18" s="631"/>
      <c r="G18" s="29"/>
      <c r="H18" s="628"/>
      <c r="I18" s="30"/>
      <c r="J18" s="820"/>
      <c r="K18" s="630"/>
    </row>
    <row r="19" spans="1:12" ht="25.5">
      <c r="A19" s="631"/>
      <c r="B19" s="632" t="s">
        <v>2752</v>
      </c>
      <c r="C19" s="403"/>
      <c r="D19" s="28"/>
      <c r="E19" s="631"/>
      <c r="F19" s="631"/>
      <c r="G19" s="29"/>
      <c r="H19" s="628"/>
      <c r="I19" s="30"/>
      <c r="J19" s="820"/>
      <c r="K19" s="630"/>
    </row>
    <row r="20" spans="1:12">
      <c r="A20" s="631" t="s">
        <v>5585</v>
      </c>
      <c r="B20" s="632" t="s">
        <v>3281</v>
      </c>
      <c r="C20" s="403" t="s">
        <v>2539</v>
      </c>
      <c r="D20" s="28"/>
      <c r="E20" s="631"/>
      <c r="F20" s="631"/>
      <c r="G20" s="29"/>
      <c r="H20" s="628"/>
      <c r="I20" s="30"/>
      <c r="J20" s="820"/>
      <c r="K20" s="630">
        <f>E20*I20</f>
        <v>0</v>
      </c>
    </row>
    <row r="21" spans="1:12">
      <c r="A21" s="631" t="s">
        <v>5586</v>
      </c>
      <c r="B21" s="632" t="s">
        <v>3282</v>
      </c>
      <c r="C21" s="403" t="s">
        <v>2539</v>
      </c>
      <c r="D21" s="28"/>
      <c r="E21" s="631"/>
      <c r="F21" s="631"/>
      <c r="G21" s="29"/>
      <c r="H21" s="628"/>
      <c r="I21" s="30"/>
      <c r="J21" s="820"/>
      <c r="K21" s="630">
        <f>E21*I21</f>
        <v>0</v>
      </c>
      <c r="L21" s="587"/>
    </row>
    <row r="22" spans="1:12" ht="38.25">
      <c r="A22" s="631" t="s">
        <v>5587</v>
      </c>
      <c r="B22" s="632" t="s">
        <v>5582</v>
      </c>
      <c r="C22" s="403" t="s">
        <v>2539</v>
      </c>
      <c r="D22" s="28"/>
      <c r="E22" s="631"/>
      <c r="F22" s="631"/>
      <c r="G22" s="29"/>
      <c r="H22" s="628"/>
      <c r="I22" s="30"/>
      <c r="J22" s="820"/>
      <c r="K22" s="630">
        <f>E22*I22</f>
        <v>0</v>
      </c>
      <c r="L22" s="587"/>
    </row>
    <row r="23" spans="1:12">
      <c r="A23" s="631" t="s">
        <v>5588</v>
      </c>
      <c r="B23" s="632" t="s">
        <v>2057</v>
      </c>
      <c r="C23" s="403" t="s">
        <v>2539</v>
      </c>
      <c r="D23" s="28"/>
      <c r="E23" s="631"/>
      <c r="F23" s="631"/>
      <c r="G23" s="29"/>
      <c r="H23" s="628"/>
      <c r="I23" s="30"/>
      <c r="J23" s="820"/>
      <c r="K23" s="630">
        <f>E23*I23</f>
        <v>0</v>
      </c>
      <c r="L23" s="587"/>
    </row>
    <row r="24" spans="1:12" ht="51">
      <c r="A24" s="631"/>
      <c r="B24" s="632" t="s">
        <v>2532</v>
      </c>
      <c r="C24" s="628" t="s">
        <v>20</v>
      </c>
      <c r="D24" s="28"/>
      <c r="E24" s="631"/>
      <c r="F24" s="631"/>
      <c r="G24" s="29"/>
      <c r="H24" s="628"/>
      <c r="I24" s="492"/>
      <c r="J24" s="820"/>
      <c r="K24" s="630">
        <f>E24*I24</f>
        <v>0</v>
      </c>
      <c r="L24" s="587"/>
    </row>
    <row r="25" spans="1:12" ht="21.95" customHeight="1">
      <c r="A25" s="1131" t="s">
        <v>2294</v>
      </c>
      <c r="B25" s="1131"/>
      <c r="C25" s="1131"/>
      <c r="D25" s="1131"/>
      <c r="E25" s="1131"/>
      <c r="F25" s="1131"/>
      <c r="G25" s="1131"/>
      <c r="H25" s="1131"/>
      <c r="I25" s="1131"/>
      <c r="J25" s="1131"/>
      <c r="K25" s="634">
        <f>SUM(K13:K24)</f>
        <v>0</v>
      </c>
      <c r="L25" s="587"/>
    </row>
    <row r="26" spans="1:12" ht="21.95" customHeight="1">
      <c r="A26" s="1131" t="s">
        <v>2295</v>
      </c>
      <c r="B26" s="1131"/>
      <c r="C26" s="1131"/>
      <c r="D26" s="1131"/>
      <c r="E26" s="1131"/>
      <c r="F26" s="1131"/>
      <c r="G26" s="1131"/>
      <c r="H26" s="1131"/>
      <c r="I26" s="1131"/>
      <c r="J26" s="1131"/>
      <c r="K26" s="634">
        <f>SUMPRODUCT(J13:J24,K13:K24)</f>
        <v>0</v>
      </c>
      <c r="L26" s="587"/>
    </row>
    <row r="27" spans="1:12" ht="21.95" customHeight="1">
      <c r="A27" s="1131" t="s">
        <v>2296</v>
      </c>
      <c r="B27" s="1131"/>
      <c r="C27" s="1131"/>
      <c r="D27" s="1131"/>
      <c r="E27" s="1131"/>
      <c r="F27" s="1131"/>
      <c r="G27" s="1131"/>
      <c r="H27" s="1131"/>
      <c r="I27" s="1131"/>
      <c r="J27" s="1131"/>
      <c r="K27" s="634">
        <f>SUM(K25:K26)</f>
        <v>0</v>
      </c>
      <c r="L27" s="587"/>
    </row>
    <row r="28" spans="1:12" ht="21.95" customHeight="1">
      <c r="A28" s="1130" t="s">
        <v>2297</v>
      </c>
      <c r="B28" s="1130"/>
      <c r="C28" s="1130"/>
      <c r="D28" s="1130"/>
      <c r="E28" s="1130"/>
      <c r="F28" s="1130"/>
      <c r="G28" s="1130"/>
      <c r="H28" s="1130"/>
      <c r="I28" s="1130"/>
      <c r="J28" s="1130"/>
      <c r="K28" s="1130"/>
      <c r="L28" s="587"/>
    </row>
    <row r="29" spans="1:12" ht="21.95" customHeight="1">
      <c r="A29" s="1132" t="s">
        <v>2298</v>
      </c>
      <c r="B29" s="1132"/>
      <c r="C29" s="1132"/>
      <c r="D29" s="1132"/>
      <c r="E29" s="1132"/>
      <c r="F29" s="1132"/>
      <c r="G29" s="1132"/>
      <c r="H29" s="1132"/>
      <c r="I29" s="1132"/>
      <c r="J29" s="1132"/>
      <c r="K29" s="1132"/>
      <c r="L29" s="587"/>
    </row>
    <row r="30" spans="1:12" ht="21.95" customHeight="1">
      <c r="A30" s="1130" t="s">
        <v>2540</v>
      </c>
      <c r="B30" s="1130"/>
      <c r="C30" s="1130"/>
      <c r="D30" s="1130"/>
      <c r="E30" s="1130"/>
      <c r="F30" s="1130"/>
      <c r="G30" s="1130"/>
      <c r="H30" s="1130"/>
      <c r="I30" s="1130"/>
      <c r="J30" s="635" t="s">
        <v>2299</v>
      </c>
      <c r="K30" s="636" t="s">
        <v>2300</v>
      </c>
      <c r="L30" s="587"/>
    </row>
    <row r="31" spans="1:12" ht="21.95" customHeight="1">
      <c r="A31" s="1130" t="s">
        <v>2301</v>
      </c>
      <c r="B31" s="1130"/>
      <c r="C31" s="1130"/>
      <c r="D31" s="1130"/>
      <c r="E31" s="1130"/>
      <c r="F31" s="1130"/>
      <c r="G31" s="1130"/>
      <c r="H31" s="1130"/>
      <c r="I31" s="1130"/>
      <c r="J31" s="635" t="s">
        <v>2299</v>
      </c>
      <c r="K31" s="636" t="s">
        <v>2300</v>
      </c>
      <c r="L31" s="587"/>
    </row>
  </sheetData>
  <mergeCells count="8">
    <mergeCell ref="A30:I30"/>
    <mergeCell ref="A31:I31"/>
    <mergeCell ref="A13:B13"/>
    <mergeCell ref="A25:J25"/>
    <mergeCell ref="A26:J26"/>
    <mergeCell ref="A27:J27"/>
    <mergeCell ref="A28:K28"/>
    <mergeCell ref="A29:K29"/>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sheetPr codeName="List15"/>
  <dimension ref="A1:EK54"/>
  <sheetViews>
    <sheetView showZeros="0" topLeftCell="A14"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3145</v>
      </c>
      <c r="B13" s="1129"/>
      <c r="C13" s="688"/>
      <c r="D13" s="720"/>
      <c r="E13" s="720">
        <v>0</v>
      </c>
      <c r="F13" s="721"/>
      <c r="G13" s="721"/>
      <c r="H13" s="719"/>
      <c r="I13" s="722"/>
      <c r="J13" s="723"/>
      <c r="K13" s="724">
        <f>E13*I13</f>
        <v>0</v>
      </c>
      <c r="L13" s="55"/>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41" ht="56.25" customHeight="1">
      <c r="A14" s="626"/>
      <c r="B14" s="625" t="s">
        <v>2302</v>
      </c>
      <c r="C14" s="626"/>
      <c r="D14" s="627"/>
      <c r="E14" s="627">
        <v>0</v>
      </c>
      <c r="F14" s="624"/>
      <c r="G14" s="624"/>
      <c r="H14" s="628"/>
      <c r="I14" s="629"/>
      <c r="J14" s="670"/>
      <c r="K14" s="630">
        <f t="shared" ref="K14:K24"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31.5" customHeight="1">
      <c r="A15" s="457" t="s">
        <v>2487</v>
      </c>
      <c r="B15" s="320" t="s">
        <v>2488</v>
      </c>
      <c r="C15" s="457"/>
      <c r="D15" s="572"/>
      <c r="E15" s="572"/>
      <c r="F15" s="573"/>
      <c r="G15" s="573"/>
      <c r="H15" s="571"/>
      <c r="I15" s="574"/>
      <c r="J15" s="575"/>
      <c r="K15" s="576"/>
      <c r="L15" s="55"/>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row>
    <row r="16" spans="1:141" ht="45" customHeight="1">
      <c r="A16" s="518" t="s">
        <v>2954</v>
      </c>
      <c r="B16" s="651" t="s">
        <v>2489</v>
      </c>
      <c r="C16" s="628" t="s">
        <v>2539</v>
      </c>
      <c r="D16" s="627"/>
      <c r="E16" s="627"/>
      <c r="F16" s="624"/>
      <c r="G16" s="624"/>
      <c r="H16" s="628"/>
      <c r="I16" s="629"/>
      <c r="J16" s="670"/>
      <c r="K16" s="630">
        <f t="shared" si="0"/>
        <v>0</v>
      </c>
      <c r="L16" s="55"/>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row>
    <row r="17" spans="1:134" ht="62.25" customHeight="1">
      <c r="A17" s="624" t="s">
        <v>2955</v>
      </c>
      <c r="B17" s="633" t="s">
        <v>102</v>
      </c>
      <c r="C17" s="628" t="s">
        <v>2539</v>
      </c>
      <c r="D17" s="627"/>
      <c r="E17" s="627"/>
      <c r="F17" s="624"/>
      <c r="G17" s="624"/>
      <c r="H17" s="628"/>
      <c r="I17" s="629"/>
      <c r="J17" s="670"/>
      <c r="K17" s="630">
        <f t="shared" si="0"/>
        <v>0</v>
      </c>
      <c r="L17" s="55"/>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row>
    <row r="18" spans="1:134" ht="29.25" customHeight="1">
      <c r="A18" s="518" t="s">
        <v>2956</v>
      </c>
      <c r="B18" s="633" t="s">
        <v>104</v>
      </c>
      <c r="C18" s="628" t="s">
        <v>2539</v>
      </c>
      <c r="D18" s="627"/>
      <c r="E18" s="627"/>
      <c r="F18" s="624"/>
      <c r="G18" s="624"/>
      <c r="H18" s="628"/>
      <c r="I18" s="629"/>
      <c r="J18" s="670"/>
      <c r="K18" s="630">
        <f t="shared" si="0"/>
        <v>0</v>
      </c>
      <c r="L18" s="55"/>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row>
    <row r="19" spans="1:134" ht="63.75">
      <c r="A19" s="624" t="s">
        <v>2957</v>
      </c>
      <c r="B19" s="633" t="s">
        <v>2550</v>
      </c>
      <c r="C19" s="628" t="s">
        <v>2539</v>
      </c>
      <c r="D19" s="627"/>
      <c r="E19" s="627"/>
      <c r="F19" s="624"/>
      <c r="G19" s="624"/>
      <c r="H19" s="628"/>
      <c r="I19" s="629"/>
      <c r="J19" s="670"/>
      <c r="K19" s="630">
        <f t="shared" si="0"/>
        <v>0</v>
      </c>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row>
    <row r="20" spans="1:134" ht="57.75" customHeight="1">
      <c r="A20" s="518" t="s">
        <v>2958</v>
      </c>
      <c r="B20" s="651" t="s">
        <v>2227</v>
      </c>
      <c r="C20" s="628" t="s">
        <v>2539</v>
      </c>
      <c r="D20" s="627"/>
      <c r="E20" s="627"/>
      <c r="F20" s="624"/>
      <c r="G20" s="624"/>
      <c r="H20" s="628"/>
      <c r="I20" s="629"/>
      <c r="J20" s="670"/>
      <c r="K20" s="630">
        <f t="shared" si="0"/>
        <v>0</v>
      </c>
      <c r="L20" s="55"/>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row>
    <row r="21" spans="1:134" ht="38.25">
      <c r="A21" s="624" t="s">
        <v>2959</v>
      </c>
      <c r="B21" s="633" t="s">
        <v>2228</v>
      </c>
      <c r="C21" s="628" t="s">
        <v>2539</v>
      </c>
      <c r="D21" s="627"/>
      <c r="E21" s="627"/>
      <c r="F21" s="624"/>
      <c r="G21" s="624"/>
      <c r="H21" s="628"/>
      <c r="I21" s="629"/>
      <c r="J21" s="670"/>
      <c r="K21" s="630">
        <f t="shared" si="0"/>
        <v>0</v>
      </c>
      <c r="L21" s="55"/>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row>
    <row r="22" spans="1:134" ht="42.75" customHeight="1">
      <c r="A22" s="518" t="s">
        <v>2960</v>
      </c>
      <c r="B22" s="633" t="s">
        <v>2229</v>
      </c>
      <c r="C22" s="628" t="s">
        <v>2539</v>
      </c>
      <c r="D22" s="627"/>
      <c r="E22" s="627"/>
      <c r="F22" s="624"/>
      <c r="G22" s="624"/>
      <c r="H22" s="628"/>
      <c r="I22" s="629"/>
      <c r="J22" s="670"/>
      <c r="K22" s="630">
        <f t="shared" si="0"/>
        <v>0</v>
      </c>
      <c r="L22" s="55"/>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row>
    <row r="23" spans="1:134" ht="34.5" customHeight="1">
      <c r="A23" s="624" t="s">
        <v>2961</v>
      </c>
      <c r="B23" s="633" t="s">
        <v>2551</v>
      </c>
      <c r="C23" s="628" t="s">
        <v>2539</v>
      </c>
      <c r="D23" s="627"/>
      <c r="E23" s="627"/>
      <c r="F23" s="624"/>
      <c r="G23" s="624"/>
      <c r="H23" s="628"/>
      <c r="I23" s="629"/>
      <c r="J23" s="670"/>
      <c r="K23" s="630">
        <f t="shared" si="0"/>
        <v>0</v>
      </c>
      <c r="L23" s="55"/>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row>
    <row r="24" spans="1:134" ht="43.5" customHeight="1">
      <c r="A24" s="624"/>
      <c r="B24" s="633" t="s">
        <v>1907</v>
      </c>
      <c r="C24" s="628" t="s">
        <v>20</v>
      </c>
      <c r="D24" s="627"/>
      <c r="E24" s="627"/>
      <c r="F24" s="624"/>
      <c r="G24" s="624"/>
      <c r="H24" s="628"/>
      <c r="I24" s="629"/>
      <c r="J24" s="670"/>
      <c r="K24" s="630">
        <f t="shared" si="0"/>
        <v>0</v>
      </c>
    </row>
    <row r="25" spans="1:134" ht="21.95" customHeight="1">
      <c r="A25" s="1131" t="s">
        <v>2294</v>
      </c>
      <c r="B25" s="1131"/>
      <c r="C25" s="1131"/>
      <c r="D25" s="1131"/>
      <c r="E25" s="1131"/>
      <c r="F25" s="1131"/>
      <c r="G25" s="1131"/>
      <c r="H25" s="1131"/>
      <c r="I25" s="1131"/>
      <c r="J25" s="1131"/>
      <c r="K25" s="634">
        <f>SUM(K13:K24)</f>
        <v>0</v>
      </c>
    </row>
    <row r="26" spans="1:134" ht="21.95" customHeight="1">
      <c r="A26" s="1131" t="s">
        <v>2295</v>
      </c>
      <c r="B26" s="1131"/>
      <c r="C26" s="1131"/>
      <c r="D26" s="1131"/>
      <c r="E26" s="1131"/>
      <c r="F26" s="1131"/>
      <c r="G26" s="1131"/>
      <c r="H26" s="1131"/>
      <c r="I26" s="1131"/>
      <c r="J26" s="1131"/>
      <c r="K26" s="634">
        <f>SUMPRODUCT(J13:J24,K13:K24)</f>
        <v>0</v>
      </c>
    </row>
    <row r="27" spans="1:134" ht="21.95" customHeight="1">
      <c r="A27" s="1131" t="s">
        <v>2296</v>
      </c>
      <c r="B27" s="1131"/>
      <c r="C27" s="1131"/>
      <c r="D27" s="1131"/>
      <c r="E27" s="1131"/>
      <c r="F27" s="1131"/>
      <c r="G27" s="1131"/>
      <c r="H27" s="1131"/>
      <c r="I27" s="1131"/>
      <c r="J27" s="1131"/>
      <c r="K27" s="634">
        <f>SUM(K25:K26)</f>
        <v>0</v>
      </c>
    </row>
    <row r="28" spans="1:134" ht="21.95" customHeight="1">
      <c r="A28" s="1130" t="s">
        <v>2297</v>
      </c>
      <c r="B28" s="1130"/>
      <c r="C28" s="1130"/>
      <c r="D28" s="1130"/>
      <c r="E28" s="1130"/>
      <c r="F28" s="1130"/>
      <c r="G28" s="1130"/>
      <c r="H28" s="1130"/>
      <c r="I28" s="1130"/>
      <c r="J28" s="1130"/>
      <c r="K28" s="1130"/>
    </row>
    <row r="29" spans="1:134" ht="21.95" customHeight="1">
      <c r="A29" s="1132" t="s">
        <v>2298</v>
      </c>
      <c r="B29" s="1132"/>
      <c r="C29" s="1132"/>
      <c r="D29" s="1132"/>
      <c r="E29" s="1132"/>
      <c r="F29" s="1132"/>
      <c r="G29" s="1132"/>
      <c r="H29" s="1132"/>
      <c r="I29" s="1132"/>
      <c r="J29" s="1132"/>
      <c r="K29" s="1132"/>
    </row>
    <row r="30" spans="1:134" ht="21.95" customHeight="1">
      <c r="A30" s="1130" t="s">
        <v>2540</v>
      </c>
      <c r="B30" s="1130"/>
      <c r="C30" s="1130"/>
      <c r="D30" s="1130"/>
      <c r="E30" s="1130"/>
      <c r="F30" s="1130"/>
      <c r="G30" s="1130"/>
      <c r="H30" s="1130"/>
      <c r="I30" s="1130"/>
      <c r="J30" s="635" t="s">
        <v>2299</v>
      </c>
      <c r="K30" s="636" t="s">
        <v>2300</v>
      </c>
    </row>
    <row r="31" spans="1:134" ht="21.95" customHeight="1">
      <c r="A31" s="1130" t="s">
        <v>2301</v>
      </c>
      <c r="B31" s="1130"/>
      <c r="C31" s="1130"/>
      <c r="D31" s="1130"/>
      <c r="E31" s="1130"/>
      <c r="F31" s="1130"/>
      <c r="G31" s="1130"/>
      <c r="H31" s="1130"/>
      <c r="I31" s="1130"/>
      <c r="J31" s="635" t="s">
        <v>2299</v>
      </c>
      <c r="K31" s="636" t="s">
        <v>2300</v>
      </c>
    </row>
    <row r="32" spans="1:134">
      <c r="D32" s="647"/>
    </row>
    <row r="33" spans="4:4" s="587" customFormat="1">
      <c r="D33" s="647"/>
    </row>
    <row r="34" spans="4:4" s="587" customFormat="1">
      <c r="D34" s="647"/>
    </row>
    <row r="35" spans="4:4" s="587" customFormat="1">
      <c r="D35" s="647"/>
    </row>
    <row r="36" spans="4:4" s="587" customFormat="1">
      <c r="D36" s="647"/>
    </row>
    <row r="37" spans="4:4" s="587" customFormat="1">
      <c r="D37" s="647"/>
    </row>
    <row r="38" spans="4:4" s="587" customFormat="1">
      <c r="D38" s="647"/>
    </row>
    <row r="39" spans="4:4" s="587" customFormat="1">
      <c r="D39" s="647"/>
    </row>
    <row r="40" spans="4:4" s="587" customFormat="1">
      <c r="D40" s="647"/>
    </row>
    <row r="41" spans="4:4" s="587" customFormat="1">
      <c r="D41" s="647"/>
    </row>
    <row r="42" spans="4:4" s="587" customFormat="1">
      <c r="D42" s="647"/>
    </row>
    <row r="43" spans="4:4" s="587" customFormat="1">
      <c r="D43" s="647"/>
    </row>
    <row r="44" spans="4:4" s="587" customFormat="1">
      <c r="D44" s="647"/>
    </row>
    <row r="45" spans="4:4" s="587" customFormat="1">
      <c r="D45" s="647"/>
    </row>
    <row r="46" spans="4:4" s="587" customFormat="1">
      <c r="D46" s="647"/>
    </row>
    <row r="47" spans="4:4" s="587" customFormat="1">
      <c r="D47" s="647"/>
    </row>
    <row r="48" spans="4:4" s="587" customFormat="1">
      <c r="D48" s="647"/>
    </row>
    <row r="49" spans="4:4" s="587" customFormat="1">
      <c r="D49" s="647"/>
    </row>
    <row r="50" spans="4:4" s="587" customFormat="1">
      <c r="D50" s="647"/>
    </row>
    <row r="51" spans="4:4" s="587" customFormat="1">
      <c r="D51" s="647"/>
    </row>
    <row r="52" spans="4:4" s="587" customFormat="1">
      <c r="D52" s="647"/>
    </row>
    <row r="53" spans="4:4" s="587" customFormat="1">
      <c r="D53" s="647"/>
    </row>
    <row r="54" spans="4:4" s="587" customFormat="1">
      <c r="D54" s="647"/>
    </row>
  </sheetData>
  <mergeCells count="8">
    <mergeCell ref="A13:B13"/>
    <mergeCell ref="A31:I31"/>
    <mergeCell ref="A25:J25"/>
    <mergeCell ref="A26:J26"/>
    <mergeCell ref="A27:J27"/>
    <mergeCell ref="A28:K28"/>
    <mergeCell ref="A29:K29"/>
    <mergeCell ref="A30:I30"/>
  </mergeCells>
  <pageMargins left="0.7" right="0.7" top="0.75" bottom="0.75" header="0.3" footer="0.3"/>
</worksheet>
</file>

<file path=xl/worksheets/sheet150.xml><?xml version="1.0" encoding="utf-8"?>
<worksheet xmlns="http://schemas.openxmlformats.org/spreadsheetml/2006/main" xmlns:r="http://schemas.openxmlformats.org/officeDocument/2006/relationships">
  <sheetPr codeName="List150">
    <tabColor rgb="FF0070C0"/>
  </sheetPr>
  <dimension ref="A1:L38"/>
  <sheetViews>
    <sheetView showZeros="0" zoomScale="80" zoomScaleNormal="80" workbookViewId="0">
      <selection activeCell="A35" sqref="A35:K35"/>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795"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796"/>
      <c r="K4" s="591"/>
    </row>
    <row r="5" spans="1:12" s="593" customFormat="1" ht="8.1" customHeight="1">
      <c r="A5" s="588"/>
      <c r="B5" s="588"/>
      <c r="C5" s="588"/>
      <c r="D5" s="588"/>
      <c r="E5" s="588"/>
      <c r="F5" s="588"/>
      <c r="G5" s="588"/>
      <c r="H5" s="588"/>
      <c r="I5" s="591"/>
      <c r="J5" s="796"/>
      <c r="K5" s="591"/>
    </row>
    <row r="6" spans="1:12" s="600" customFormat="1" ht="27" customHeight="1">
      <c r="A6" s="594" t="s">
        <v>2465</v>
      </c>
      <c r="B6" s="595"/>
      <c r="C6" s="595"/>
      <c r="D6" s="595"/>
      <c r="E6" s="595"/>
      <c r="F6" s="595"/>
      <c r="G6" s="595"/>
      <c r="H6" s="595"/>
      <c r="I6" s="598"/>
      <c r="J6" s="797"/>
      <c r="K6" s="598"/>
    </row>
    <row r="7" spans="1:12" s="606" customFormat="1" ht="27" customHeight="1">
      <c r="A7" s="601" t="s">
        <v>2466</v>
      </c>
      <c r="B7" s="601"/>
      <c r="C7" s="601"/>
      <c r="D7" s="601"/>
      <c r="E7" s="601"/>
      <c r="F7" s="601"/>
      <c r="G7" s="601"/>
      <c r="H7" s="601"/>
      <c r="I7" s="604"/>
      <c r="J7" s="798"/>
      <c r="K7" s="604"/>
    </row>
    <row r="8" spans="1:12" s="609" customFormat="1" ht="8.1" customHeight="1">
      <c r="A8" s="607"/>
      <c r="B8" s="588"/>
      <c r="C8" s="588"/>
      <c r="D8" s="588"/>
      <c r="E8" s="588"/>
      <c r="F8" s="588"/>
      <c r="G8" s="588"/>
      <c r="H8" s="588"/>
      <c r="I8" s="591"/>
      <c r="J8" s="796"/>
      <c r="K8" s="591"/>
    </row>
    <row r="9" spans="1:12" s="615" customFormat="1" ht="16.5">
      <c r="A9" s="610" t="s">
        <v>2467</v>
      </c>
      <c r="B9" s="610"/>
      <c r="C9" s="610"/>
      <c r="D9" s="610"/>
      <c r="E9" s="610"/>
      <c r="F9" s="610"/>
      <c r="G9" s="610"/>
      <c r="H9" s="610"/>
      <c r="I9" s="613"/>
      <c r="J9" s="799"/>
      <c r="K9" s="613"/>
    </row>
    <row r="10" spans="1:12" s="609" customFormat="1">
      <c r="C10" s="579"/>
      <c r="I10" s="617"/>
      <c r="J10" s="800"/>
      <c r="K10" s="617"/>
    </row>
    <row r="11" spans="1:12" ht="68.25" customHeight="1">
      <c r="A11" s="801" t="s">
        <v>2108</v>
      </c>
      <c r="B11" s="801" t="s">
        <v>2109</v>
      </c>
      <c r="C11" s="801" t="s">
        <v>2110</v>
      </c>
      <c r="D11" s="802" t="s">
        <v>2111</v>
      </c>
      <c r="E11" s="802" t="s">
        <v>2112</v>
      </c>
      <c r="F11" s="803" t="s">
        <v>2113</v>
      </c>
      <c r="G11" s="803" t="s">
        <v>2114</v>
      </c>
      <c r="H11" s="801" t="s">
        <v>2115</v>
      </c>
      <c r="I11" s="804" t="s">
        <v>2116</v>
      </c>
      <c r="J11" s="805" t="s">
        <v>2117</v>
      </c>
      <c r="K11" s="804" t="s">
        <v>2118</v>
      </c>
    </row>
    <row r="12" spans="1:12" s="623" customFormat="1" ht="13.5">
      <c r="A12" s="806">
        <v>1</v>
      </c>
      <c r="B12" s="806">
        <v>2</v>
      </c>
      <c r="C12" s="806">
        <v>3</v>
      </c>
      <c r="D12" s="807">
        <v>4</v>
      </c>
      <c r="E12" s="807">
        <v>5</v>
      </c>
      <c r="F12" s="808" t="s">
        <v>1968</v>
      </c>
      <c r="G12" s="808" t="s">
        <v>1969</v>
      </c>
      <c r="H12" s="806">
        <v>8</v>
      </c>
      <c r="I12" s="620">
        <v>9</v>
      </c>
      <c r="J12" s="809">
        <v>10</v>
      </c>
      <c r="K12" s="620" t="s">
        <v>2119</v>
      </c>
      <c r="L12" s="215"/>
    </row>
    <row r="13" spans="1:12" ht="52.5" customHeight="1">
      <c r="A13" s="1128" t="s">
        <v>5589</v>
      </c>
      <c r="B13" s="1129"/>
      <c r="C13" s="801"/>
      <c r="D13" s="810"/>
      <c r="E13" s="810"/>
      <c r="F13" s="811"/>
      <c r="G13" s="811"/>
      <c r="H13" s="812"/>
      <c r="I13" s="813"/>
      <c r="J13" s="814"/>
      <c r="K13" s="815">
        <f>E13*I13</f>
        <v>0</v>
      </c>
    </row>
    <row r="14" spans="1:12" ht="63.75">
      <c r="A14" s="631" t="s">
        <v>5605</v>
      </c>
      <c r="B14" s="632" t="s">
        <v>5590</v>
      </c>
      <c r="C14" s="403" t="s">
        <v>2539</v>
      </c>
      <c r="D14" s="28"/>
      <c r="E14" s="631"/>
      <c r="F14" s="631"/>
      <c r="G14" s="29"/>
      <c r="H14" s="628"/>
      <c r="I14" s="492"/>
      <c r="J14" s="820"/>
      <c r="K14" s="630">
        <f>E14*I14</f>
        <v>0</v>
      </c>
    </row>
    <row r="15" spans="1:12" ht="63.75">
      <c r="A15" s="631" t="s">
        <v>5606</v>
      </c>
      <c r="B15" s="632" t="s">
        <v>5591</v>
      </c>
      <c r="C15" s="403" t="s">
        <v>2539</v>
      </c>
      <c r="D15" s="28"/>
      <c r="E15" s="631"/>
      <c r="F15" s="631"/>
      <c r="G15" s="29"/>
      <c r="H15" s="628"/>
      <c r="I15" s="492"/>
      <c r="J15" s="820"/>
      <c r="K15" s="630">
        <f t="shared" ref="K15:K31" si="0">E15*I15</f>
        <v>0</v>
      </c>
    </row>
    <row r="16" spans="1:12" ht="63.75">
      <c r="A16" s="631" t="s">
        <v>5607</v>
      </c>
      <c r="B16" s="632" t="s">
        <v>5592</v>
      </c>
      <c r="C16" s="403" t="s">
        <v>2539</v>
      </c>
      <c r="D16" s="28"/>
      <c r="E16" s="631"/>
      <c r="F16" s="631"/>
      <c r="G16" s="29"/>
      <c r="H16" s="628"/>
      <c r="I16" s="492"/>
      <c r="J16" s="820"/>
      <c r="K16" s="630">
        <f t="shared" si="0"/>
        <v>0</v>
      </c>
    </row>
    <row r="17" spans="1:12" ht="76.5">
      <c r="A17" s="631" t="s">
        <v>5608</v>
      </c>
      <c r="B17" s="632" t="s">
        <v>5593</v>
      </c>
      <c r="C17" s="403" t="s">
        <v>2539</v>
      </c>
      <c r="D17" s="28"/>
      <c r="E17" s="631"/>
      <c r="F17" s="631"/>
      <c r="G17" s="29"/>
      <c r="H17" s="628"/>
      <c r="I17" s="492"/>
      <c r="J17" s="820"/>
      <c r="K17" s="630">
        <f t="shared" si="0"/>
        <v>0</v>
      </c>
    </row>
    <row r="18" spans="1:12" ht="25.5">
      <c r="A18" s="631" t="s">
        <v>5609</v>
      </c>
      <c r="B18" s="632" t="s">
        <v>5594</v>
      </c>
      <c r="C18" s="403" t="s">
        <v>2539</v>
      </c>
      <c r="D18" s="28"/>
      <c r="E18" s="631"/>
      <c r="F18" s="631"/>
      <c r="G18" s="29"/>
      <c r="H18" s="628"/>
      <c r="I18" s="492"/>
      <c r="J18" s="820"/>
      <c r="K18" s="630">
        <f t="shared" si="0"/>
        <v>0</v>
      </c>
    </row>
    <row r="19" spans="1:12" ht="51">
      <c r="A19" s="631" t="s">
        <v>5610</v>
      </c>
      <c r="B19" s="632" t="s">
        <v>5595</v>
      </c>
      <c r="C19" s="403" t="s">
        <v>2539</v>
      </c>
      <c r="D19" s="28"/>
      <c r="E19" s="631"/>
      <c r="F19" s="631"/>
      <c r="G19" s="29"/>
      <c r="H19" s="628"/>
      <c r="I19" s="492"/>
      <c r="J19" s="820"/>
      <c r="K19" s="630">
        <f t="shared" si="0"/>
        <v>0</v>
      </c>
    </row>
    <row r="20" spans="1:12" ht="51">
      <c r="A20" s="631" t="s">
        <v>5611</v>
      </c>
      <c r="B20" s="632" t="s">
        <v>5596</v>
      </c>
      <c r="C20" s="403" t="s">
        <v>2539</v>
      </c>
      <c r="D20" s="28"/>
      <c r="E20" s="631"/>
      <c r="F20" s="631"/>
      <c r="G20" s="29"/>
      <c r="H20" s="628"/>
      <c r="I20" s="492"/>
      <c r="J20" s="820"/>
      <c r="K20" s="630">
        <f t="shared" si="0"/>
        <v>0</v>
      </c>
    </row>
    <row r="21" spans="1:12" ht="25.5">
      <c r="A21" s="631" t="s">
        <v>5612</v>
      </c>
      <c r="B21" s="632" t="s">
        <v>5597</v>
      </c>
      <c r="C21" s="403" t="s">
        <v>2539</v>
      </c>
      <c r="D21" s="28"/>
      <c r="E21" s="631"/>
      <c r="F21" s="631"/>
      <c r="G21" s="29"/>
      <c r="H21" s="628"/>
      <c r="I21" s="492"/>
      <c r="J21" s="820"/>
      <c r="K21" s="630">
        <f t="shared" si="0"/>
        <v>0</v>
      </c>
    </row>
    <row r="22" spans="1:12" ht="38.25">
      <c r="A22" s="631" t="s">
        <v>5613</v>
      </c>
      <c r="B22" s="632" t="s">
        <v>5598</v>
      </c>
      <c r="C22" s="403" t="s">
        <v>2539</v>
      </c>
      <c r="D22" s="28"/>
      <c r="E22" s="631"/>
      <c r="F22" s="631"/>
      <c r="G22" s="29"/>
      <c r="H22" s="628"/>
      <c r="I22" s="492"/>
      <c r="J22" s="820"/>
      <c r="K22" s="630">
        <f t="shared" si="0"/>
        <v>0</v>
      </c>
    </row>
    <row r="23" spans="1:12" ht="38.25">
      <c r="A23" s="631" t="s">
        <v>5614</v>
      </c>
      <c r="B23" s="632" t="s">
        <v>5599</v>
      </c>
      <c r="C23" s="403" t="s">
        <v>2539</v>
      </c>
      <c r="D23" s="28"/>
      <c r="E23" s="631"/>
      <c r="F23" s="631"/>
      <c r="G23" s="29"/>
      <c r="H23" s="628"/>
      <c r="I23" s="492"/>
      <c r="J23" s="820"/>
      <c r="K23" s="630">
        <f t="shared" si="0"/>
        <v>0</v>
      </c>
    </row>
    <row r="24" spans="1:12" ht="38.25">
      <c r="A24" s="631" t="s">
        <v>5615</v>
      </c>
      <c r="B24" s="632" t="s">
        <v>5600</v>
      </c>
      <c r="C24" s="403" t="s">
        <v>2539</v>
      </c>
      <c r="D24" s="28"/>
      <c r="E24" s="631"/>
      <c r="F24" s="631"/>
      <c r="G24" s="29"/>
      <c r="H24" s="628"/>
      <c r="I24" s="492"/>
      <c r="J24" s="820"/>
      <c r="K24" s="630">
        <f t="shared" si="0"/>
        <v>0</v>
      </c>
    </row>
    <row r="25" spans="1:12" ht="63.75">
      <c r="A25" s="631" t="s">
        <v>5616</v>
      </c>
      <c r="B25" s="632" t="s">
        <v>5601</v>
      </c>
      <c r="C25" s="403" t="s">
        <v>2539</v>
      </c>
      <c r="D25" s="28"/>
      <c r="E25" s="631"/>
      <c r="F25" s="631"/>
      <c r="G25" s="29"/>
      <c r="H25" s="628"/>
      <c r="I25" s="492"/>
      <c r="J25" s="820"/>
      <c r="K25" s="630">
        <f t="shared" si="0"/>
        <v>0</v>
      </c>
    </row>
    <row r="26" spans="1:12" ht="63.75">
      <c r="A26" s="631" t="s">
        <v>5617</v>
      </c>
      <c r="B26" s="632" t="s">
        <v>5602</v>
      </c>
      <c r="C26" s="403" t="s">
        <v>2539</v>
      </c>
      <c r="D26" s="28"/>
      <c r="E26" s="631"/>
      <c r="F26" s="631"/>
      <c r="G26" s="29"/>
      <c r="H26" s="628"/>
      <c r="I26" s="492"/>
      <c r="J26" s="820"/>
      <c r="K26" s="630">
        <f t="shared" si="0"/>
        <v>0</v>
      </c>
    </row>
    <row r="27" spans="1:12" ht="38.25">
      <c r="A27" s="631" t="s">
        <v>5618</v>
      </c>
      <c r="B27" s="632" t="s">
        <v>5603</v>
      </c>
      <c r="C27" s="403" t="s">
        <v>2539</v>
      </c>
      <c r="D27" s="28"/>
      <c r="E27" s="631"/>
      <c r="F27" s="631"/>
      <c r="G27" s="29"/>
      <c r="H27" s="628"/>
      <c r="I27" s="492"/>
      <c r="J27" s="820"/>
      <c r="K27" s="630">
        <f t="shared" si="0"/>
        <v>0</v>
      </c>
    </row>
    <row r="28" spans="1:12" ht="25.5">
      <c r="A28" s="631" t="s">
        <v>5619</v>
      </c>
      <c r="B28" s="632" t="s">
        <v>5604</v>
      </c>
      <c r="C28" s="403" t="s">
        <v>2539</v>
      </c>
      <c r="D28" s="28"/>
      <c r="E28" s="631"/>
      <c r="F28" s="631"/>
      <c r="G28" s="29"/>
      <c r="H28" s="628"/>
      <c r="I28" s="492"/>
      <c r="J28" s="820"/>
      <c r="K28" s="630">
        <f t="shared" si="0"/>
        <v>0</v>
      </c>
    </row>
    <row r="29" spans="1:12">
      <c r="A29" s="631" t="s">
        <v>5620</v>
      </c>
      <c r="B29" s="632" t="s">
        <v>3672</v>
      </c>
      <c r="C29" s="403" t="s">
        <v>2539</v>
      </c>
      <c r="D29" s="28"/>
      <c r="E29" s="631"/>
      <c r="F29" s="631"/>
      <c r="G29" s="29"/>
      <c r="H29" s="628"/>
      <c r="I29" s="492"/>
      <c r="J29" s="820"/>
      <c r="K29" s="630">
        <f t="shared" si="0"/>
        <v>0</v>
      </c>
    </row>
    <row r="30" spans="1:12">
      <c r="A30" s="631" t="s">
        <v>5621</v>
      </c>
      <c r="B30" s="632" t="s">
        <v>3674</v>
      </c>
      <c r="C30" s="403" t="s">
        <v>2539</v>
      </c>
      <c r="D30" s="28"/>
      <c r="E30" s="631"/>
      <c r="F30" s="631"/>
      <c r="G30" s="29"/>
      <c r="H30" s="628"/>
      <c r="I30" s="492"/>
      <c r="J30" s="820"/>
      <c r="K30" s="630">
        <f t="shared" si="0"/>
        <v>0</v>
      </c>
    </row>
    <row r="31" spans="1:12" ht="38.25">
      <c r="A31" s="631"/>
      <c r="B31" s="632" t="s">
        <v>1907</v>
      </c>
      <c r="C31" s="403" t="s">
        <v>20</v>
      </c>
      <c r="D31" s="28"/>
      <c r="E31" s="631"/>
      <c r="F31" s="631"/>
      <c r="G31" s="29"/>
      <c r="H31" s="628"/>
      <c r="I31" s="492"/>
      <c r="J31" s="820"/>
      <c r="K31" s="630">
        <f t="shared" si="0"/>
        <v>0</v>
      </c>
    </row>
    <row r="32" spans="1:12" ht="21.95" customHeight="1">
      <c r="A32" s="1131" t="s">
        <v>2294</v>
      </c>
      <c r="B32" s="1131"/>
      <c r="C32" s="1131"/>
      <c r="D32" s="1131"/>
      <c r="E32" s="1131"/>
      <c r="F32" s="1131"/>
      <c r="G32" s="1131"/>
      <c r="H32" s="1131"/>
      <c r="I32" s="1131"/>
      <c r="J32" s="1131"/>
      <c r="K32" s="634">
        <f>SUM(K13:K31)</f>
        <v>0</v>
      </c>
      <c r="L32" s="587"/>
    </row>
    <row r="33" spans="1:12" ht="21.95" customHeight="1">
      <c r="A33" s="1131" t="s">
        <v>2295</v>
      </c>
      <c r="B33" s="1131"/>
      <c r="C33" s="1131"/>
      <c r="D33" s="1131"/>
      <c r="E33" s="1131"/>
      <c r="F33" s="1131"/>
      <c r="G33" s="1131"/>
      <c r="H33" s="1131"/>
      <c r="I33" s="1131"/>
      <c r="J33" s="1131"/>
      <c r="K33" s="634">
        <f>SUMPRODUCT(J13:J31,K13:K31)</f>
        <v>0</v>
      </c>
      <c r="L33" s="587"/>
    </row>
    <row r="34" spans="1:12" ht="21.95" customHeight="1">
      <c r="A34" s="1131" t="s">
        <v>2296</v>
      </c>
      <c r="B34" s="1131"/>
      <c r="C34" s="1131"/>
      <c r="D34" s="1131"/>
      <c r="E34" s="1131"/>
      <c r="F34" s="1131"/>
      <c r="G34" s="1131"/>
      <c r="H34" s="1131"/>
      <c r="I34" s="1131"/>
      <c r="J34" s="1131"/>
      <c r="K34" s="634">
        <f>SUM(K32:K33)</f>
        <v>0</v>
      </c>
      <c r="L34" s="587"/>
    </row>
    <row r="35" spans="1:12" ht="21.95" customHeight="1">
      <c r="A35" s="1130" t="s">
        <v>2297</v>
      </c>
      <c r="B35" s="1130"/>
      <c r="C35" s="1130"/>
      <c r="D35" s="1130"/>
      <c r="E35" s="1130"/>
      <c r="F35" s="1130"/>
      <c r="G35" s="1130"/>
      <c r="H35" s="1130"/>
      <c r="I35" s="1130"/>
      <c r="J35" s="1130"/>
      <c r="K35" s="1130"/>
      <c r="L35" s="587"/>
    </row>
    <row r="36" spans="1:12" ht="21.95" customHeight="1">
      <c r="A36" s="1132" t="s">
        <v>2298</v>
      </c>
      <c r="B36" s="1132"/>
      <c r="C36" s="1132"/>
      <c r="D36" s="1132"/>
      <c r="E36" s="1132"/>
      <c r="F36" s="1132"/>
      <c r="G36" s="1132"/>
      <c r="H36" s="1132"/>
      <c r="I36" s="1132"/>
      <c r="J36" s="1132"/>
      <c r="K36" s="1132"/>
      <c r="L36" s="587"/>
    </row>
    <row r="37" spans="1:12" ht="21.95" customHeight="1">
      <c r="A37" s="1130" t="s">
        <v>2540</v>
      </c>
      <c r="B37" s="1130"/>
      <c r="C37" s="1130"/>
      <c r="D37" s="1130"/>
      <c r="E37" s="1130"/>
      <c r="F37" s="1130"/>
      <c r="G37" s="1130"/>
      <c r="H37" s="1130"/>
      <c r="I37" s="1130"/>
      <c r="J37" s="635" t="s">
        <v>2299</v>
      </c>
      <c r="K37" s="636" t="s">
        <v>2300</v>
      </c>
      <c r="L37" s="587"/>
    </row>
    <row r="38" spans="1:12" ht="21.95" customHeight="1">
      <c r="A38" s="1130" t="s">
        <v>2301</v>
      </c>
      <c r="B38" s="1130"/>
      <c r="C38" s="1130"/>
      <c r="D38" s="1130"/>
      <c r="E38" s="1130"/>
      <c r="F38" s="1130"/>
      <c r="G38" s="1130"/>
      <c r="H38" s="1130"/>
      <c r="I38" s="1130"/>
      <c r="J38" s="635" t="s">
        <v>2299</v>
      </c>
      <c r="K38" s="636" t="s">
        <v>2300</v>
      </c>
      <c r="L38" s="587"/>
    </row>
  </sheetData>
  <mergeCells count="8">
    <mergeCell ref="A37:I37"/>
    <mergeCell ref="A38:I38"/>
    <mergeCell ref="A13:B13"/>
    <mergeCell ref="A32:J32"/>
    <mergeCell ref="A33:J33"/>
    <mergeCell ref="A34:J34"/>
    <mergeCell ref="A35:K35"/>
    <mergeCell ref="A36:K36"/>
  </mergeCells>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sheetPr codeName="List151">
    <tabColor rgb="FF0070C0"/>
  </sheetPr>
  <dimension ref="A1:L31"/>
  <sheetViews>
    <sheetView showZeros="0" zoomScale="80" zoomScaleNormal="80" workbookViewId="0">
      <selection activeCell="D13" sqref="D13"/>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795"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796"/>
      <c r="K4" s="591"/>
    </row>
    <row r="5" spans="1:12" s="593" customFormat="1" ht="8.1" customHeight="1">
      <c r="A5" s="588"/>
      <c r="B5" s="588"/>
      <c r="C5" s="588"/>
      <c r="D5" s="588"/>
      <c r="E5" s="588"/>
      <c r="F5" s="588"/>
      <c r="G5" s="588"/>
      <c r="H5" s="588"/>
      <c r="I5" s="591"/>
      <c r="J5" s="796"/>
      <c r="K5" s="591"/>
    </row>
    <row r="6" spans="1:12" s="600" customFormat="1" ht="27" customHeight="1">
      <c r="A6" s="594" t="s">
        <v>2465</v>
      </c>
      <c r="B6" s="595"/>
      <c r="C6" s="595"/>
      <c r="D6" s="595"/>
      <c r="E6" s="595"/>
      <c r="F6" s="595"/>
      <c r="G6" s="595"/>
      <c r="H6" s="595"/>
      <c r="I6" s="598"/>
      <c r="J6" s="797"/>
      <c r="K6" s="598"/>
    </row>
    <row r="7" spans="1:12" s="606" customFormat="1" ht="27" customHeight="1">
      <c r="A7" s="601" t="s">
        <v>2466</v>
      </c>
      <c r="B7" s="601"/>
      <c r="C7" s="601"/>
      <c r="D7" s="601"/>
      <c r="E7" s="601"/>
      <c r="F7" s="601"/>
      <c r="G7" s="601"/>
      <c r="H7" s="601"/>
      <c r="I7" s="604"/>
      <c r="J7" s="798"/>
      <c r="K7" s="604"/>
    </row>
    <row r="8" spans="1:12" s="609" customFormat="1" ht="8.1" customHeight="1">
      <c r="A8" s="607"/>
      <c r="B8" s="588"/>
      <c r="C8" s="588"/>
      <c r="D8" s="588"/>
      <c r="E8" s="588"/>
      <c r="F8" s="588"/>
      <c r="G8" s="588"/>
      <c r="H8" s="588"/>
      <c r="I8" s="591"/>
      <c r="J8" s="796"/>
      <c r="K8" s="591"/>
    </row>
    <row r="9" spans="1:12" s="615" customFormat="1" ht="16.5">
      <c r="A9" s="610" t="s">
        <v>2467</v>
      </c>
      <c r="B9" s="610"/>
      <c r="C9" s="610"/>
      <c r="D9" s="610"/>
      <c r="E9" s="610"/>
      <c r="F9" s="610"/>
      <c r="G9" s="610"/>
      <c r="H9" s="610"/>
      <c r="I9" s="613"/>
      <c r="J9" s="799"/>
      <c r="K9" s="613"/>
    </row>
    <row r="10" spans="1:12" s="609" customFormat="1">
      <c r="C10" s="579"/>
      <c r="I10" s="617"/>
      <c r="J10" s="800"/>
      <c r="K10" s="617"/>
    </row>
    <row r="11" spans="1:12" ht="68.25" customHeight="1">
      <c r="A11" s="801" t="s">
        <v>2108</v>
      </c>
      <c r="B11" s="801" t="s">
        <v>2109</v>
      </c>
      <c r="C11" s="801" t="s">
        <v>2110</v>
      </c>
      <c r="D11" s="802" t="s">
        <v>2111</v>
      </c>
      <c r="E11" s="802" t="s">
        <v>2112</v>
      </c>
      <c r="F11" s="803" t="s">
        <v>2113</v>
      </c>
      <c r="G11" s="803" t="s">
        <v>2114</v>
      </c>
      <c r="H11" s="801" t="s">
        <v>2115</v>
      </c>
      <c r="I11" s="804" t="s">
        <v>2116</v>
      </c>
      <c r="J11" s="805" t="s">
        <v>2117</v>
      </c>
      <c r="K11" s="804" t="s">
        <v>2118</v>
      </c>
    </row>
    <row r="12" spans="1:12" s="623" customFormat="1" ht="13.5">
      <c r="A12" s="806">
        <v>1</v>
      </c>
      <c r="B12" s="806">
        <v>2</v>
      </c>
      <c r="C12" s="806">
        <v>3</v>
      </c>
      <c r="D12" s="807">
        <v>4</v>
      </c>
      <c r="E12" s="807">
        <v>5</v>
      </c>
      <c r="F12" s="808" t="s">
        <v>1968</v>
      </c>
      <c r="G12" s="808" t="s">
        <v>1969</v>
      </c>
      <c r="H12" s="806">
        <v>8</v>
      </c>
      <c r="I12" s="620">
        <v>9</v>
      </c>
      <c r="J12" s="809">
        <v>10</v>
      </c>
      <c r="K12" s="620" t="s">
        <v>2119</v>
      </c>
      <c r="L12" s="215"/>
    </row>
    <row r="13" spans="1:12" ht="52.5" customHeight="1">
      <c r="A13" s="1128" t="s">
        <v>5622</v>
      </c>
      <c r="B13" s="1129"/>
      <c r="C13" s="801"/>
      <c r="D13" s="810"/>
      <c r="E13" s="810"/>
      <c r="F13" s="811"/>
      <c r="G13" s="811"/>
      <c r="H13" s="812"/>
      <c r="I13" s="813"/>
      <c r="J13" s="814"/>
      <c r="K13" s="815">
        <f>E13*I13</f>
        <v>0</v>
      </c>
    </row>
    <row r="14" spans="1:12" ht="63.75">
      <c r="A14" s="631" t="s">
        <v>5630</v>
      </c>
      <c r="B14" s="632" t="s">
        <v>5623</v>
      </c>
      <c r="C14" s="403" t="s">
        <v>2539</v>
      </c>
      <c r="D14" s="28"/>
      <c r="E14" s="631"/>
      <c r="F14" s="631"/>
      <c r="G14" s="29"/>
      <c r="H14" s="628"/>
      <c r="I14" s="492"/>
      <c r="J14" s="820"/>
      <c r="K14" s="630">
        <f>E14*I14</f>
        <v>0</v>
      </c>
    </row>
    <row r="15" spans="1:12" ht="51">
      <c r="A15" s="631" t="s">
        <v>5631</v>
      </c>
      <c r="B15" s="632" t="s">
        <v>5624</v>
      </c>
      <c r="C15" s="403" t="s">
        <v>2539</v>
      </c>
      <c r="D15" s="28"/>
      <c r="E15" s="631"/>
      <c r="F15" s="631"/>
      <c r="G15" s="29"/>
      <c r="H15" s="628"/>
      <c r="I15" s="492"/>
      <c r="J15" s="820"/>
      <c r="K15" s="630">
        <f t="shared" ref="K15:K24" si="0">E15*I15</f>
        <v>0</v>
      </c>
    </row>
    <row r="16" spans="1:12" ht="25.5">
      <c r="A16" s="631" t="s">
        <v>5632</v>
      </c>
      <c r="B16" s="632" t="s">
        <v>5625</v>
      </c>
      <c r="C16" s="403" t="s">
        <v>2539</v>
      </c>
      <c r="D16" s="28"/>
      <c r="E16" s="631"/>
      <c r="F16" s="631"/>
      <c r="G16" s="29"/>
      <c r="H16" s="628"/>
      <c r="I16" s="492"/>
      <c r="J16" s="820"/>
      <c r="K16" s="630">
        <f t="shared" si="0"/>
        <v>0</v>
      </c>
    </row>
    <row r="17" spans="1:12" ht="63.75">
      <c r="A17" s="631" t="s">
        <v>5633</v>
      </c>
      <c r="B17" s="632" t="s">
        <v>5626</v>
      </c>
      <c r="C17" s="403" t="s">
        <v>2539</v>
      </c>
      <c r="D17" s="28"/>
      <c r="E17" s="631"/>
      <c r="F17" s="631"/>
      <c r="G17" s="29"/>
      <c r="H17" s="628"/>
      <c r="I17" s="492"/>
      <c r="J17" s="820"/>
      <c r="K17" s="630">
        <f t="shared" si="0"/>
        <v>0</v>
      </c>
    </row>
    <row r="18" spans="1:12" ht="38.25">
      <c r="A18" s="631" t="s">
        <v>5634</v>
      </c>
      <c r="B18" s="632" t="s">
        <v>5627</v>
      </c>
      <c r="C18" s="403" t="s">
        <v>2539</v>
      </c>
      <c r="D18" s="28"/>
      <c r="E18" s="631"/>
      <c r="F18" s="631"/>
      <c r="G18" s="29"/>
      <c r="H18" s="628"/>
      <c r="I18" s="492"/>
      <c r="J18" s="820"/>
      <c r="K18" s="630">
        <f t="shared" si="0"/>
        <v>0</v>
      </c>
    </row>
    <row r="19" spans="1:12" ht="51">
      <c r="A19" s="631" t="s">
        <v>5635</v>
      </c>
      <c r="B19" s="632" t="s">
        <v>5628</v>
      </c>
      <c r="C19" s="403" t="s">
        <v>2539</v>
      </c>
      <c r="D19" s="28"/>
      <c r="E19" s="631"/>
      <c r="F19" s="631"/>
      <c r="G19" s="29"/>
      <c r="H19" s="628"/>
      <c r="I19" s="492"/>
      <c r="J19" s="820"/>
      <c r="K19" s="630">
        <f t="shared" si="0"/>
        <v>0</v>
      </c>
    </row>
    <row r="20" spans="1:12" ht="25.5">
      <c r="A20" s="631" t="s">
        <v>5636</v>
      </c>
      <c r="B20" s="632" t="s">
        <v>5629</v>
      </c>
      <c r="C20" s="403" t="s">
        <v>2539</v>
      </c>
      <c r="D20" s="28"/>
      <c r="E20" s="631"/>
      <c r="F20" s="631"/>
      <c r="G20" s="29"/>
      <c r="H20" s="628"/>
      <c r="I20" s="492"/>
      <c r="J20" s="820"/>
      <c r="K20" s="630">
        <f t="shared" si="0"/>
        <v>0</v>
      </c>
    </row>
    <row r="21" spans="1:12">
      <c r="A21" s="631" t="s">
        <v>5637</v>
      </c>
      <c r="B21" s="632" t="s">
        <v>3672</v>
      </c>
      <c r="C21" s="403" t="s">
        <v>2539</v>
      </c>
      <c r="D21" s="28"/>
      <c r="E21" s="631"/>
      <c r="F21" s="631"/>
      <c r="G21" s="29"/>
      <c r="H21" s="628"/>
      <c r="I21" s="492"/>
      <c r="J21" s="820"/>
      <c r="K21" s="630">
        <f t="shared" si="0"/>
        <v>0</v>
      </c>
    </row>
    <row r="22" spans="1:12">
      <c r="A22" s="631" t="s">
        <v>5638</v>
      </c>
      <c r="B22" s="632" t="s">
        <v>3674</v>
      </c>
      <c r="C22" s="403" t="s">
        <v>2539</v>
      </c>
      <c r="D22" s="28"/>
      <c r="E22" s="631"/>
      <c r="F22" s="631"/>
      <c r="G22" s="29"/>
      <c r="H22" s="628"/>
      <c r="I22" s="492"/>
      <c r="J22" s="820"/>
      <c r="K22" s="630">
        <f t="shared" si="0"/>
        <v>0</v>
      </c>
    </row>
    <row r="23" spans="1:12">
      <c r="A23" s="631" t="s">
        <v>5639</v>
      </c>
      <c r="B23" s="632" t="s">
        <v>4614</v>
      </c>
      <c r="C23" s="403" t="s">
        <v>2539</v>
      </c>
      <c r="D23" s="28"/>
      <c r="E23" s="631"/>
      <c r="F23" s="631"/>
      <c r="G23" s="29"/>
      <c r="H23" s="628"/>
      <c r="I23" s="492"/>
      <c r="J23" s="820"/>
      <c r="K23" s="630">
        <f t="shared" si="0"/>
        <v>0</v>
      </c>
      <c r="L23" s="587"/>
    </row>
    <row r="24" spans="1:12" ht="38.25">
      <c r="A24" s="631"/>
      <c r="B24" s="632" t="s">
        <v>1907</v>
      </c>
      <c r="C24" s="403" t="s">
        <v>20</v>
      </c>
      <c r="D24" s="28"/>
      <c r="E24" s="631"/>
      <c r="F24" s="631"/>
      <c r="G24" s="29"/>
      <c r="H24" s="628"/>
      <c r="I24" s="492"/>
      <c r="J24" s="820"/>
      <c r="K24" s="630">
        <f t="shared" si="0"/>
        <v>0</v>
      </c>
      <c r="L24" s="587"/>
    </row>
    <row r="25" spans="1:12" ht="21.95" customHeight="1">
      <c r="A25" s="1131" t="s">
        <v>2294</v>
      </c>
      <c r="B25" s="1131"/>
      <c r="C25" s="1131"/>
      <c r="D25" s="1131"/>
      <c r="E25" s="1131"/>
      <c r="F25" s="1131"/>
      <c r="G25" s="1131"/>
      <c r="H25" s="1131"/>
      <c r="I25" s="1131"/>
      <c r="J25" s="1131"/>
      <c r="K25" s="634">
        <f>SUM(K13:K24)</f>
        <v>0</v>
      </c>
      <c r="L25" s="587"/>
    </row>
    <row r="26" spans="1:12" ht="21.95" customHeight="1">
      <c r="A26" s="1131" t="s">
        <v>2295</v>
      </c>
      <c r="B26" s="1131"/>
      <c r="C26" s="1131"/>
      <c r="D26" s="1131"/>
      <c r="E26" s="1131"/>
      <c r="F26" s="1131"/>
      <c r="G26" s="1131"/>
      <c r="H26" s="1131"/>
      <c r="I26" s="1131"/>
      <c r="J26" s="1131"/>
      <c r="K26" s="634">
        <f>SUMPRODUCT(J13:J24,K13:K24)</f>
        <v>0</v>
      </c>
      <c r="L26" s="587"/>
    </row>
    <row r="27" spans="1:12" ht="21.95" customHeight="1">
      <c r="A27" s="1131" t="s">
        <v>2296</v>
      </c>
      <c r="B27" s="1131"/>
      <c r="C27" s="1131"/>
      <c r="D27" s="1131"/>
      <c r="E27" s="1131"/>
      <c r="F27" s="1131"/>
      <c r="G27" s="1131"/>
      <c r="H27" s="1131"/>
      <c r="I27" s="1131"/>
      <c r="J27" s="1131"/>
      <c r="K27" s="634">
        <f>SUM(K25:K26)</f>
        <v>0</v>
      </c>
      <c r="L27" s="587"/>
    </row>
    <row r="28" spans="1:12" ht="21.95" customHeight="1">
      <c r="A28" s="1130" t="s">
        <v>2297</v>
      </c>
      <c r="B28" s="1130"/>
      <c r="C28" s="1130"/>
      <c r="D28" s="1130"/>
      <c r="E28" s="1130"/>
      <c r="F28" s="1130"/>
      <c r="G28" s="1130"/>
      <c r="H28" s="1130"/>
      <c r="I28" s="1130"/>
      <c r="J28" s="1130"/>
      <c r="K28" s="1130"/>
      <c r="L28" s="587"/>
    </row>
    <row r="29" spans="1:12" ht="21.95" customHeight="1">
      <c r="A29" s="1132" t="s">
        <v>2298</v>
      </c>
      <c r="B29" s="1132"/>
      <c r="C29" s="1132"/>
      <c r="D29" s="1132"/>
      <c r="E29" s="1132"/>
      <c r="F29" s="1132"/>
      <c r="G29" s="1132"/>
      <c r="H29" s="1132"/>
      <c r="I29" s="1132"/>
      <c r="J29" s="1132"/>
      <c r="K29" s="1132"/>
      <c r="L29" s="587"/>
    </row>
    <row r="30" spans="1:12" ht="21.95" customHeight="1">
      <c r="A30" s="1130" t="s">
        <v>2540</v>
      </c>
      <c r="B30" s="1130"/>
      <c r="C30" s="1130"/>
      <c r="D30" s="1130"/>
      <c r="E30" s="1130"/>
      <c r="F30" s="1130"/>
      <c r="G30" s="1130"/>
      <c r="H30" s="1130"/>
      <c r="I30" s="1130"/>
      <c r="J30" s="635" t="s">
        <v>2299</v>
      </c>
      <c r="K30" s="636" t="s">
        <v>2300</v>
      </c>
      <c r="L30" s="587"/>
    </row>
    <row r="31" spans="1:12" ht="21.95" customHeight="1">
      <c r="A31" s="1130" t="s">
        <v>2301</v>
      </c>
      <c r="B31" s="1130"/>
      <c r="C31" s="1130"/>
      <c r="D31" s="1130"/>
      <c r="E31" s="1130"/>
      <c r="F31" s="1130"/>
      <c r="G31" s="1130"/>
      <c r="H31" s="1130"/>
      <c r="I31" s="1130"/>
      <c r="J31" s="635" t="s">
        <v>2299</v>
      </c>
      <c r="K31" s="636" t="s">
        <v>2300</v>
      </c>
      <c r="L31" s="587"/>
    </row>
  </sheetData>
  <mergeCells count="8">
    <mergeCell ref="A30:I30"/>
    <mergeCell ref="A31:I31"/>
    <mergeCell ref="A13:B13"/>
    <mergeCell ref="A25:J25"/>
    <mergeCell ref="A26:J26"/>
    <mergeCell ref="A27:J27"/>
    <mergeCell ref="A28:K28"/>
    <mergeCell ref="A29:K29"/>
  </mergeCells>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sheetPr codeName="List152">
    <tabColor rgb="FF0070C0"/>
  </sheetPr>
  <dimension ref="A1:L24"/>
  <sheetViews>
    <sheetView showZeros="0" zoomScale="80" zoomScaleNormal="80" workbookViewId="0">
      <selection activeCell="D26" sqref="D26"/>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795"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796"/>
      <c r="K4" s="591"/>
    </row>
    <row r="5" spans="1:12" s="593" customFormat="1" ht="8.1" customHeight="1">
      <c r="A5" s="588"/>
      <c r="B5" s="588"/>
      <c r="C5" s="588"/>
      <c r="D5" s="588"/>
      <c r="E5" s="588"/>
      <c r="F5" s="588"/>
      <c r="G5" s="588"/>
      <c r="H5" s="588"/>
      <c r="I5" s="591"/>
      <c r="J5" s="796"/>
      <c r="K5" s="591"/>
    </row>
    <row r="6" spans="1:12" s="600" customFormat="1" ht="27" customHeight="1">
      <c r="A6" s="594" t="s">
        <v>2465</v>
      </c>
      <c r="B6" s="595"/>
      <c r="C6" s="595"/>
      <c r="D6" s="595"/>
      <c r="E6" s="595"/>
      <c r="F6" s="595"/>
      <c r="G6" s="595"/>
      <c r="H6" s="595"/>
      <c r="I6" s="598"/>
      <c r="J6" s="797"/>
      <c r="K6" s="598"/>
    </row>
    <row r="7" spans="1:12" s="606" customFormat="1" ht="27" customHeight="1">
      <c r="A7" s="601" t="s">
        <v>2466</v>
      </c>
      <c r="B7" s="601"/>
      <c r="C7" s="601"/>
      <c r="D7" s="601"/>
      <c r="E7" s="601"/>
      <c r="F7" s="601"/>
      <c r="G7" s="601"/>
      <c r="H7" s="601"/>
      <c r="I7" s="604"/>
      <c r="J7" s="798"/>
      <c r="K7" s="604"/>
    </row>
    <row r="8" spans="1:12" s="609" customFormat="1" ht="8.1" customHeight="1">
      <c r="A8" s="607"/>
      <c r="B8" s="588"/>
      <c r="C8" s="588"/>
      <c r="D8" s="588"/>
      <c r="E8" s="588"/>
      <c r="F8" s="588"/>
      <c r="G8" s="588"/>
      <c r="H8" s="588"/>
      <c r="I8" s="591"/>
      <c r="J8" s="796"/>
      <c r="K8" s="591"/>
    </row>
    <row r="9" spans="1:12" s="615" customFormat="1" ht="16.5">
      <c r="A9" s="610" t="s">
        <v>2467</v>
      </c>
      <c r="B9" s="610"/>
      <c r="C9" s="610"/>
      <c r="D9" s="610"/>
      <c r="E9" s="610"/>
      <c r="F9" s="610"/>
      <c r="G9" s="610"/>
      <c r="H9" s="610"/>
      <c r="I9" s="613"/>
      <c r="J9" s="799"/>
      <c r="K9" s="613"/>
    </row>
    <row r="10" spans="1:12" s="609" customFormat="1">
      <c r="C10" s="579"/>
      <c r="I10" s="617"/>
      <c r="J10" s="800"/>
      <c r="K10" s="617"/>
    </row>
    <row r="11" spans="1:12" ht="68.25" customHeight="1">
      <c r="A11" s="890" t="s">
        <v>2108</v>
      </c>
      <c r="B11" s="890" t="s">
        <v>2109</v>
      </c>
      <c r="C11" s="890" t="s">
        <v>2110</v>
      </c>
      <c r="D11" s="891" t="s">
        <v>2111</v>
      </c>
      <c r="E11" s="891" t="s">
        <v>2112</v>
      </c>
      <c r="F11" s="892" t="s">
        <v>2113</v>
      </c>
      <c r="G11" s="892" t="s">
        <v>2114</v>
      </c>
      <c r="H11" s="890" t="s">
        <v>2115</v>
      </c>
      <c r="I11" s="893" t="s">
        <v>2116</v>
      </c>
      <c r="J11" s="894" t="s">
        <v>2117</v>
      </c>
      <c r="K11" s="893" t="s">
        <v>2118</v>
      </c>
    </row>
    <row r="12" spans="1:12" s="623" customFormat="1" ht="13.5">
      <c r="A12" s="895">
        <v>1</v>
      </c>
      <c r="B12" s="895">
        <v>2</v>
      </c>
      <c r="C12" s="895">
        <v>3</v>
      </c>
      <c r="D12" s="896">
        <v>4</v>
      </c>
      <c r="E12" s="896">
        <v>5</v>
      </c>
      <c r="F12" s="897" t="s">
        <v>1968</v>
      </c>
      <c r="G12" s="897" t="s">
        <v>1969</v>
      </c>
      <c r="H12" s="895">
        <v>8</v>
      </c>
      <c r="I12" s="620">
        <v>9</v>
      </c>
      <c r="J12" s="898">
        <v>10</v>
      </c>
      <c r="K12" s="620" t="s">
        <v>2119</v>
      </c>
      <c r="L12" s="215"/>
    </row>
    <row r="13" spans="1:12" ht="52.5" customHeight="1">
      <c r="A13" s="1128" t="s">
        <v>5640</v>
      </c>
      <c r="B13" s="1129"/>
      <c r="C13" s="890"/>
      <c r="D13" s="899"/>
      <c r="E13" s="899"/>
      <c r="F13" s="900"/>
      <c r="G13" s="900"/>
      <c r="H13" s="901"/>
      <c r="I13" s="902"/>
      <c r="J13" s="903"/>
      <c r="K13" s="904">
        <f>E13*I13</f>
        <v>0</v>
      </c>
    </row>
    <row r="14" spans="1:12" ht="38.25">
      <c r="A14" s="631" t="s">
        <v>5645</v>
      </c>
      <c r="B14" s="632" t="s">
        <v>5641</v>
      </c>
      <c r="C14" s="403" t="s">
        <v>2539</v>
      </c>
      <c r="D14" s="28"/>
      <c r="E14" s="631"/>
      <c r="F14" s="631"/>
      <c r="G14" s="29"/>
      <c r="H14" s="628"/>
      <c r="I14" s="492"/>
      <c r="J14" s="820"/>
      <c r="K14" s="630">
        <f>E14*I14</f>
        <v>0</v>
      </c>
    </row>
    <row r="15" spans="1:12" ht="25.5">
      <c r="A15" s="631" t="s">
        <v>5646</v>
      </c>
      <c r="B15" s="632" t="s">
        <v>5642</v>
      </c>
      <c r="C15" s="403" t="s">
        <v>2539</v>
      </c>
      <c r="D15" s="28"/>
      <c r="E15" s="631"/>
      <c r="F15" s="631"/>
      <c r="G15" s="29"/>
      <c r="H15" s="628"/>
      <c r="I15" s="492"/>
      <c r="J15" s="820"/>
      <c r="K15" s="630">
        <f>E15*I15</f>
        <v>0</v>
      </c>
    </row>
    <row r="16" spans="1:12" ht="25.5">
      <c r="A16" s="631" t="s">
        <v>5647</v>
      </c>
      <c r="B16" s="632" t="s">
        <v>5643</v>
      </c>
      <c r="C16" s="403" t="s">
        <v>2539</v>
      </c>
      <c r="D16" s="28"/>
      <c r="E16" s="631"/>
      <c r="F16" s="631"/>
      <c r="G16" s="29"/>
      <c r="H16" s="628"/>
      <c r="I16" s="492"/>
      <c r="J16" s="820"/>
      <c r="K16" s="630">
        <f>E16*I16</f>
        <v>0</v>
      </c>
    </row>
    <row r="17" spans="1:12" ht="38.25">
      <c r="A17" s="631" t="s">
        <v>5648</v>
      </c>
      <c r="B17" s="632" t="s">
        <v>5644</v>
      </c>
      <c r="C17" s="403" t="s">
        <v>2539</v>
      </c>
      <c r="D17" s="28"/>
      <c r="E17" s="631"/>
      <c r="F17" s="631"/>
      <c r="G17" s="29"/>
      <c r="H17" s="628"/>
      <c r="I17" s="492"/>
      <c r="J17" s="820"/>
      <c r="K17" s="630">
        <f>E17*I17</f>
        <v>0</v>
      </c>
    </row>
    <row r="18" spans="1:12" ht="21.95" customHeight="1">
      <c r="A18" s="1131" t="s">
        <v>2294</v>
      </c>
      <c r="B18" s="1131"/>
      <c r="C18" s="1131"/>
      <c r="D18" s="1131"/>
      <c r="E18" s="1131"/>
      <c r="F18" s="1131"/>
      <c r="G18" s="1131"/>
      <c r="H18" s="1131"/>
      <c r="I18" s="1131"/>
      <c r="J18" s="1131"/>
      <c r="K18" s="634">
        <f>SUM(K13:K17)</f>
        <v>0</v>
      </c>
      <c r="L18" s="587"/>
    </row>
    <row r="19" spans="1:12" ht="21.95" customHeight="1">
      <c r="A19" s="1131" t="s">
        <v>2295</v>
      </c>
      <c r="B19" s="1131"/>
      <c r="C19" s="1131"/>
      <c r="D19" s="1131"/>
      <c r="E19" s="1131"/>
      <c r="F19" s="1131"/>
      <c r="G19" s="1131"/>
      <c r="H19" s="1131"/>
      <c r="I19" s="1131"/>
      <c r="J19" s="1131"/>
      <c r="K19" s="634">
        <f>SUMPRODUCT(J13:J17,K13:K17)</f>
        <v>0</v>
      </c>
      <c r="L19" s="587"/>
    </row>
    <row r="20" spans="1:12" ht="21.95" customHeight="1">
      <c r="A20" s="1131" t="s">
        <v>2296</v>
      </c>
      <c r="B20" s="1131"/>
      <c r="C20" s="1131"/>
      <c r="D20" s="1131"/>
      <c r="E20" s="1131"/>
      <c r="F20" s="1131"/>
      <c r="G20" s="1131"/>
      <c r="H20" s="1131"/>
      <c r="I20" s="1131"/>
      <c r="J20" s="1131"/>
      <c r="K20" s="634">
        <f>SUM(K18:K19)</f>
        <v>0</v>
      </c>
      <c r="L20" s="587"/>
    </row>
    <row r="21" spans="1:12" ht="21.95" customHeight="1">
      <c r="A21" s="1130" t="s">
        <v>2297</v>
      </c>
      <c r="B21" s="1130"/>
      <c r="C21" s="1130"/>
      <c r="D21" s="1130"/>
      <c r="E21" s="1130"/>
      <c r="F21" s="1130"/>
      <c r="G21" s="1130"/>
      <c r="H21" s="1130"/>
      <c r="I21" s="1130"/>
      <c r="J21" s="1130"/>
      <c r="K21" s="1130"/>
      <c r="L21" s="587"/>
    </row>
    <row r="22" spans="1:12" ht="21.95" customHeight="1">
      <c r="A22" s="1132" t="s">
        <v>2298</v>
      </c>
      <c r="B22" s="1132"/>
      <c r="C22" s="1132"/>
      <c r="D22" s="1132"/>
      <c r="E22" s="1132"/>
      <c r="F22" s="1132"/>
      <c r="G22" s="1132"/>
      <c r="H22" s="1132"/>
      <c r="I22" s="1132"/>
      <c r="J22" s="1132"/>
      <c r="K22" s="1132"/>
      <c r="L22" s="587"/>
    </row>
    <row r="23" spans="1:12" ht="21.95" customHeight="1">
      <c r="A23" s="1130" t="s">
        <v>2540</v>
      </c>
      <c r="B23" s="1130"/>
      <c r="C23" s="1130"/>
      <c r="D23" s="1130"/>
      <c r="E23" s="1130"/>
      <c r="F23" s="1130"/>
      <c r="G23" s="1130"/>
      <c r="H23" s="1130"/>
      <c r="I23" s="1130"/>
      <c r="J23" s="635" t="s">
        <v>2299</v>
      </c>
      <c r="K23" s="636" t="s">
        <v>2300</v>
      </c>
      <c r="L23" s="587"/>
    </row>
    <row r="24" spans="1:12" ht="21.95" customHeight="1">
      <c r="A24" s="1130" t="s">
        <v>2301</v>
      </c>
      <c r="B24" s="1130"/>
      <c r="C24" s="1130"/>
      <c r="D24" s="1130"/>
      <c r="E24" s="1130"/>
      <c r="F24" s="1130"/>
      <c r="G24" s="1130"/>
      <c r="H24" s="1130"/>
      <c r="I24" s="1130"/>
      <c r="J24" s="635" t="s">
        <v>2299</v>
      </c>
      <c r="K24" s="636" t="s">
        <v>2300</v>
      </c>
      <c r="L24" s="587"/>
    </row>
  </sheetData>
  <mergeCells count="8">
    <mergeCell ref="A23:I23"/>
    <mergeCell ref="A24:I24"/>
    <mergeCell ref="A13:B13"/>
    <mergeCell ref="A18:J18"/>
    <mergeCell ref="A19:J19"/>
    <mergeCell ref="A20:J20"/>
    <mergeCell ref="A21:K21"/>
    <mergeCell ref="A22:K22"/>
  </mergeCells>
  <pageMargins left="0.7" right="0.7" top="0.75" bottom="0.75" header="0.3" footer="0.3"/>
  <pageSetup paperSize="9" orientation="portrait" r:id="rId1"/>
</worksheet>
</file>

<file path=xl/worksheets/sheet153.xml><?xml version="1.0" encoding="utf-8"?>
<worksheet xmlns="http://schemas.openxmlformats.org/spreadsheetml/2006/main" xmlns:r="http://schemas.openxmlformats.org/officeDocument/2006/relationships">
  <sheetPr codeName="List153">
    <tabColor rgb="FF0070C0"/>
  </sheetPr>
  <dimension ref="A1:L26"/>
  <sheetViews>
    <sheetView showZeros="0" topLeftCell="C3" zoomScale="80" zoomScaleNormal="80" workbookViewId="0">
      <selection activeCell="A23" sqref="A23:K23"/>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905"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906"/>
      <c r="K4" s="591"/>
    </row>
    <row r="5" spans="1:12" s="593" customFormat="1" ht="8.1" customHeight="1">
      <c r="A5" s="588"/>
      <c r="B5" s="588"/>
      <c r="C5" s="588"/>
      <c r="D5" s="588"/>
      <c r="E5" s="588"/>
      <c r="F5" s="588"/>
      <c r="G5" s="588"/>
      <c r="H5" s="588"/>
      <c r="I5" s="591"/>
      <c r="J5" s="906"/>
      <c r="K5" s="591"/>
    </row>
    <row r="6" spans="1:12" s="600" customFormat="1" ht="27" customHeight="1">
      <c r="A6" s="594" t="s">
        <v>2465</v>
      </c>
      <c r="B6" s="595"/>
      <c r="C6" s="595"/>
      <c r="D6" s="595"/>
      <c r="E6" s="595"/>
      <c r="F6" s="595"/>
      <c r="G6" s="595"/>
      <c r="H6" s="595"/>
      <c r="I6" s="598"/>
      <c r="J6" s="907"/>
      <c r="K6" s="598"/>
    </row>
    <row r="7" spans="1:12" s="606" customFormat="1" ht="27" customHeight="1">
      <c r="A7" s="601" t="s">
        <v>2466</v>
      </c>
      <c r="B7" s="601"/>
      <c r="C7" s="601"/>
      <c r="D7" s="601"/>
      <c r="E7" s="601"/>
      <c r="F7" s="601"/>
      <c r="G7" s="601"/>
      <c r="H7" s="601"/>
      <c r="I7" s="604"/>
      <c r="J7" s="908"/>
      <c r="K7" s="604"/>
    </row>
    <row r="8" spans="1:12" s="609" customFormat="1" ht="8.1" customHeight="1">
      <c r="A8" s="607"/>
      <c r="B8" s="588"/>
      <c r="C8" s="588"/>
      <c r="D8" s="588"/>
      <c r="E8" s="588"/>
      <c r="F8" s="588"/>
      <c r="G8" s="588"/>
      <c r="H8" s="588"/>
      <c r="I8" s="591"/>
      <c r="J8" s="906"/>
      <c r="K8" s="591"/>
    </row>
    <row r="9" spans="1:12" s="615" customFormat="1" ht="16.5">
      <c r="A9" s="610" t="s">
        <v>2467</v>
      </c>
      <c r="B9" s="610"/>
      <c r="C9" s="610"/>
      <c r="D9" s="610"/>
      <c r="E9" s="610"/>
      <c r="F9" s="610"/>
      <c r="G9" s="610"/>
      <c r="H9" s="610"/>
      <c r="I9" s="613"/>
      <c r="J9" s="909"/>
      <c r="K9" s="613"/>
    </row>
    <row r="10" spans="1:12" s="609" customFormat="1">
      <c r="C10" s="579"/>
      <c r="I10" s="617"/>
      <c r="J10" s="910"/>
      <c r="K10" s="617"/>
    </row>
    <row r="11" spans="1:12" ht="68.25" customHeight="1">
      <c r="A11" s="911" t="s">
        <v>2108</v>
      </c>
      <c r="B11" s="911" t="s">
        <v>2109</v>
      </c>
      <c r="C11" s="911" t="s">
        <v>2110</v>
      </c>
      <c r="D11" s="912" t="s">
        <v>2111</v>
      </c>
      <c r="E11" s="912" t="s">
        <v>2112</v>
      </c>
      <c r="F11" s="913" t="s">
        <v>2113</v>
      </c>
      <c r="G11" s="913" t="s">
        <v>2114</v>
      </c>
      <c r="H11" s="911" t="s">
        <v>2115</v>
      </c>
      <c r="I11" s="914" t="s">
        <v>2116</v>
      </c>
      <c r="J11" s="915" t="s">
        <v>2117</v>
      </c>
      <c r="K11" s="914" t="s">
        <v>2118</v>
      </c>
    </row>
    <row r="12" spans="1:12" s="623" customFormat="1" ht="13.5">
      <c r="A12" s="916">
        <v>1</v>
      </c>
      <c r="B12" s="916">
        <v>2</v>
      </c>
      <c r="C12" s="916">
        <v>3</v>
      </c>
      <c r="D12" s="917">
        <v>4</v>
      </c>
      <c r="E12" s="917">
        <v>5</v>
      </c>
      <c r="F12" s="918" t="s">
        <v>1968</v>
      </c>
      <c r="G12" s="918" t="s">
        <v>1969</v>
      </c>
      <c r="H12" s="916">
        <v>8</v>
      </c>
      <c r="I12" s="620">
        <v>9</v>
      </c>
      <c r="J12" s="919">
        <v>10</v>
      </c>
      <c r="K12" s="620" t="s">
        <v>2119</v>
      </c>
      <c r="L12" s="215"/>
    </row>
    <row r="13" spans="1:12" ht="52.5" customHeight="1">
      <c r="A13" s="1128" t="s">
        <v>5649</v>
      </c>
      <c r="B13" s="1129"/>
      <c r="C13" s="911"/>
      <c r="D13" s="920"/>
      <c r="E13" s="920"/>
      <c r="F13" s="921"/>
      <c r="G13" s="921"/>
      <c r="H13" s="922"/>
      <c r="I13" s="923"/>
      <c r="J13" s="924"/>
      <c r="K13" s="925">
        <f>E13*I13</f>
        <v>0</v>
      </c>
    </row>
    <row r="14" spans="1:12" ht="76.5">
      <c r="A14" s="631" t="s">
        <v>5656</v>
      </c>
      <c r="B14" s="632" t="s">
        <v>5650</v>
      </c>
      <c r="C14" s="403" t="s">
        <v>2539</v>
      </c>
      <c r="D14" s="28"/>
      <c r="E14" s="631"/>
      <c r="F14" s="631"/>
      <c r="G14" s="29"/>
      <c r="H14" s="628"/>
      <c r="I14" s="492"/>
      <c r="J14" s="926"/>
      <c r="K14" s="630">
        <f>E14*I14</f>
        <v>0</v>
      </c>
    </row>
    <row r="15" spans="1:12" ht="76.5">
      <c r="A15" s="631" t="s">
        <v>5657</v>
      </c>
      <c r="B15" s="632" t="s">
        <v>5651</v>
      </c>
      <c r="C15" s="403" t="s">
        <v>2539</v>
      </c>
      <c r="D15" s="28"/>
      <c r="E15" s="631"/>
      <c r="F15" s="631"/>
      <c r="G15" s="29"/>
      <c r="H15" s="628"/>
      <c r="I15" s="492"/>
      <c r="J15" s="948"/>
      <c r="K15" s="630">
        <f t="shared" ref="K15:K18" si="0">E15*I15</f>
        <v>0</v>
      </c>
    </row>
    <row r="16" spans="1:12" ht="76.5">
      <c r="A16" s="631" t="s">
        <v>5658</v>
      </c>
      <c r="B16" s="632" t="s">
        <v>5652</v>
      </c>
      <c r="C16" s="403" t="s">
        <v>2539</v>
      </c>
      <c r="D16" s="28"/>
      <c r="E16" s="631"/>
      <c r="F16" s="631"/>
      <c r="G16" s="29"/>
      <c r="H16" s="628"/>
      <c r="I16" s="492"/>
      <c r="J16" s="948"/>
      <c r="K16" s="630">
        <f t="shared" si="0"/>
        <v>0</v>
      </c>
    </row>
    <row r="17" spans="1:12" ht="76.5">
      <c r="A17" s="631" t="s">
        <v>5659</v>
      </c>
      <c r="B17" s="632" t="s">
        <v>5653</v>
      </c>
      <c r="C17" s="403" t="s">
        <v>2539</v>
      </c>
      <c r="D17" s="28"/>
      <c r="E17" s="631"/>
      <c r="F17" s="631"/>
      <c r="G17" s="29"/>
      <c r="H17" s="628"/>
      <c r="I17" s="492"/>
      <c r="J17" s="948"/>
      <c r="K17" s="630">
        <f t="shared" si="0"/>
        <v>0</v>
      </c>
    </row>
    <row r="18" spans="1:12" ht="25.5">
      <c r="A18" s="631" t="s">
        <v>5660</v>
      </c>
      <c r="B18" s="632" t="s">
        <v>5654</v>
      </c>
      <c r="C18" s="403" t="s">
        <v>2539</v>
      </c>
      <c r="D18" s="28"/>
      <c r="E18" s="631"/>
      <c r="F18" s="631"/>
      <c r="G18" s="29"/>
      <c r="H18" s="628"/>
      <c r="I18" s="492"/>
      <c r="J18" s="948"/>
      <c r="K18" s="630">
        <f t="shared" si="0"/>
        <v>0</v>
      </c>
    </row>
    <row r="19" spans="1:12" ht="25.5">
      <c r="A19" s="631"/>
      <c r="B19" s="632" t="s">
        <v>5655</v>
      </c>
      <c r="C19" s="403"/>
      <c r="D19" s="28"/>
      <c r="E19" s="631"/>
      <c r="F19" s="631"/>
      <c r="G19" s="29"/>
      <c r="H19" s="628"/>
      <c r="I19" s="492"/>
      <c r="J19" s="948"/>
      <c r="K19" s="630">
        <f>E19*I19</f>
        <v>0</v>
      </c>
    </row>
    <row r="20" spans="1:12" ht="21.95" customHeight="1">
      <c r="A20" s="1131" t="s">
        <v>2294</v>
      </c>
      <c r="B20" s="1131"/>
      <c r="C20" s="1131"/>
      <c r="D20" s="1131"/>
      <c r="E20" s="1131"/>
      <c r="F20" s="1131"/>
      <c r="G20" s="1131"/>
      <c r="H20" s="1131"/>
      <c r="I20" s="1131"/>
      <c r="J20" s="1131"/>
      <c r="K20" s="634">
        <f>SUM(K13:K19)</f>
        <v>0</v>
      </c>
      <c r="L20" s="587"/>
    </row>
    <row r="21" spans="1:12" ht="21.95" customHeight="1">
      <c r="A21" s="1131" t="s">
        <v>2295</v>
      </c>
      <c r="B21" s="1131"/>
      <c r="C21" s="1131"/>
      <c r="D21" s="1131"/>
      <c r="E21" s="1131"/>
      <c r="F21" s="1131"/>
      <c r="G21" s="1131"/>
      <c r="H21" s="1131"/>
      <c r="I21" s="1131"/>
      <c r="J21" s="1131"/>
      <c r="K21" s="634">
        <f>SUMPRODUCT(J13:J19,K13:K19)</f>
        <v>0</v>
      </c>
      <c r="L21" s="587"/>
    </row>
    <row r="22" spans="1:12" ht="21.95" customHeight="1">
      <c r="A22" s="1131" t="s">
        <v>2296</v>
      </c>
      <c r="B22" s="1131"/>
      <c r="C22" s="1131"/>
      <c r="D22" s="1131"/>
      <c r="E22" s="1131"/>
      <c r="F22" s="1131"/>
      <c r="G22" s="1131"/>
      <c r="H22" s="1131"/>
      <c r="I22" s="1131"/>
      <c r="J22" s="1131"/>
      <c r="K22" s="634">
        <f>SUM(K20:K21)</f>
        <v>0</v>
      </c>
      <c r="L22" s="587"/>
    </row>
    <row r="23" spans="1:12" ht="21.95" customHeight="1">
      <c r="A23" s="1130" t="s">
        <v>2297</v>
      </c>
      <c r="B23" s="1130"/>
      <c r="C23" s="1130"/>
      <c r="D23" s="1130"/>
      <c r="E23" s="1130"/>
      <c r="F23" s="1130"/>
      <c r="G23" s="1130"/>
      <c r="H23" s="1130"/>
      <c r="I23" s="1130"/>
      <c r="J23" s="1130"/>
      <c r="K23" s="1130"/>
      <c r="L23" s="587"/>
    </row>
    <row r="24" spans="1:12" ht="21.95" customHeight="1">
      <c r="A24" s="1132" t="s">
        <v>2298</v>
      </c>
      <c r="B24" s="1132"/>
      <c r="C24" s="1132"/>
      <c r="D24" s="1132"/>
      <c r="E24" s="1132"/>
      <c r="F24" s="1132"/>
      <c r="G24" s="1132"/>
      <c r="H24" s="1132"/>
      <c r="I24" s="1132"/>
      <c r="J24" s="1132"/>
      <c r="K24" s="1132"/>
      <c r="L24" s="587"/>
    </row>
    <row r="25" spans="1:12" ht="21.95" customHeight="1">
      <c r="A25" s="1130" t="s">
        <v>2540</v>
      </c>
      <c r="B25" s="1130"/>
      <c r="C25" s="1130"/>
      <c r="D25" s="1130"/>
      <c r="E25" s="1130"/>
      <c r="F25" s="1130"/>
      <c r="G25" s="1130"/>
      <c r="H25" s="1130"/>
      <c r="I25" s="1130"/>
      <c r="J25" s="635" t="s">
        <v>2299</v>
      </c>
      <c r="K25" s="636" t="s">
        <v>2300</v>
      </c>
      <c r="L25" s="587"/>
    </row>
    <row r="26" spans="1:12" ht="21.95" customHeight="1">
      <c r="A26" s="1130" t="s">
        <v>2301</v>
      </c>
      <c r="B26" s="1130"/>
      <c r="C26" s="1130"/>
      <c r="D26" s="1130"/>
      <c r="E26" s="1130"/>
      <c r="F26" s="1130"/>
      <c r="G26" s="1130"/>
      <c r="H26" s="1130"/>
      <c r="I26" s="1130"/>
      <c r="J26" s="635" t="s">
        <v>2299</v>
      </c>
      <c r="K26" s="636" t="s">
        <v>2300</v>
      </c>
      <c r="L26" s="587"/>
    </row>
  </sheetData>
  <mergeCells count="8">
    <mergeCell ref="A25:I25"/>
    <mergeCell ref="A26:I26"/>
    <mergeCell ref="A13:B13"/>
    <mergeCell ref="A20:J20"/>
    <mergeCell ref="A21:J21"/>
    <mergeCell ref="A22:J22"/>
    <mergeCell ref="A23:K23"/>
    <mergeCell ref="A24:K24"/>
  </mergeCells>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sheetPr codeName="List154">
    <tabColor rgb="FF0070C0"/>
  </sheetPr>
  <dimension ref="A1:L173"/>
  <sheetViews>
    <sheetView showZeros="0" zoomScale="80" zoomScaleNormal="80" workbookViewId="0">
      <selection activeCell="A170" sqref="A170:K170"/>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927"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928"/>
      <c r="K4" s="591"/>
    </row>
    <row r="5" spans="1:12" s="593" customFormat="1" ht="8.1" customHeight="1">
      <c r="A5" s="588"/>
      <c r="B5" s="588"/>
      <c r="C5" s="588"/>
      <c r="D5" s="588"/>
      <c r="E5" s="588"/>
      <c r="F5" s="588"/>
      <c r="G5" s="588"/>
      <c r="H5" s="588"/>
      <c r="I5" s="591"/>
      <c r="J5" s="928"/>
      <c r="K5" s="591"/>
    </row>
    <row r="6" spans="1:12" s="600" customFormat="1" ht="27" customHeight="1">
      <c r="A6" s="594" t="s">
        <v>2465</v>
      </c>
      <c r="B6" s="595"/>
      <c r="C6" s="595"/>
      <c r="D6" s="595"/>
      <c r="E6" s="595"/>
      <c r="F6" s="595"/>
      <c r="G6" s="595"/>
      <c r="H6" s="595"/>
      <c r="I6" s="598"/>
      <c r="J6" s="929"/>
      <c r="K6" s="598"/>
    </row>
    <row r="7" spans="1:12" s="606" customFormat="1" ht="27" customHeight="1">
      <c r="A7" s="601" t="s">
        <v>2466</v>
      </c>
      <c r="B7" s="601"/>
      <c r="C7" s="601"/>
      <c r="D7" s="601"/>
      <c r="E7" s="601"/>
      <c r="F7" s="601"/>
      <c r="G7" s="601"/>
      <c r="H7" s="601"/>
      <c r="I7" s="604"/>
      <c r="J7" s="930"/>
      <c r="K7" s="604"/>
    </row>
    <row r="8" spans="1:12" s="609" customFormat="1" ht="8.1" customHeight="1">
      <c r="A8" s="607"/>
      <c r="B8" s="588"/>
      <c r="C8" s="588"/>
      <c r="D8" s="588"/>
      <c r="E8" s="588"/>
      <c r="F8" s="588"/>
      <c r="G8" s="588"/>
      <c r="H8" s="588"/>
      <c r="I8" s="591"/>
      <c r="J8" s="928"/>
      <c r="K8" s="591"/>
    </row>
    <row r="9" spans="1:12" s="615" customFormat="1" ht="16.5">
      <c r="A9" s="610" t="s">
        <v>2467</v>
      </c>
      <c r="B9" s="610"/>
      <c r="C9" s="610"/>
      <c r="D9" s="610"/>
      <c r="E9" s="610"/>
      <c r="F9" s="610"/>
      <c r="G9" s="610"/>
      <c r="H9" s="610"/>
      <c r="I9" s="613"/>
      <c r="J9" s="931"/>
      <c r="K9" s="613"/>
    </row>
    <row r="10" spans="1:12" s="609" customFormat="1">
      <c r="C10" s="579"/>
      <c r="I10" s="617"/>
      <c r="J10" s="932"/>
      <c r="K10" s="617"/>
    </row>
    <row r="11" spans="1:12" ht="68.25" customHeight="1">
      <c r="A11" s="933" t="s">
        <v>2108</v>
      </c>
      <c r="B11" s="933" t="s">
        <v>2109</v>
      </c>
      <c r="C11" s="933" t="s">
        <v>2110</v>
      </c>
      <c r="D11" s="934" t="s">
        <v>2111</v>
      </c>
      <c r="E11" s="934" t="s">
        <v>2112</v>
      </c>
      <c r="F11" s="935" t="s">
        <v>2113</v>
      </c>
      <c r="G11" s="935" t="s">
        <v>2114</v>
      </c>
      <c r="H11" s="933" t="s">
        <v>2115</v>
      </c>
      <c r="I11" s="936" t="s">
        <v>2116</v>
      </c>
      <c r="J11" s="937" t="s">
        <v>2117</v>
      </c>
      <c r="K11" s="936" t="s">
        <v>2118</v>
      </c>
    </row>
    <row r="12" spans="1:12" s="623" customFormat="1" ht="13.5">
      <c r="A12" s="938">
        <v>1</v>
      </c>
      <c r="B12" s="938">
        <v>2</v>
      </c>
      <c r="C12" s="938">
        <v>3</v>
      </c>
      <c r="D12" s="939">
        <v>4</v>
      </c>
      <c r="E12" s="939">
        <v>5</v>
      </c>
      <c r="F12" s="940" t="s">
        <v>1968</v>
      </c>
      <c r="G12" s="940" t="s">
        <v>1969</v>
      </c>
      <c r="H12" s="938">
        <v>8</v>
      </c>
      <c r="I12" s="620">
        <v>9</v>
      </c>
      <c r="J12" s="941">
        <v>10</v>
      </c>
      <c r="K12" s="620" t="s">
        <v>2119</v>
      </c>
      <c r="L12" s="215"/>
    </row>
    <row r="13" spans="1:12" ht="52.5" customHeight="1">
      <c r="A13" s="1128" t="s">
        <v>5661</v>
      </c>
      <c r="B13" s="1129"/>
      <c r="C13" s="933"/>
      <c r="D13" s="942"/>
      <c r="E13" s="942"/>
      <c r="F13" s="943"/>
      <c r="G13" s="943"/>
      <c r="H13" s="944"/>
      <c r="I13" s="945"/>
      <c r="J13" s="946"/>
      <c r="K13" s="947">
        <f>E13*I13</f>
        <v>0</v>
      </c>
    </row>
    <row r="14" spans="1:12" ht="38.25">
      <c r="A14" s="631" t="s">
        <v>5812</v>
      </c>
      <c r="B14" s="632" t="s">
        <v>5662</v>
      </c>
      <c r="C14" s="403" t="s">
        <v>2539</v>
      </c>
      <c r="D14" s="28"/>
      <c r="E14" s="631"/>
      <c r="F14" s="631"/>
      <c r="G14" s="29"/>
      <c r="H14" s="628"/>
      <c r="I14" s="492"/>
      <c r="J14" s="948"/>
      <c r="K14" s="630">
        <f>E14*I14</f>
        <v>0</v>
      </c>
    </row>
    <row r="15" spans="1:12">
      <c r="A15" s="631" t="s">
        <v>5813</v>
      </c>
      <c r="B15" s="632" t="s">
        <v>5663</v>
      </c>
      <c r="C15" s="403" t="s">
        <v>2539</v>
      </c>
      <c r="D15" s="28"/>
      <c r="E15" s="631"/>
      <c r="F15" s="631"/>
      <c r="G15" s="29"/>
      <c r="H15" s="628"/>
      <c r="I15" s="492"/>
      <c r="J15" s="948"/>
      <c r="K15" s="630">
        <f t="shared" ref="K15:K78" si="0">E15*I15</f>
        <v>0</v>
      </c>
    </row>
    <row r="16" spans="1:12">
      <c r="A16" s="631" t="s">
        <v>5814</v>
      </c>
      <c r="B16" s="632" t="s">
        <v>5664</v>
      </c>
      <c r="C16" s="403" t="s">
        <v>2539</v>
      </c>
      <c r="D16" s="28"/>
      <c r="E16" s="631"/>
      <c r="F16" s="631"/>
      <c r="G16" s="29"/>
      <c r="H16" s="628"/>
      <c r="I16" s="492"/>
      <c r="J16" s="948"/>
      <c r="K16" s="630">
        <f t="shared" si="0"/>
        <v>0</v>
      </c>
    </row>
    <row r="17" spans="1:11">
      <c r="A17" s="631" t="s">
        <v>5815</v>
      </c>
      <c r="B17" s="632" t="s">
        <v>5665</v>
      </c>
      <c r="C17" s="403" t="s">
        <v>2539</v>
      </c>
      <c r="D17" s="28"/>
      <c r="E17" s="631"/>
      <c r="F17" s="631"/>
      <c r="G17" s="29"/>
      <c r="H17" s="628"/>
      <c r="I17" s="492"/>
      <c r="J17" s="948"/>
      <c r="K17" s="630">
        <f t="shared" si="0"/>
        <v>0</v>
      </c>
    </row>
    <row r="18" spans="1:11">
      <c r="A18" s="631" t="s">
        <v>5816</v>
      </c>
      <c r="B18" s="632" t="s">
        <v>5666</v>
      </c>
      <c r="C18" s="403" t="s">
        <v>2539</v>
      </c>
      <c r="D18" s="28"/>
      <c r="E18" s="631"/>
      <c r="F18" s="631"/>
      <c r="G18" s="29"/>
      <c r="H18" s="628"/>
      <c r="I18" s="492"/>
      <c r="J18" s="948"/>
      <c r="K18" s="630">
        <f t="shared" si="0"/>
        <v>0</v>
      </c>
    </row>
    <row r="19" spans="1:11">
      <c r="A19" s="631" t="s">
        <v>5817</v>
      </c>
      <c r="B19" s="632" t="s">
        <v>5667</v>
      </c>
      <c r="C19" s="403" t="s">
        <v>2539</v>
      </c>
      <c r="D19" s="28"/>
      <c r="E19" s="631"/>
      <c r="F19" s="631"/>
      <c r="G19" s="29"/>
      <c r="H19" s="628"/>
      <c r="I19" s="492"/>
      <c r="J19" s="948"/>
      <c r="K19" s="630">
        <f t="shared" si="0"/>
        <v>0</v>
      </c>
    </row>
    <row r="20" spans="1:11">
      <c r="A20" s="631" t="s">
        <v>5818</v>
      </c>
      <c r="B20" s="632" t="s">
        <v>5668</v>
      </c>
      <c r="C20" s="403" t="s">
        <v>2539</v>
      </c>
      <c r="D20" s="28"/>
      <c r="E20" s="631"/>
      <c r="F20" s="631"/>
      <c r="G20" s="29"/>
      <c r="H20" s="628"/>
      <c r="I20" s="492"/>
      <c r="J20" s="948"/>
      <c r="K20" s="630">
        <f t="shared" si="0"/>
        <v>0</v>
      </c>
    </row>
    <row r="21" spans="1:11">
      <c r="A21" s="631" t="s">
        <v>5819</v>
      </c>
      <c r="B21" s="632" t="s">
        <v>5669</v>
      </c>
      <c r="C21" s="403" t="s">
        <v>2539</v>
      </c>
      <c r="D21" s="28"/>
      <c r="E21" s="631"/>
      <c r="F21" s="631"/>
      <c r="G21" s="29"/>
      <c r="H21" s="628"/>
      <c r="I21" s="492"/>
      <c r="J21" s="948"/>
      <c r="K21" s="630">
        <f t="shared" si="0"/>
        <v>0</v>
      </c>
    </row>
    <row r="22" spans="1:11" ht="38.25">
      <c r="A22" s="631" t="s">
        <v>5820</v>
      </c>
      <c r="B22" s="632" t="s">
        <v>5670</v>
      </c>
      <c r="C22" s="403" t="s">
        <v>2539</v>
      </c>
      <c r="D22" s="28"/>
      <c r="E22" s="631"/>
      <c r="F22" s="631"/>
      <c r="G22" s="29"/>
      <c r="H22" s="628"/>
      <c r="I22" s="492"/>
      <c r="J22" s="948"/>
      <c r="K22" s="630">
        <f t="shared" si="0"/>
        <v>0</v>
      </c>
    </row>
    <row r="23" spans="1:11">
      <c r="A23" s="631" t="s">
        <v>5821</v>
      </c>
      <c r="B23" s="632" t="s">
        <v>5671</v>
      </c>
      <c r="C23" s="403" t="s">
        <v>2539</v>
      </c>
      <c r="D23" s="28"/>
      <c r="E23" s="631"/>
      <c r="F23" s="631"/>
      <c r="G23" s="29"/>
      <c r="H23" s="628"/>
      <c r="I23" s="492"/>
      <c r="J23" s="948"/>
      <c r="K23" s="630">
        <f t="shared" si="0"/>
        <v>0</v>
      </c>
    </row>
    <row r="24" spans="1:11">
      <c r="A24" s="631" t="s">
        <v>5822</v>
      </c>
      <c r="B24" s="632" t="s">
        <v>5672</v>
      </c>
      <c r="C24" s="403" t="s">
        <v>2539</v>
      </c>
      <c r="D24" s="28"/>
      <c r="E24" s="631"/>
      <c r="F24" s="631"/>
      <c r="G24" s="29"/>
      <c r="H24" s="628"/>
      <c r="I24" s="492"/>
      <c r="J24" s="948"/>
      <c r="K24" s="630">
        <f t="shared" si="0"/>
        <v>0</v>
      </c>
    </row>
    <row r="25" spans="1:11">
      <c r="A25" s="631" t="s">
        <v>5823</v>
      </c>
      <c r="B25" s="632" t="s">
        <v>5673</v>
      </c>
      <c r="C25" s="403" t="s">
        <v>2539</v>
      </c>
      <c r="D25" s="28"/>
      <c r="E25" s="631"/>
      <c r="F25" s="631"/>
      <c r="G25" s="29"/>
      <c r="H25" s="628"/>
      <c r="I25" s="492"/>
      <c r="J25" s="948"/>
      <c r="K25" s="630">
        <f t="shared" si="0"/>
        <v>0</v>
      </c>
    </row>
    <row r="26" spans="1:11" ht="25.5">
      <c r="A26" s="631" t="s">
        <v>5824</v>
      </c>
      <c r="B26" s="632" t="s">
        <v>5674</v>
      </c>
      <c r="C26" s="403" t="s">
        <v>2539</v>
      </c>
      <c r="D26" s="28"/>
      <c r="E26" s="631"/>
      <c r="F26" s="631"/>
      <c r="G26" s="29"/>
      <c r="H26" s="628"/>
      <c r="I26" s="492"/>
      <c r="J26" s="948"/>
      <c r="K26" s="630">
        <f t="shared" si="0"/>
        <v>0</v>
      </c>
    </row>
    <row r="27" spans="1:11" ht="25.5">
      <c r="A27" s="631" t="s">
        <v>5825</v>
      </c>
      <c r="B27" s="632" t="s">
        <v>5675</v>
      </c>
      <c r="C27" s="403" t="s">
        <v>2539</v>
      </c>
      <c r="D27" s="28"/>
      <c r="E27" s="631"/>
      <c r="F27" s="631"/>
      <c r="G27" s="29"/>
      <c r="H27" s="628"/>
      <c r="I27" s="492"/>
      <c r="J27" s="948"/>
      <c r="K27" s="630">
        <f t="shared" si="0"/>
        <v>0</v>
      </c>
    </row>
    <row r="28" spans="1:11" ht="25.5">
      <c r="A28" s="631" t="s">
        <v>5826</v>
      </c>
      <c r="B28" s="632" t="s">
        <v>5676</v>
      </c>
      <c r="C28" s="403" t="s">
        <v>2539</v>
      </c>
      <c r="D28" s="28"/>
      <c r="E28" s="631"/>
      <c r="F28" s="631"/>
      <c r="G28" s="29"/>
      <c r="H28" s="628"/>
      <c r="I28" s="492"/>
      <c r="J28" s="948"/>
      <c r="K28" s="630">
        <f t="shared" si="0"/>
        <v>0</v>
      </c>
    </row>
    <row r="29" spans="1:11" ht="25.5">
      <c r="A29" s="631" t="s">
        <v>5827</v>
      </c>
      <c r="B29" s="632" t="s">
        <v>5677</v>
      </c>
      <c r="C29" s="403" t="s">
        <v>2539</v>
      </c>
      <c r="D29" s="28"/>
      <c r="E29" s="631"/>
      <c r="F29" s="631"/>
      <c r="G29" s="29"/>
      <c r="H29" s="628"/>
      <c r="I29" s="492"/>
      <c r="J29" s="948"/>
      <c r="K29" s="630">
        <f t="shared" si="0"/>
        <v>0</v>
      </c>
    </row>
    <row r="30" spans="1:11">
      <c r="A30" s="631" t="s">
        <v>5828</v>
      </c>
      <c r="B30" s="632" t="s">
        <v>5678</v>
      </c>
      <c r="C30" s="403" t="s">
        <v>2539</v>
      </c>
      <c r="D30" s="28"/>
      <c r="E30" s="631"/>
      <c r="F30" s="631"/>
      <c r="G30" s="29"/>
      <c r="H30" s="628"/>
      <c r="I30" s="492"/>
      <c r="J30" s="948"/>
      <c r="K30" s="630">
        <f t="shared" si="0"/>
        <v>0</v>
      </c>
    </row>
    <row r="31" spans="1:11">
      <c r="A31" s="631" t="s">
        <v>5829</v>
      </c>
      <c r="B31" s="632" t="s">
        <v>5679</v>
      </c>
      <c r="C31" s="403" t="s">
        <v>2539</v>
      </c>
      <c r="D31" s="28"/>
      <c r="E31" s="631"/>
      <c r="F31" s="631"/>
      <c r="G31" s="29"/>
      <c r="H31" s="628"/>
      <c r="I31" s="492"/>
      <c r="J31" s="948"/>
      <c r="K31" s="630">
        <f t="shared" si="0"/>
        <v>0</v>
      </c>
    </row>
    <row r="32" spans="1:11">
      <c r="A32" s="631" t="s">
        <v>5830</v>
      </c>
      <c r="B32" s="632" t="s">
        <v>5680</v>
      </c>
      <c r="C32" s="403" t="s">
        <v>2539</v>
      </c>
      <c r="D32" s="28"/>
      <c r="E32" s="631"/>
      <c r="F32" s="631"/>
      <c r="G32" s="29"/>
      <c r="H32" s="628"/>
      <c r="I32" s="492"/>
      <c r="J32" s="948"/>
      <c r="K32" s="630">
        <f t="shared" si="0"/>
        <v>0</v>
      </c>
    </row>
    <row r="33" spans="1:11">
      <c r="A33" s="631" t="s">
        <v>5831</v>
      </c>
      <c r="B33" s="632" t="s">
        <v>5681</v>
      </c>
      <c r="C33" s="403" t="s">
        <v>2539</v>
      </c>
      <c r="D33" s="28"/>
      <c r="E33" s="631"/>
      <c r="F33" s="631"/>
      <c r="G33" s="29"/>
      <c r="H33" s="628"/>
      <c r="I33" s="492"/>
      <c r="J33" s="948"/>
      <c r="K33" s="630">
        <f t="shared" si="0"/>
        <v>0</v>
      </c>
    </row>
    <row r="34" spans="1:11">
      <c r="A34" s="631" t="s">
        <v>5832</v>
      </c>
      <c r="B34" s="632" t="s">
        <v>5682</v>
      </c>
      <c r="C34" s="403" t="s">
        <v>2539</v>
      </c>
      <c r="D34" s="28"/>
      <c r="E34" s="631"/>
      <c r="F34" s="631"/>
      <c r="G34" s="29"/>
      <c r="H34" s="628"/>
      <c r="I34" s="492"/>
      <c r="J34" s="948"/>
      <c r="K34" s="630">
        <f t="shared" si="0"/>
        <v>0</v>
      </c>
    </row>
    <row r="35" spans="1:11" ht="25.5">
      <c r="A35" s="631" t="s">
        <v>5833</v>
      </c>
      <c r="B35" s="632" t="s">
        <v>5683</v>
      </c>
      <c r="C35" s="403" t="s">
        <v>2539</v>
      </c>
      <c r="D35" s="28"/>
      <c r="E35" s="631"/>
      <c r="F35" s="631"/>
      <c r="G35" s="29"/>
      <c r="H35" s="628"/>
      <c r="I35" s="492"/>
      <c r="J35" s="948"/>
      <c r="K35" s="630">
        <f t="shared" si="0"/>
        <v>0</v>
      </c>
    </row>
    <row r="36" spans="1:11" ht="25.5">
      <c r="A36" s="631" t="s">
        <v>5834</v>
      </c>
      <c r="B36" s="632" t="s">
        <v>5684</v>
      </c>
      <c r="C36" s="403" t="s">
        <v>2539</v>
      </c>
      <c r="D36" s="28"/>
      <c r="E36" s="631"/>
      <c r="F36" s="631"/>
      <c r="G36" s="29"/>
      <c r="H36" s="628"/>
      <c r="I36" s="492"/>
      <c r="J36" s="948"/>
      <c r="K36" s="630">
        <f t="shared" si="0"/>
        <v>0</v>
      </c>
    </row>
    <row r="37" spans="1:11" ht="25.5">
      <c r="A37" s="631" t="s">
        <v>5835</v>
      </c>
      <c r="B37" s="632" t="s">
        <v>5685</v>
      </c>
      <c r="C37" s="403" t="s">
        <v>2539</v>
      </c>
      <c r="D37" s="28"/>
      <c r="E37" s="631"/>
      <c r="F37" s="631"/>
      <c r="G37" s="29"/>
      <c r="H37" s="628"/>
      <c r="I37" s="492"/>
      <c r="J37" s="948"/>
      <c r="K37" s="630">
        <f t="shared" si="0"/>
        <v>0</v>
      </c>
    </row>
    <row r="38" spans="1:11" ht="25.5">
      <c r="A38" s="631" t="s">
        <v>5836</v>
      </c>
      <c r="B38" s="632" t="s">
        <v>5686</v>
      </c>
      <c r="C38" s="403" t="s">
        <v>2539</v>
      </c>
      <c r="D38" s="28"/>
      <c r="E38" s="631"/>
      <c r="F38" s="631"/>
      <c r="G38" s="29"/>
      <c r="H38" s="628"/>
      <c r="I38" s="492"/>
      <c r="J38" s="948"/>
      <c r="K38" s="630">
        <f t="shared" si="0"/>
        <v>0</v>
      </c>
    </row>
    <row r="39" spans="1:11">
      <c r="A39" s="631" t="s">
        <v>5837</v>
      </c>
      <c r="B39" s="632" t="s">
        <v>5687</v>
      </c>
      <c r="C39" s="403" t="s">
        <v>2539</v>
      </c>
      <c r="D39" s="28"/>
      <c r="E39" s="631"/>
      <c r="F39" s="631"/>
      <c r="G39" s="29"/>
      <c r="H39" s="628"/>
      <c r="I39" s="492"/>
      <c r="J39" s="948"/>
      <c r="K39" s="630">
        <f t="shared" si="0"/>
        <v>0</v>
      </c>
    </row>
    <row r="40" spans="1:11">
      <c r="A40" s="631" t="s">
        <v>5838</v>
      </c>
      <c r="B40" s="632" t="s">
        <v>5688</v>
      </c>
      <c r="C40" s="403" t="s">
        <v>2539</v>
      </c>
      <c r="D40" s="28"/>
      <c r="E40" s="631"/>
      <c r="F40" s="631"/>
      <c r="G40" s="29"/>
      <c r="H40" s="628"/>
      <c r="I40" s="492"/>
      <c r="J40" s="948"/>
      <c r="K40" s="630">
        <f t="shared" si="0"/>
        <v>0</v>
      </c>
    </row>
    <row r="41" spans="1:11">
      <c r="A41" s="631" t="s">
        <v>5839</v>
      </c>
      <c r="B41" s="632" t="s">
        <v>5689</v>
      </c>
      <c r="C41" s="403" t="s">
        <v>2539</v>
      </c>
      <c r="D41" s="28"/>
      <c r="E41" s="631"/>
      <c r="F41" s="631"/>
      <c r="G41" s="29"/>
      <c r="H41" s="628"/>
      <c r="I41" s="492"/>
      <c r="J41" s="948"/>
      <c r="K41" s="630">
        <f t="shared" si="0"/>
        <v>0</v>
      </c>
    </row>
    <row r="42" spans="1:11">
      <c r="A42" s="631" t="s">
        <v>5840</v>
      </c>
      <c r="B42" s="632" t="s">
        <v>5690</v>
      </c>
      <c r="C42" s="403" t="s">
        <v>2539</v>
      </c>
      <c r="D42" s="28"/>
      <c r="E42" s="631"/>
      <c r="F42" s="631"/>
      <c r="G42" s="29"/>
      <c r="H42" s="628"/>
      <c r="I42" s="492"/>
      <c r="J42" s="948"/>
      <c r="K42" s="630">
        <f t="shared" si="0"/>
        <v>0</v>
      </c>
    </row>
    <row r="43" spans="1:11">
      <c r="A43" s="631" t="s">
        <v>5841</v>
      </c>
      <c r="B43" s="632" t="s">
        <v>5691</v>
      </c>
      <c r="C43" s="403" t="s">
        <v>2539</v>
      </c>
      <c r="D43" s="28"/>
      <c r="E43" s="631"/>
      <c r="F43" s="631"/>
      <c r="G43" s="29"/>
      <c r="H43" s="628"/>
      <c r="I43" s="492"/>
      <c r="J43" s="948"/>
      <c r="K43" s="630">
        <f t="shared" si="0"/>
        <v>0</v>
      </c>
    </row>
    <row r="44" spans="1:11">
      <c r="A44" s="631" t="s">
        <v>5842</v>
      </c>
      <c r="B44" s="632" t="s">
        <v>5692</v>
      </c>
      <c r="C44" s="403" t="s">
        <v>2539</v>
      </c>
      <c r="D44" s="28"/>
      <c r="E44" s="631"/>
      <c r="F44" s="631"/>
      <c r="G44" s="29"/>
      <c r="H44" s="628"/>
      <c r="I44" s="492"/>
      <c r="J44" s="948"/>
      <c r="K44" s="630">
        <f t="shared" si="0"/>
        <v>0</v>
      </c>
    </row>
    <row r="45" spans="1:11">
      <c r="A45" s="631" t="s">
        <v>5843</v>
      </c>
      <c r="B45" s="632" t="s">
        <v>5693</v>
      </c>
      <c r="C45" s="403" t="s">
        <v>2539</v>
      </c>
      <c r="D45" s="28"/>
      <c r="E45" s="631"/>
      <c r="F45" s="631"/>
      <c r="G45" s="29"/>
      <c r="H45" s="628"/>
      <c r="I45" s="492"/>
      <c r="J45" s="948"/>
      <c r="K45" s="630">
        <f t="shared" si="0"/>
        <v>0</v>
      </c>
    </row>
    <row r="46" spans="1:11">
      <c r="A46" s="631" t="s">
        <v>5844</v>
      </c>
      <c r="B46" s="632" t="s">
        <v>5694</v>
      </c>
      <c r="C46" s="403" t="s">
        <v>2539</v>
      </c>
      <c r="D46" s="28"/>
      <c r="E46" s="631"/>
      <c r="F46" s="631"/>
      <c r="G46" s="29"/>
      <c r="H46" s="628"/>
      <c r="I46" s="492"/>
      <c r="J46" s="948"/>
      <c r="K46" s="630">
        <f t="shared" si="0"/>
        <v>0</v>
      </c>
    </row>
    <row r="47" spans="1:11">
      <c r="A47" s="631" t="s">
        <v>5845</v>
      </c>
      <c r="B47" s="632" t="s">
        <v>5695</v>
      </c>
      <c r="C47" s="403" t="s">
        <v>2539</v>
      </c>
      <c r="D47" s="28"/>
      <c r="E47" s="631"/>
      <c r="F47" s="631"/>
      <c r="G47" s="29"/>
      <c r="H47" s="628"/>
      <c r="I47" s="492"/>
      <c r="J47" s="948"/>
      <c r="K47" s="630">
        <f t="shared" si="0"/>
        <v>0</v>
      </c>
    </row>
    <row r="48" spans="1:11">
      <c r="A48" s="631" t="s">
        <v>5846</v>
      </c>
      <c r="B48" s="632" t="s">
        <v>5696</v>
      </c>
      <c r="C48" s="403" t="s">
        <v>2539</v>
      </c>
      <c r="D48" s="28"/>
      <c r="E48" s="631"/>
      <c r="F48" s="631"/>
      <c r="G48" s="29"/>
      <c r="H48" s="628"/>
      <c r="I48" s="492"/>
      <c r="J48" s="948"/>
      <c r="K48" s="630">
        <f t="shared" si="0"/>
        <v>0</v>
      </c>
    </row>
    <row r="49" spans="1:11">
      <c r="A49" s="631" t="s">
        <v>5847</v>
      </c>
      <c r="B49" s="632" t="s">
        <v>5697</v>
      </c>
      <c r="C49" s="403" t="s">
        <v>2539</v>
      </c>
      <c r="D49" s="28"/>
      <c r="E49" s="631"/>
      <c r="F49" s="631"/>
      <c r="G49" s="29"/>
      <c r="H49" s="628"/>
      <c r="I49" s="492"/>
      <c r="J49" s="948"/>
      <c r="K49" s="630">
        <f t="shared" si="0"/>
        <v>0</v>
      </c>
    </row>
    <row r="50" spans="1:11">
      <c r="A50" s="631" t="s">
        <v>5848</v>
      </c>
      <c r="B50" s="632" t="s">
        <v>5698</v>
      </c>
      <c r="C50" s="403" t="s">
        <v>2539</v>
      </c>
      <c r="D50" s="28"/>
      <c r="E50" s="631"/>
      <c r="F50" s="631"/>
      <c r="G50" s="29"/>
      <c r="H50" s="628"/>
      <c r="I50" s="492"/>
      <c r="J50" s="948"/>
      <c r="K50" s="630">
        <f t="shared" si="0"/>
        <v>0</v>
      </c>
    </row>
    <row r="51" spans="1:11">
      <c r="A51" s="631" t="s">
        <v>5849</v>
      </c>
      <c r="B51" s="632" t="s">
        <v>5699</v>
      </c>
      <c r="C51" s="403" t="s">
        <v>2539</v>
      </c>
      <c r="D51" s="28"/>
      <c r="E51" s="631"/>
      <c r="F51" s="631"/>
      <c r="G51" s="29"/>
      <c r="H51" s="628"/>
      <c r="I51" s="492"/>
      <c r="J51" s="948"/>
      <c r="K51" s="630">
        <f t="shared" si="0"/>
        <v>0</v>
      </c>
    </row>
    <row r="52" spans="1:11">
      <c r="A52" s="631" t="s">
        <v>5850</v>
      </c>
      <c r="B52" s="632" t="s">
        <v>5700</v>
      </c>
      <c r="C52" s="403" t="s">
        <v>2539</v>
      </c>
      <c r="D52" s="28"/>
      <c r="E52" s="631"/>
      <c r="F52" s="631"/>
      <c r="G52" s="29"/>
      <c r="H52" s="628"/>
      <c r="I52" s="492"/>
      <c r="J52" s="948"/>
      <c r="K52" s="630">
        <f t="shared" si="0"/>
        <v>0</v>
      </c>
    </row>
    <row r="53" spans="1:11">
      <c r="A53" s="631" t="s">
        <v>5851</v>
      </c>
      <c r="B53" s="632" t="s">
        <v>5701</v>
      </c>
      <c r="C53" s="403" t="s">
        <v>2539</v>
      </c>
      <c r="D53" s="28"/>
      <c r="E53" s="631"/>
      <c r="F53" s="631"/>
      <c r="G53" s="29"/>
      <c r="H53" s="628"/>
      <c r="I53" s="492"/>
      <c r="J53" s="948"/>
      <c r="K53" s="630">
        <f t="shared" si="0"/>
        <v>0</v>
      </c>
    </row>
    <row r="54" spans="1:11">
      <c r="A54" s="631" t="s">
        <v>5852</v>
      </c>
      <c r="B54" s="632" t="s">
        <v>5702</v>
      </c>
      <c r="C54" s="403" t="s">
        <v>2539</v>
      </c>
      <c r="D54" s="28"/>
      <c r="E54" s="631"/>
      <c r="F54" s="631"/>
      <c r="G54" s="29"/>
      <c r="H54" s="628"/>
      <c r="I54" s="492"/>
      <c r="J54" s="948"/>
      <c r="K54" s="630">
        <f t="shared" si="0"/>
        <v>0</v>
      </c>
    </row>
    <row r="55" spans="1:11">
      <c r="A55" s="631" t="s">
        <v>5853</v>
      </c>
      <c r="B55" s="632" t="s">
        <v>5703</v>
      </c>
      <c r="C55" s="403" t="s">
        <v>2539</v>
      </c>
      <c r="D55" s="28"/>
      <c r="E55" s="631"/>
      <c r="F55" s="631"/>
      <c r="G55" s="29"/>
      <c r="H55" s="628"/>
      <c r="I55" s="492"/>
      <c r="J55" s="948"/>
      <c r="K55" s="630">
        <f t="shared" si="0"/>
        <v>0</v>
      </c>
    </row>
    <row r="56" spans="1:11">
      <c r="A56" s="631" t="s">
        <v>5854</v>
      </c>
      <c r="B56" s="632" t="s">
        <v>5704</v>
      </c>
      <c r="C56" s="403" t="s">
        <v>2539</v>
      </c>
      <c r="D56" s="28"/>
      <c r="E56" s="631"/>
      <c r="F56" s="631"/>
      <c r="G56" s="29"/>
      <c r="H56" s="628"/>
      <c r="I56" s="492"/>
      <c r="J56" s="948"/>
      <c r="K56" s="630">
        <f t="shared" si="0"/>
        <v>0</v>
      </c>
    </row>
    <row r="57" spans="1:11">
      <c r="A57" s="631" t="s">
        <v>5855</v>
      </c>
      <c r="B57" s="632" t="s">
        <v>5705</v>
      </c>
      <c r="C57" s="403" t="s">
        <v>2539</v>
      </c>
      <c r="D57" s="28"/>
      <c r="E57" s="631"/>
      <c r="F57" s="631"/>
      <c r="G57" s="29"/>
      <c r="H57" s="628"/>
      <c r="I57" s="492"/>
      <c r="J57" s="948"/>
      <c r="K57" s="630">
        <f t="shared" si="0"/>
        <v>0</v>
      </c>
    </row>
    <row r="58" spans="1:11">
      <c r="A58" s="631" t="s">
        <v>5856</v>
      </c>
      <c r="B58" s="632" t="s">
        <v>5706</v>
      </c>
      <c r="C58" s="403" t="s">
        <v>2539</v>
      </c>
      <c r="D58" s="28"/>
      <c r="E58" s="631"/>
      <c r="F58" s="631"/>
      <c r="G58" s="29"/>
      <c r="H58" s="628"/>
      <c r="I58" s="492"/>
      <c r="J58" s="948"/>
      <c r="K58" s="630">
        <f t="shared" si="0"/>
        <v>0</v>
      </c>
    </row>
    <row r="59" spans="1:11">
      <c r="A59" s="631" t="s">
        <v>5857</v>
      </c>
      <c r="B59" s="632" t="s">
        <v>5707</v>
      </c>
      <c r="C59" s="403" t="s">
        <v>2539</v>
      </c>
      <c r="D59" s="28"/>
      <c r="E59" s="631"/>
      <c r="F59" s="631"/>
      <c r="G59" s="29"/>
      <c r="H59" s="628"/>
      <c r="I59" s="492"/>
      <c r="J59" s="948"/>
      <c r="K59" s="630">
        <f t="shared" si="0"/>
        <v>0</v>
      </c>
    </row>
    <row r="60" spans="1:11">
      <c r="A60" s="631" t="s">
        <v>5858</v>
      </c>
      <c r="B60" s="632" t="s">
        <v>5708</v>
      </c>
      <c r="C60" s="403" t="s">
        <v>2539</v>
      </c>
      <c r="D60" s="28"/>
      <c r="E60" s="631"/>
      <c r="F60" s="631"/>
      <c r="G60" s="29"/>
      <c r="H60" s="628"/>
      <c r="I60" s="492"/>
      <c r="J60" s="948"/>
      <c r="K60" s="630">
        <f t="shared" si="0"/>
        <v>0</v>
      </c>
    </row>
    <row r="61" spans="1:11">
      <c r="A61" s="631" t="s">
        <v>5859</v>
      </c>
      <c r="B61" s="632" t="s">
        <v>5709</v>
      </c>
      <c r="C61" s="403" t="s">
        <v>2539</v>
      </c>
      <c r="D61" s="28"/>
      <c r="E61" s="631"/>
      <c r="F61" s="631"/>
      <c r="G61" s="29"/>
      <c r="H61" s="628"/>
      <c r="I61" s="492"/>
      <c r="J61" s="948"/>
      <c r="K61" s="630">
        <f t="shared" si="0"/>
        <v>0</v>
      </c>
    </row>
    <row r="62" spans="1:11">
      <c r="A62" s="631" t="s">
        <v>5860</v>
      </c>
      <c r="B62" s="632" t="s">
        <v>5710</v>
      </c>
      <c r="C62" s="403" t="s">
        <v>2539</v>
      </c>
      <c r="D62" s="28"/>
      <c r="E62" s="631"/>
      <c r="F62" s="631"/>
      <c r="G62" s="29"/>
      <c r="H62" s="628"/>
      <c r="I62" s="492"/>
      <c r="J62" s="948"/>
      <c r="K62" s="630">
        <f t="shared" si="0"/>
        <v>0</v>
      </c>
    </row>
    <row r="63" spans="1:11">
      <c r="A63" s="631" t="s">
        <v>5861</v>
      </c>
      <c r="B63" s="632" t="s">
        <v>5711</v>
      </c>
      <c r="C63" s="403" t="s">
        <v>2539</v>
      </c>
      <c r="D63" s="28"/>
      <c r="E63" s="631"/>
      <c r="F63" s="631"/>
      <c r="G63" s="29"/>
      <c r="H63" s="628"/>
      <c r="I63" s="492"/>
      <c r="J63" s="948"/>
      <c r="K63" s="630">
        <f t="shared" si="0"/>
        <v>0</v>
      </c>
    </row>
    <row r="64" spans="1:11">
      <c r="A64" s="631" t="s">
        <v>5862</v>
      </c>
      <c r="B64" s="632" t="s">
        <v>5712</v>
      </c>
      <c r="C64" s="403" t="s">
        <v>2539</v>
      </c>
      <c r="D64" s="28"/>
      <c r="E64" s="631"/>
      <c r="F64" s="631"/>
      <c r="G64" s="29"/>
      <c r="H64" s="628"/>
      <c r="I64" s="492"/>
      <c r="J64" s="948"/>
      <c r="K64" s="630">
        <f t="shared" si="0"/>
        <v>0</v>
      </c>
    </row>
    <row r="65" spans="1:11">
      <c r="A65" s="631" t="s">
        <v>5863</v>
      </c>
      <c r="B65" s="632" t="s">
        <v>5713</v>
      </c>
      <c r="C65" s="403" t="s">
        <v>2539</v>
      </c>
      <c r="D65" s="28"/>
      <c r="E65" s="631"/>
      <c r="F65" s="631"/>
      <c r="G65" s="29"/>
      <c r="H65" s="628"/>
      <c r="I65" s="492"/>
      <c r="J65" s="948"/>
      <c r="K65" s="630">
        <f t="shared" si="0"/>
        <v>0</v>
      </c>
    </row>
    <row r="66" spans="1:11">
      <c r="A66" s="631" t="s">
        <v>5864</v>
      </c>
      <c r="B66" s="632" t="s">
        <v>5714</v>
      </c>
      <c r="C66" s="403" t="s">
        <v>2539</v>
      </c>
      <c r="D66" s="28"/>
      <c r="E66" s="631"/>
      <c r="F66" s="631"/>
      <c r="G66" s="29"/>
      <c r="H66" s="628"/>
      <c r="I66" s="492"/>
      <c r="J66" s="948"/>
      <c r="K66" s="630">
        <f t="shared" si="0"/>
        <v>0</v>
      </c>
    </row>
    <row r="67" spans="1:11">
      <c r="A67" s="631" t="s">
        <v>5865</v>
      </c>
      <c r="B67" s="632" t="s">
        <v>5715</v>
      </c>
      <c r="C67" s="403" t="s">
        <v>2539</v>
      </c>
      <c r="D67" s="28"/>
      <c r="E67" s="631"/>
      <c r="F67" s="631"/>
      <c r="G67" s="29"/>
      <c r="H67" s="628"/>
      <c r="I67" s="492"/>
      <c r="J67" s="948"/>
      <c r="K67" s="630">
        <f t="shared" si="0"/>
        <v>0</v>
      </c>
    </row>
    <row r="68" spans="1:11" ht="127.5">
      <c r="A68" s="631" t="s">
        <v>5866</v>
      </c>
      <c r="B68" s="632" t="s">
        <v>5716</v>
      </c>
      <c r="C68" s="403" t="s">
        <v>2539</v>
      </c>
      <c r="D68" s="28"/>
      <c r="E68" s="631"/>
      <c r="F68" s="631"/>
      <c r="G68" s="29"/>
      <c r="H68" s="628"/>
      <c r="I68" s="492"/>
      <c r="J68" s="948"/>
      <c r="K68" s="630">
        <f t="shared" si="0"/>
        <v>0</v>
      </c>
    </row>
    <row r="69" spans="1:11" ht="25.5">
      <c r="A69" s="631" t="s">
        <v>5867</v>
      </c>
      <c r="B69" s="632" t="s">
        <v>5717</v>
      </c>
      <c r="C69" s="403" t="s">
        <v>2539</v>
      </c>
      <c r="D69" s="28"/>
      <c r="E69" s="631"/>
      <c r="F69" s="631"/>
      <c r="G69" s="29"/>
      <c r="H69" s="628"/>
      <c r="I69" s="492"/>
      <c r="J69" s="948"/>
      <c r="K69" s="630">
        <f t="shared" si="0"/>
        <v>0</v>
      </c>
    </row>
    <row r="70" spans="1:11" ht="25.5">
      <c r="A70" s="631" t="s">
        <v>5868</v>
      </c>
      <c r="B70" s="632" t="s">
        <v>5718</v>
      </c>
      <c r="C70" s="403" t="s">
        <v>2539</v>
      </c>
      <c r="D70" s="28"/>
      <c r="E70" s="631"/>
      <c r="F70" s="631"/>
      <c r="G70" s="29"/>
      <c r="H70" s="628"/>
      <c r="I70" s="492"/>
      <c r="J70" s="948"/>
      <c r="K70" s="630">
        <f t="shared" si="0"/>
        <v>0</v>
      </c>
    </row>
    <row r="71" spans="1:11" ht="25.5">
      <c r="A71" s="631" t="s">
        <v>5869</v>
      </c>
      <c r="B71" s="632" t="s">
        <v>5719</v>
      </c>
      <c r="C71" s="403" t="s">
        <v>2539</v>
      </c>
      <c r="D71" s="28"/>
      <c r="E71" s="631"/>
      <c r="F71" s="631"/>
      <c r="G71" s="29"/>
      <c r="H71" s="628"/>
      <c r="I71" s="492"/>
      <c r="J71" s="948"/>
      <c r="K71" s="630">
        <f t="shared" si="0"/>
        <v>0</v>
      </c>
    </row>
    <row r="72" spans="1:11" ht="25.5">
      <c r="A72" s="631" t="s">
        <v>5870</v>
      </c>
      <c r="B72" s="632" t="s">
        <v>5720</v>
      </c>
      <c r="C72" s="403" t="s">
        <v>2539</v>
      </c>
      <c r="D72" s="28"/>
      <c r="E72" s="631"/>
      <c r="F72" s="631"/>
      <c r="G72" s="29"/>
      <c r="H72" s="628"/>
      <c r="I72" s="492"/>
      <c r="J72" s="948"/>
      <c r="K72" s="630">
        <f t="shared" si="0"/>
        <v>0</v>
      </c>
    </row>
    <row r="73" spans="1:11" ht="38.25">
      <c r="A73" s="631" t="s">
        <v>5871</v>
      </c>
      <c r="B73" s="632" t="s">
        <v>5721</v>
      </c>
      <c r="C73" s="403" t="s">
        <v>2539</v>
      </c>
      <c r="D73" s="28"/>
      <c r="E73" s="631"/>
      <c r="F73" s="631"/>
      <c r="G73" s="29"/>
      <c r="H73" s="628"/>
      <c r="I73" s="492"/>
      <c r="J73" s="948"/>
      <c r="K73" s="630">
        <f t="shared" si="0"/>
        <v>0</v>
      </c>
    </row>
    <row r="74" spans="1:11" ht="63.75">
      <c r="A74" s="631" t="s">
        <v>5872</v>
      </c>
      <c r="B74" s="632" t="s">
        <v>5722</v>
      </c>
      <c r="C74" s="403" t="s">
        <v>2539</v>
      </c>
      <c r="D74" s="28"/>
      <c r="E74" s="631"/>
      <c r="F74" s="631"/>
      <c r="G74" s="29"/>
      <c r="H74" s="628"/>
      <c r="I74" s="492"/>
      <c r="J74" s="948"/>
      <c r="K74" s="630">
        <f t="shared" si="0"/>
        <v>0</v>
      </c>
    </row>
    <row r="75" spans="1:11">
      <c r="A75" s="631" t="s">
        <v>5873</v>
      </c>
      <c r="B75" s="632" t="s">
        <v>5723</v>
      </c>
      <c r="C75" s="403" t="s">
        <v>2539</v>
      </c>
      <c r="D75" s="28"/>
      <c r="E75" s="631"/>
      <c r="F75" s="631"/>
      <c r="G75" s="29"/>
      <c r="H75" s="628"/>
      <c r="I75" s="492"/>
      <c r="J75" s="948"/>
      <c r="K75" s="630">
        <f t="shared" si="0"/>
        <v>0</v>
      </c>
    </row>
    <row r="76" spans="1:11">
      <c r="A76" s="631" t="s">
        <v>5874</v>
      </c>
      <c r="B76" s="632" t="s">
        <v>5724</v>
      </c>
      <c r="C76" s="403" t="s">
        <v>2539</v>
      </c>
      <c r="D76" s="28"/>
      <c r="E76" s="631"/>
      <c r="F76" s="631"/>
      <c r="G76" s="29"/>
      <c r="H76" s="628"/>
      <c r="I76" s="492"/>
      <c r="J76" s="948"/>
      <c r="K76" s="630">
        <f t="shared" si="0"/>
        <v>0</v>
      </c>
    </row>
    <row r="77" spans="1:11">
      <c r="A77" s="631" t="s">
        <v>5875</v>
      </c>
      <c r="B77" s="632" t="s">
        <v>5725</v>
      </c>
      <c r="C77" s="403" t="s">
        <v>2539</v>
      </c>
      <c r="D77" s="28"/>
      <c r="E77" s="631"/>
      <c r="F77" s="631"/>
      <c r="G77" s="29"/>
      <c r="H77" s="628"/>
      <c r="I77" s="492"/>
      <c r="J77" s="948"/>
      <c r="K77" s="630">
        <f t="shared" si="0"/>
        <v>0</v>
      </c>
    </row>
    <row r="78" spans="1:11">
      <c r="A78" s="631" t="s">
        <v>5876</v>
      </c>
      <c r="B78" s="632" t="s">
        <v>5726</v>
      </c>
      <c r="C78" s="403" t="s">
        <v>2539</v>
      </c>
      <c r="D78" s="28"/>
      <c r="E78" s="631"/>
      <c r="F78" s="631"/>
      <c r="G78" s="29"/>
      <c r="H78" s="628"/>
      <c r="I78" s="492"/>
      <c r="J78" s="948"/>
      <c r="K78" s="630">
        <f t="shared" si="0"/>
        <v>0</v>
      </c>
    </row>
    <row r="79" spans="1:11">
      <c r="A79" s="631" t="s">
        <v>5877</v>
      </c>
      <c r="B79" s="632" t="s">
        <v>5727</v>
      </c>
      <c r="C79" s="403" t="s">
        <v>2539</v>
      </c>
      <c r="D79" s="28"/>
      <c r="E79" s="631"/>
      <c r="F79" s="631"/>
      <c r="G79" s="29"/>
      <c r="H79" s="628"/>
      <c r="I79" s="492"/>
      <c r="J79" s="948"/>
      <c r="K79" s="630">
        <f t="shared" ref="K79:K142" si="1">E79*I79</f>
        <v>0</v>
      </c>
    </row>
    <row r="80" spans="1:11">
      <c r="A80" s="631" t="s">
        <v>5878</v>
      </c>
      <c r="B80" s="632" t="s">
        <v>5728</v>
      </c>
      <c r="C80" s="403" t="s">
        <v>2539</v>
      </c>
      <c r="D80" s="28"/>
      <c r="E80" s="631"/>
      <c r="F80" s="631"/>
      <c r="G80" s="29"/>
      <c r="H80" s="628"/>
      <c r="I80" s="492"/>
      <c r="J80" s="948"/>
      <c r="K80" s="630">
        <f t="shared" si="1"/>
        <v>0</v>
      </c>
    </row>
    <row r="81" spans="1:11">
      <c r="A81" s="631" t="s">
        <v>5879</v>
      </c>
      <c r="B81" s="632" t="s">
        <v>5729</v>
      </c>
      <c r="C81" s="403" t="s">
        <v>2539</v>
      </c>
      <c r="D81" s="28"/>
      <c r="E81" s="631"/>
      <c r="F81" s="631"/>
      <c r="G81" s="29"/>
      <c r="H81" s="628"/>
      <c r="I81" s="492"/>
      <c r="J81" s="948"/>
      <c r="K81" s="630">
        <f t="shared" si="1"/>
        <v>0</v>
      </c>
    </row>
    <row r="82" spans="1:11">
      <c r="A82" s="631" t="s">
        <v>5880</v>
      </c>
      <c r="B82" s="632" t="s">
        <v>5730</v>
      </c>
      <c r="C82" s="403" t="s">
        <v>2539</v>
      </c>
      <c r="D82" s="28"/>
      <c r="E82" s="631"/>
      <c r="F82" s="631"/>
      <c r="G82" s="29"/>
      <c r="H82" s="628"/>
      <c r="I82" s="492"/>
      <c r="J82" s="948"/>
      <c r="K82" s="630">
        <f t="shared" si="1"/>
        <v>0</v>
      </c>
    </row>
    <row r="83" spans="1:11">
      <c r="A83" s="631" t="s">
        <v>5881</v>
      </c>
      <c r="B83" s="632" t="s">
        <v>5731</v>
      </c>
      <c r="C83" s="403" t="s">
        <v>2539</v>
      </c>
      <c r="D83" s="28"/>
      <c r="E83" s="631"/>
      <c r="F83" s="631"/>
      <c r="G83" s="29"/>
      <c r="H83" s="628"/>
      <c r="I83" s="492"/>
      <c r="J83" s="948"/>
      <c r="K83" s="630">
        <f t="shared" si="1"/>
        <v>0</v>
      </c>
    </row>
    <row r="84" spans="1:11">
      <c r="A84" s="631" t="s">
        <v>5882</v>
      </c>
      <c r="B84" s="632" t="s">
        <v>5732</v>
      </c>
      <c r="C84" s="403" t="s">
        <v>2539</v>
      </c>
      <c r="D84" s="28"/>
      <c r="E84" s="631"/>
      <c r="F84" s="631"/>
      <c r="G84" s="29"/>
      <c r="H84" s="628"/>
      <c r="I84" s="492"/>
      <c r="J84" s="948"/>
      <c r="K84" s="630">
        <f t="shared" si="1"/>
        <v>0</v>
      </c>
    </row>
    <row r="85" spans="1:11">
      <c r="A85" s="631" t="s">
        <v>5883</v>
      </c>
      <c r="B85" s="632" t="s">
        <v>5733</v>
      </c>
      <c r="C85" s="403" t="s">
        <v>2539</v>
      </c>
      <c r="D85" s="28"/>
      <c r="E85" s="631"/>
      <c r="F85" s="631"/>
      <c r="G85" s="29"/>
      <c r="H85" s="628"/>
      <c r="I85" s="492"/>
      <c r="J85" s="948"/>
      <c r="K85" s="630">
        <f t="shared" si="1"/>
        <v>0</v>
      </c>
    </row>
    <row r="86" spans="1:11">
      <c r="A86" s="631" t="s">
        <v>5884</v>
      </c>
      <c r="B86" s="632" t="s">
        <v>5734</v>
      </c>
      <c r="C86" s="403" t="s">
        <v>2539</v>
      </c>
      <c r="D86" s="28"/>
      <c r="E86" s="631"/>
      <c r="F86" s="631"/>
      <c r="G86" s="29"/>
      <c r="H86" s="628"/>
      <c r="I86" s="492"/>
      <c r="J86" s="948"/>
      <c r="K86" s="630">
        <f t="shared" si="1"/>
        <v>0</v>
      </c>
    </row>
    <row r="87" spans="1:11">
      <c r="A87" s="631" t="s">
        <v>5885</v>
      </c>
      <c r="B87" s="632" t="s">
        <v>5735</v>
      </c>
      <c r="C87" s="403" t="s">
        <v>2539</v>
      </c>
      <c r="D87" s="28"/>
      <c r="E87" s="631"/>
      <c r="F87" s="631"/>
      <c r="G87" s="29"/>
      <c r="H87" s="628"/>
      <c r="I87" s="492"/>
      <c r="J87" s="948"/>
      <c r="K87" s="630">
        <f t="shared" si="1"/>
        <v>0</v>
      </c>
    </row>
    <row r="88" spans="1:11">
      <c r="A88" s="631" t="s">
        <v>5886</v>
      </c>
      <c r="B88" s="632" t="s">
        <v>5736</v>
      </c>
      <c r="C88" s="403" t="s">
        <v>2539</v>
      </c>
      <c r="D88" s="28"/>
      <c r="E88" s="631"/>
      <c r="F88" s="631"/>
      <c r="G88" s="29"/>
      <c r="H88" s="628"/>
      <c r="I88" s="492"/>
      <c r="J88" s="948"/>
      <c r="K88" s="630">
        <f t="shared" si="1"/>
        <v>0</v>
      </c>
    </row>
    <row r="89" spans="1:11">
      <c r="A89" s="631" t="s">
        <v>5887</v>
      </c>
      <c r="B89" s="632" t="s">
        <v>5737</v>
      </c>
      <c r="C89" s="403" t="s">
        <v>2539</v>
      </c>
      <c r="D89" s="28"/>
      <c r="E89" s="631"/>
      <c r="F89" s="631"/>
      <c r="G89" s="29"/>
      <c r="H89" s="628"/>
      <c r="I89" s="492"/>
      <c r="J89" s="948"/>
      <c r="K89" s="630">
        <f t="shared" si="1"/>
        <v>0</v>
      </c>
    </row>
    <row r="90" spans="1:11">
      <c r="A90" s="631" t="s">
        <v>5888</v>
      </c>
      <c r="B90" s="632" t="s">
        <v>5738</v>
      </c>
      <c r="C90" s="403" t="s">
        <v>2539</v>
      </c>
      <c r="D90" s="28"/>
      <c r="E90" s="631"/>
      <c r="F90" s="631"/>
      <c r="G90" s="29"/>
      <c r="H90" s="628"/>
      <c r="I90" s="492"/>
      <c r="J90" s="948"/>
      <c r="K90" s="630">
        <f t="shared" si="1"/>
        <v>0</v>
      </c>
    </row>
    <row r="91" spans="1:11">
      <c r="A91" s="631" t="s">
        <v>5889</v>
      </c>
      <c r="B91" s="632" t="s">
        <v>5739</v>
      </c>
      <c r="C91" s="403" t="s">
        <v>2539</v>
      </c>
      <c r="D91" s="28"/>
      <c r="E91" s="631"/>
      <c r="F91" s="631"/>
      <c r="G91" s="29"/>
      <c r="H91" s="628"/>
      <c r="I91" s="492"/>
      <c r="J91" s="948"/>
      <c r="K91" s="630">
        <f t="shared" si="1"/>
        <v>0</v>
      </c>
    </row>
    <row r="92" spans="1:11">
      <c r="A92" s="631" t="s">
        <v>5890</v>
      </c>
      <c r="B92" s="632" t="s">
        <v>5740</v>
      </c>
      <c r="C92" s="403" t="s">
        <v>2539</v>
      </c>
      <c r="D92" s="28"/>
      <c r="E92" s="631"/>
      <c r="F92" s="631"/>
      <c r="G92" s="29"/>
      <c r="H92" s="628"/>
      <c r="I92" s="492"/>
      <c r="J92" s="948"/>
      <c r="K92" s="630">
        <f t="shared" si="1"/>
        <v>0</v>
      </c>
    </row>
    <row r="93" spans="1:11">
      <c r="A93" s="631" t="s">
        <v>5891</v>
      </c>
      <c r="B93" s="632" t="s">
        <v>5741</v>
      </c>
      <c r="C93" s="403" t="s">
        <v>2539</v>
      </c>
      <c r="D93" s="28"/>
      <c r="E93" s="631"/>
      <c r="F93" s="631"/>
      <c r="G93" s="29"/>
      <c r="H93" s="628"/>
      <c r="I93" s="492"/>
      <c r="J93" s="948"/>
      <c r="K93" s="630">
        <f t="shared" si="1"/>
        <v>0</v>
      </c>
    </row>
    <row r="94" spans="1:11">
      <c r="A94" s="631" t="s">
        <v>5892</v>
      </c>
      <c r="B94" s="632" t="s">
        <v>5742</v>
      </c>
      <c r="C94" s="403" t="s">
        <v>2539</v>
      </c>
      <c r="D94" s="28"/>
      <c r="E94" s="631"/>
      <c r="F94" s="631"/>
      <c r="G94" s="29"/>
      <c r="H94" s="628"/>
      <c r="I94" s="492"/>
      <c r="J94" s="948"/>
      <c r="K94" s="630">
        <f t="shared" si="1"/>
        <v>0</v>
      </c>
    </row>
    <row r="95" spans="1:11">
      <c r="A95" s="631" t="s">
        <v>5893</v>
      </c>
      <c r="B95" s="632" t="s">
        <v>5743</v>
      </c>
      <c r="C95" s="403" t="s">
        <v>2539</v>
      </c>
      <c r="D95" s="28"/>
      <c r="E95" s="631"/>
      <c r="F95" s="631"/>
      <c r="G95" s="29"/>
      <c r="H95" s="628"/>
      <c r="I95" s="492"/>
      <c r="J95" s="948"/>
      <c r="K95" s="630">
        <f t="shared" si="1"/>
        <v>0</v>
      </c>
    </row>
    <row r="96" spans="1:11">
      <c r="A96" s="631" t="s">
        <v>5894</v>
      </c>
      <c r="B96" s="632" t="s">
        <v>5744</v>
      </c>
      <c r="C96" s="403" t="s">
        <v>2539</v>
      </c>
      <c r="D96" s="28"/>
      <c r="E96" s="631"/>
      <c r="F96" s="631"/>
      <c r="G96" s="29"/>
      <c r="H96" s="628"/>
      <c r="I96" s="492"/>
      <c r="J96" s="948"/>
      <c r="K96" s="630">
        <f t="shared" si="1"/>
        <v>0</v>
      </c>
    </row>
    <row r="97" spans="1:11">
      <c r="A97" s="631" t="s">
        <v>5895</v>
      </c>
      <c r="B97" s="632" t="s">
        <v>5745</v>
      </c>
      <c r="C97" s="403" t="s">
        <v>2539</v>
      </c>
      <c r="D97" s="28"/>
      <c r="E97" s="631"/>
      <c r="F97" s="631"/>
      <c r="G97" s="29"/>
      <c r="H97" s="628"/>
      <c r="I97" s="492"/>
      <c r="J97" s="948"/>
      <c r="K97" s="630">
        <f t="shared" si="1"/>
        <v>0</v>
      </c>
    </row>
    <row r="98" spans="1:11" ht="63.75">
      <c r="A98" s="631" t="s">
        <v>5896</v>
      </c>
      <c r="B98" s="632" t="s">
        <v>5746</v>
      </c>
      <c r="C98" s="403" t="s">
        <v>2539</v>
      </c>
      <c r="D98" s="28"/>
      <c r="E98" s="631"/>
      <c r="F98" s="631"/>
      <c r="G98" s="29"/>
      <c r="H98" s="628"/>
      <c r="I98" s="492"/>
      <c r="J98" s="948"/>
      <c r="K98" s="630">
        <f t="shared" si="1"/>
        <v>0</v>
      </c>
    </row>
    <row r="99" spans="1:11">
      <c r="A99" s="631" t="s">
        <v>5897</v>
      </c>
      <c r="B99" s="632" t="s">
        <v>5747</v>
      </c>
      <c r="C99" s="403" t="s">
        <v>2539</v>
      </c>
      <c r="D99" s="28"/>
      <c r="E99" s="631"/>
      <c r="F99" s="631"/>
      <c r="G99" s="29"/>
      <c r="H99" s="628"/>
      <c r="I99" s="492"/>
      <c r="J99" s="948"/>
      <c r="K99" s="630">
        <f t="shared" si="1"/>
        <v>0</v>
      </c>
    </row>
    <row r="100" spans="1:11">
      <c r="A100" s="631" t="s">
        <v>5898</v>
      </c>
      <c r="B100" s="632" t="s">
        <v>5748</v>
      </c>
      <c r="C100" s="403" t="s">
        <v>2539</v>
      </c>
      <c r="D100" s="28"/>
      <c r="E100" s="631"/>
      <c r="F100" s="631"/>
      <c r="G100" s="29"/>
      <c r="H100" s="628"/>
      <c r="I100" s="492"/>
      <c r="J100" s="948"/>
      <c r="K100" s="630">
        <f t="shared" si="1"/>
        <v>0</v>
      </c>
    </row>
    <row r="101" spans="1:11">
      <c r="A101" s="631" t="s">
        <v>5899</v>
      </c>
      <c r="B101" s="632" t="s">
        <v>5749</v>
      </c>
      <c r="C101" s="403" t="s">
        <v>2539</v>
      </c>
      <c r="D101" s="28"/>
      <c r="E101" s="631"/>
      <c r="F101" s="631"/>
      <c r="G101" s="29"/>
      <c r="H101" s="628"/>
      <c r="I101" s="492"/>
      <c r="J101" s="948"/>
      <c r="K101" s="630">
        <f t="shared" si="1"/>
        <v>0</v>
      </c>
    </row>
    <row r="102" spans="1:11" ht="51">
      <c r="A102" s="631" t="s">
        <v>5900</v>
      </c>
      <c r="B102" s="632" t="s">
        <v>5750</v>
      </c>
      <c r="C102" s="403" t="s">
        <v>2539</v>
      </c>
      <c r="D102" s="28"/>
      <c r="E102" s="631"/>
      <c r="F102" s="631"/>
      <c r="G102" s="29"/>
      <c r="H102" s="628"/>
      <c r="I102" s="492"/>
      <c r="J102" s="948"/>
      <c r="K102" s="630">
        <f t="shared" si="1"/>
        <v>0</v>
      </c>
    </row>
    <row r="103" spans="1:11" ht="51">
      <c r="A103" s="631" t="s">
        <v>5901</v>
      </c>
      <c r="B103" s="632" t="s">
        <v>5751</v>
      </c>
      <c r="C103" s="403" t="s">
        <v>2539</v>
      </c>
      <c r="D103" s="28"/>
      <c r="E103" s="631"/>
      <c r="F103" s="631"/>
      <c r="G103" s="29"/>
      <c r="H103" s="628"/>
      <c r="I103" s="492"/>
      <c r="J103" s="948"/>
      <c r="K103" s="630">
        <f t="shared" si="1"/>
        <v>0</v>
      </c>
    </row>
    <row r="104" spans="1:11">
      <c r="A104" s="631" t="s">
        <v>5902</v>
      </c>
      <c r="B104" s="632" t="s">
        <v>5752</v>
      </c>
      <c r="C104" s="403" t="s">
        <v>2539</v>
      </c>
      <c r="D104" s="28"/>
      <c r="E104" s="631"/>
      <c r="F104" s="631"/>
      <c r="G104" s="29"/>
      <c r="H104" s="628"/>
      <c r="I104" s="492"/>
      <c r="J104" s="948"/>
      <c r="K104" s="630">
        <f t="shared" si="1"/>
        <v>0</v>
      </c>
    </row>
    <row r="105" spans="1:11" ht="25.5">
      <c r="A105" s="631" t="s">
        <v>5903</v>
      </c>
      <c r="B105" s="632" t="s">
        <v>5753</v>
      </c>
      <c r="C105" s="403" t="s">
        <v>2539</v>
      </c>
      <c r="D105" s="28"/>
      <c r="E105" s="631"/>
      <c r="F105" s="631"/>
      <c r="G105" s="29"/>
      <c r="H105" s="628"/>
      <c r="I105" s="492"/>
      <c r="J105" s="948"/>
      <c r="K105" s="630">
        <f t="shared" si="1"/>
        <v>0</v>
      </c>
    </row>
    <row r="106" spans="1:11" ht="25.5">
      <c r="A106" s="631" t="s">
        <v>5904</v>
      </c>
      <c r="B106" s="632" t="s">
        <v>5754</v>
      </c>
      <c r="C106" s="403" t="s">
        <v>2539</v>
      </c>
      <c r="D106" s="28"/>
      <c r="E106" s="631"/>
      <c r="F106" s="631"/>
      <c r="G106" s="29"/>
      <c r="H106" s="628"/>
      <c r="I106" s="492"/>
      <c r="J106" s="948"/>
      <c r="K106" s="630">
        <f t="shared" si="1"/>
        <v>0</v>
      </c>
    </row>
    <row r="107" spans="1:11" ht="25.5">
      <c r="A107" s="631" t="s">
        <v>5905</v>
      </c>
      <c r="B107" s="632" t="s">
        <v>5755</v>
      </c>
      <c r="C107" s="403" t="s">
        <v>2539</v>
      </c>
      <c r="D107" s="28"/>
      <c r="E107" s="631"/>
      <c r="F107" s="631"/>
      <c r="G107" s="29"/>
      <c r="H107" s="628"/>
      <c r="I107" s="492"/>
      <c r="J107" s="948"/>
      <c r="K107" s="630">
        <f t="shared" si="1"/>
        <v>0</v>
      </c>
    </row>
    <row r="108" spans="1:11" ht="25.5">
      <c r="A108" s="631" t="s">
        <v>5906</v>
      </c>
      <c r="B108" s="632" t="s">
        <v>5756</v>
      </c>
      <c r="C108" s="403" t="s">
        <v>2539</v>
      </c>
      <c r="D108" s="28"/>
      <c r="E108" s="631"/>
      <c r="F108" s="631"/>
      <c r="G108" s="29"/>
      <c r="H108" s="628"/>
      <c r="I108" s="492"/>
      <c r="J108" s="948"/>
      <c r="K108" s="630">
        <f t="shared" si="1"/>
        <v>0</v>
      </c>
    </row>
    <row r="109" spans="1:11">
      <c r="A109" s="631" t="s">
        <v>5907</v>
      </c>
      <c r="B109" s="632" t="s">
        <v>5757</v>
      </c>
      <c r="C109" s="403" t="s">
        <v>2539</v>
      </c>
      <c r="D109" s="28"/>
      <c r="E109" s="631"/>
      <c r="F109" s="631"/>
      <c r="G109" s="29"/>
      <c r="H109" s="628"/>
      <c r="I109" s="492"/>
      <c r="J109" s="948"/>
      <c r="K109" s="630">
        <f t="shared" si="1"/>
        <v>0</v>
      </c>
    </row>
    <row r="110" spans="1:11">
      <c r="A110" s="631" t="s">
        <v>5908</v>
      </c>
      <c r="B110" s="632" t="s">
        <v>5758</v>
      </c>
      <c r="C110" s="403" t="s">
        <v>2539</v>
      </c>
      <c r="D110" s="28"/>
      <c r="E110" s="631"/>
      <c r="F110" s="631"/>
      <c r="G110" s="29"/>
      <c r="H110" s="628"/>
      <c r="I110" s="492"/>
      <c r="J110" s="948"/>
      <c r="K110" s="630">
        <f t="shared" si="1"/>
        <v>0</v>
      </c>
    </row>
    <row r="111" spans="1:11">
      <c r="A111" s="631" t="s">
        <v>5909</v>
      </c>
      <c r="B111" s="632" t="s">
        <v>5759</v>
      </c>
      <c r="C111" s="403" t="s">
        <v>2539</v>
      </c>
      <c r="D111" s="28"/>
      <c r="E111" s="631"/>
      <c r="F111" s="631"/>
      <c r="G111" s="29"/>
      <c r="H111" s="628"/>
      <c r="I111" s="492"/>
      <c r="J111" s="948"/>
      <c r="K111" s="630">
        <f t="shared" si="1"/>
        <v>0</v>
      </c>
    </row>
    <row r="112" spans="1:11">
      <c r="A112" s="631" t="s">
        <v>5910</v>
      </c>
      <c r="B112" s="632" t="s">
        <v>5760</v>
      </c>
      <c r="C112" s="403" t="s">
        <v>2539</v>
      </c>
      <c r="D112" s="28"/>
      <c r="E112" s="631"/>
      <c r="F112" s="631"/>
      <c r="G112" s="29"/>
      <c r="H112" s="628"/>
      <c r="I112" s="492"/>
      <c r="J112" s="948"/>
      <c r="K112" s="630">
        <f t="shared" si="1"/>
        <v>0</v>
      </c>
    </row>
    <row r="113" spans="1:11" ht="25.5">
      <c r="A113" s="631" t="s">
        <v>5911</v>
      </c>
      <c r="B113" s="632" t="s">
        <v>5761</v>
      </c>
      <c r="C113" s="403" t="s">
        <v>2539</v>
      </c>
      <c r="D113" s="28"/>
      <c r="E113" s="631"/>
      <c r="F113" s="631"/>
      <c r="G113" s="29"/>
      <c r="H113" s="628"/>
      <c r="I113" s="492"/>
      <c r="J113" s="948"/>
      <c r="K113" s="630">
        <f t="shared" si="1"/>
        <v>0</v>
      </c>
    </row>
    <row r="114" spans="1:11">
      <c r="A114" s="631" t="s">
        <v>5912</v>
      </c>
      <c r="B114" s="632" t="s">
        <v>5762</v>
      </c>
      <c r="C114" s="403" t="s">
        <v>2539</v>
      </c>
      <c r="D114" s="28"/>
      <c r="E114" s="631"/>
      <c r="F114" s="631"/>
      <c r="G114" s="29"/>
      <c r="H114" s="628"/>
      <c r="I114" s="492"/>
      <c r="J114" s="948"/>
      <c r="K114" s="630">
        <f t="shared" si="1"/>
        <v>0</v>
      </c>
    </row>
    <row r="115" spans="1:11">
      <c r="A115" s="631" t="s">
        <v>5913</v>
      </c>
      <c r="B115" s="632" t="s">
        <v>5763</v>
      </c>
      <c r="C115" s="403" t="s">
        <v>2539</v>
      </c>
      <c r="D115" s="28"/>
      <c r="E115" s="631"/>
      <c r="F115" s="631"/>
      <c r="G115" s="29"/>
      <c r="H115" s="628"/>
      <c r="I115" s="492"/>
      <c r="J115" s="948"/>
      <c r="K115" s="630">
        <f t="shared" si="1"/>
        <v>0</v>
      </c>
    </row>
    <row r="116" spans="1:11">
      <c r="A116" s="631" t="s">
        <v>5914</v>
      </c>
      <c r="B116" s="632" t="s">
        <v>5764</v>
      </c>
      <c r="C116" s="403" t="s">
        <v>2539</v>
      </c>
      <c r="D116" s="28"/>
      <c r="E116" s="631"/>
      <c r="F116" s="631"/>
      <c r="G116" s="29"/>
      <c r="H116" s="628"/>
      <c r="I116" s="492"/>
      <c r="J116" s="948"/>
      <c r="K116" s="630">
        <f t="shared" si="1"/>
        <v>0</v>
      </c>
    </row>
    <row r="117" spans="1:11" ht="25.5">
      <c r="A117" s="631" t="s">
        <v>5915</v>
      </c>
      <c r="B117" s="632" t="s">
        <v>5765</v>
      </c>
      <c r="C117" s="403" t="s">
        <v>2539</v>
      </c>
      <c r="D117" s="28"/>
      <c r="E117" s="631"/>
      <c r="F117" s="631"/>
      <c r="G117" s="29"/>
      <c r="H117" s="628"/>
      <c r="I117" s="492"/>
      <c r="J117" s="948"/>
      <c r="K117" s="630">
        <f t="shared" si="1"/>
        <v>0</v>
      </c>
    </row>
    <row r="118" spans="1:11" ht="25.5">
      <c r="A118" s="631" t="s">
        <v>5916</v>
      </c>
      <c r="B118" s="632" t="s">
        <v>5766</v>
      </c>
      <c r="C118" s="403" t="s">
        <v>2539</v>
      </c>
      <c r="D118" s="28"/>
      <c r="E118" s="631"/>
      <c r="F118" s="631"/>
      <c r="G118" s="29"/>
      <c r="H118" s="628"/>
      <c r="I118" s="492"/>
      <c r="J118" s="948"/>
      <c r="K118" s="630">
        <f t="shared" si="1"/>
        <v>0</v>
      </c>
    </row>
    <row r="119" spans="1:11">
      <c r="A119" s="631" t="s">
        <v>5917</v>
      </c>
      <c r="B119" s="632" t="s">
        <v>5767</v>
      </c>
      <c r="C119" s="403" t="s">
        <v>2539</v>
      </c>
      <c r="D119" s="28"/>
      <c r="E119" s="631"/>
      <c r="F119" s="631"/>
      <c r="G119" s="29"/>
      <c r="H119" s="628"/>
      <c r="I119" s="492"/>
      <c r="J119" s="948"/>
      <c r="K119" s="630">
        <f t="shared" si="1"/>
        <v>0</v>
      </c>
    </row>
    <row r="120" spans="1:11" ht="25.5">
      <c r="A120" s="631" t="s">
        <v>5918</v>
      </c>
      <c r="B120" s="632" t="s">
        <v>5768</v>
      </c>
      <c r="C120" s="403" t="s">
        <v>2539</v>
      </c>
      <c r="D120" s="28"/>
      <c r="E120" s="631"/>
      <c r="F120" s="631"/>
      <c r="G120" s="29"/>
      <c r="H120" s="628"/>
      <c r="I120" s="492"/>
      <c r="J120" s="948"/>
      <c r="K120" s="630">
        <f t="shared" si="1"/>
        <v>0</v>
      </c>
    </row>
    <row r="121" spans="1:11">
      <c r="A121" s="631" t="s">
        <v>5919</v>
      </c>
      <c r="B121" s="632" t="s">
        <v>5769</v>
      </c>
      <c r="C121" s="403" t="s">
        <v>2539</v>
      </c>
      <c r="D121" s="28"/>
      <c r="E121" s="631"/>
      <c r="F121" s="631"/>
      <c r="G121" s="29"/>
      <c r="H121" s="628"/>
      <c r="I121" s="492"/>
      <c r="J121" s="948"/>
      <c r="K121" s="630">
        <f t="shared" si="1"/>
        <v>0</v>
      </c>
    </row>
    <row r="122" spans="1:11">
      <c r="A122" s="631" t="s">
        <v>5920</v>
      </c>
      <c r="B122" s="632" t="s">
        <v>5770</v>
      </c>
      <c r="C122" s="403" t="s">
        <v>2539</v>
      </c>
      <c r="D122" s="28"/>
      <c r="E122" s="631"/>
      <c r="F122" s="631"/>
      <c r="G122" s="29"/>
      <c r="H122" s="628"/>
      <c r="I122" s="492"/>
      <c r="J122" s="948"/>
      <c r="K122" s="630">
        <f t="shared" si="1"/>
        <v>0</v>
      </c>
    </row>
    <row r="123" spans="1:11" ht="25.5">
      <c r="A123" s="631" t="s">
        <v>5921</v>
      </c>
      <c r="B123" s="632" t="s">
        <v>5771</v>
      </c>
      <c r="C123" s="403" t="s">
        <v>2539</v>
      </c>
      <c r="D123" s="28"/>
      <c r="E123" s="631"/>
      <c r="F123" s="631"/>
      <c r="G123" s="29"/>
      <c r="H123" s="628"/>
      <c r="I123" s="492"/>
      <c r="J123" s="948"/>
      <c r="K123" s="630">
        <f t="shared" si="1"/>
        <v>0</v>
      </c>
    </row>
    <row r="124" spans="1:11" ht="25.5">
      <c r="A124" s="631" t="s">
        <v>5922</v>
      </c>
      <c r="B124" s="632" t="s">
        <v>5772</v>
      </c>
      <c r="C124" s="403" t="s">
        <v>2539</v>
      </c>
      <c r="D124" s="28"/>
      <c r="E124" s="631"/>
      <c r="F124" s="631"/>
      <c r="G124" s="29"/>
      <c r="H124" s="628"/>
      <c r="I124" s="492"/>
      <c r="J124" s="948"/>
      <c r="K124" s="630">
        <f t="shared" si="1"/>
        <v>0</v>
      </c>
    </row>
    <row r="125" spans="1:11">
      <c r="A125" s="631" t="s">
        <v>5923</v>
      </c>
      <c r="B125" s="632" t="s">
        <v>5773</v>
      </c>
      <c r="C125" s="403" t="s">
        <v>2539</v>
      </c>
      <c r="D125" s="28"/>
      <c r="E125" s="631"/>
      <c r="F125" s="631"/>
      <c r="G125" s="29"/>
      <c r="H125" s="628"/>
      <c r="I125" s="492"/>
      <c r="J125" s="948"/>
      <c r="K125" s="630">
        <f t="shared" si="1"/>
        <v>0</v>
      </c>
    </row>
    <row r="126" spans="1:11">
      <c r="A126" s="631" t="s">
        <v>5924</v>
      </c>
      <c r="B126" s="632" t="s">
        <v>5774</v>
      </c>
      <c r="C126" s="403" t="s">
        <v>2539</v>
      </c>
      <c r="D126" s="28"/>
      <c r="E126" s="631"/>
      <c r="F126" s="631"/>
      <c r="G126" s="29"/>
      <c r="H126" s="628"/>
      <c r="I126" s="492"/>
      <c r="J126" s="948"/>
      <c r="K126" s="630">
        <f t="shared" si="1"/>
        <v>0</v>
      </c>
    </row>
    <row r="127" spans="1:11">
      <c r="A127" s="631" t="s">
        <v>5925</v>
      </c>
      <c r="B127" s="632" t="s">
        <v>5775</v>
      </c>
      <c r="C127" s="403" t="s">
        <v>2539</v>
      </c>
      <c r="D127" s="28"/>
      <c r="E127" s="631"/>
      <c r="F127" s="631"/>
      <c r="G127" s="29"/>
      <c r="H127" s="628"/>
      <c r="I127" s="492"/>
      <c r="J127" s="948"/>
      <c r="K127" s="630">
        <f t="shared" si="1"/>
        <v>0</v>
      </c>
    </row>
    <row r="128" spans="1:11">
      <c r="A128" s="631" t="s">
        <v>5926</v>
      </c>
      <c r="B128" s="632" t="s">
        <v>5776</v>
      </c>
      <c r="C128" s="403" t="s">
        <v>2539</v>
      </c>
      <c r="D128" s="28"/>
      <c r="E128" s="631"/>
      <c r="F128" s="631"/>
      <c r="G128" s="29"/>
      <c r="H128" s="628"/>
      <c r="I128" s="492"/>
      <c r="J128" s="948"/>
      <c r="K128" s="630">
        <f t="shared" si="1"/>
        <v>0</v>
      </c>
    </row>
    <row r="129" spans="1:11">
      <c r="A129" s="631" t="s">
        <v>5927</v>
      </c>
      <c r="B129" s="632" t="s">
        <v>5777</v>
      </c>
      <c r="C129" s="403" t="s">
        <v>2539</v>
      </c>
      <c r="D129" s="28"/>
      <c r="E129" s="631"/>
      <c r="F129" s="631"/>
      <c r="G129" s="29"/>
      <c r="H129" s="628"/>
      <c r="I129" s="492"/>
      <c r="J129" s="948"/>
      <c r="K129" s="630">
        <f t="shared" si="1"/>
        <v>0</v>
      </c>
    </row>
    <row r="130" spans="1:11">
      <c r="A130" s="631" t="s">
        <v>5928</v>
      </c>
      <c r="B130" s="632" t="s">
        <v>5778</v>
      </c>
      <c r="C130" s="403" t="s">
        <v>2539</v>
      </c>
      <c r="D130" s="28"/>
      <c r="E130" s="631"/>
      <c r="F130" s="631"/>
      <c r="G130" s="29"/>
      <c r="H130" s="628"/>
      <c r="I130" s="492"/>
      <c r="J130" s="948"/>
      <c r="K130" s="630">
        <f t="shared" si="1"/>
        <v>0</v>
      </c>
    </row>
    <row r="131" spans="1:11">
      <c r="A131" s="631" t="s">
        <v>5929</v>
      </c>
      <c r="B131" s="632" t="s">
        <v>5779</v>
      </c>
      <c r="C131" s="403" t="s">
        <v>2539</v>
      </c>
      <c r="D131" s="28"/>
      <c r="E131" s="631"/>
      <c r="F131" s="631"/>
      <c r="G131" s="29"/>
      <c r="H131" s="628"/>
      <c r="I131" s="492"/>
      <c r="J131" s="948"/>
      <c r="K131" s="630">
        <f t="shared" si="1"/>
        <v>0</v>
      </c>
    </row>
    <row r="132" spans="1:11">
      <c r="A132" s="631" t="s">
        <v>5930</v>
      </c>
      <c r="B132" s="632" t="s">
        <v>5780</v>
      </c>
      <c r="C132" s="403" t="s">
        <v>2539</v>
      </c>
      <c r="D132" s="28"/>
      <c r="E132" s="631"/>
      <c r="F132" s="631"/>
      <c r="G132" s="29"/>
      <c r="H132" s="628"/>
      <c r="I132" s="492"/>
      <c r="J132" s="948"/>
      <c r="K132" s="630">
        <f t="shared" si="1"/>
        <v>0</v>
      </c>
    </row>
    <row r="133" spans="1:11">
      <c r="A133" s="631" t="s">
        <v>5931</v>
      </c>
      <c r="B133" s="632" t="s">
        <v>5781</v>
      </c>
      <c r="C133" s="403" t="s">
        <v>2539</v>
      </c>
      <c r="D133" s="28"/>
      <c r="E133" s="631"/>
      <c r="F133" s="631"/>
      <c r="G133" s="29"/>
      <c r="H133" s="628"/>
      <c r="I133" s="492"/>
      <c r="J133" s="948"/>
      <c r="K133" s="630">
        <f t="shared" si="1"/>
        <v>0</v>
      </c>
    </row>
    <row r="134" spans="1:11">
      <c r="A134" s="631" t="s">
        <v>5932</v>
      </c>
      <c r="B134" s="632" t="s">
        <v>5782</v>
      </c>
      <c r="C134" s="403" t="s">
        <v>2539</v>
      </c>
      <c r="D134" s="28"/>
      <c r="E134" s="631"/>
      <c r="F134" s="631"/>
      <c r="G134" s="29"/>
      <c r="H134" s="628"/>
      <c r="I134" s="492"/>
      <c r="J134" s="948"/>
      <c r="K134" s="630">
        <f t="shared" si="1"/>
        <v>0</v>
      </c>
    </row>
    <row r="135" spans="1:11">
      <c r="A135" s="631" t="s">
        <v>5933</v>
      </c>
      <c r="B135" s="632" t="s">
        <v>5783</v>
      </c>
      <c r="C135" s="403" t="s">
        <v>2539</v>
      </c>
      <c r="D135" s="28"/>
      <c r="E135" s="631"/>
      <c r="F135" s="631"/>
      <c r="G135" s="29"/>
      <c r="H135" s="628"/>
      <c r="I135" s="492"/>
      <c r="J135" s="948"/>
      <c r="K135" s="630">
        <f t="shared" si="1"/>
        <v>0</v>
      </c>
    </row>
    <row r="136" spans="1:11">
      <c r="A136" s="631" t="s">
        <v>5934</v>
      </c>
      <c r="B136" s="632" t="s">
        <v>5784</v>
      </c>
      <c r="C136" s="403" t="s">
        <v>2539</v>
      </c>
      <c r="D136" s="28"/>
      <c r="E136" s="631"/>
      <c r="F136" s="631"/>
      <c r="G136" s="29"/>
      <c r="H136" s="628"/>
      <c r="I136" s="492"/>
      <c r="J136" s="948"/>
      <c r="K136" s="630">
        <f t="shared" si="1"/>
        <v>0</v>
      </c>
    </row>
    <row r="137" spans="1:11">
      <c r="A137" s="631" t="s">
        <v>5935</v>
      </c>
      <c r="B137" s="632" t="s">
        <v>5785</v>
      </c>
      <c r="C137" s="403" t="s">
        <v>2539</v>
      </c>
      <c r="D137" s="28"/>
      <c r="E137" s="631"/>
      <c r="F137" s="631"/>
      <c r="G137" s="29"/>
      <c r="H137" s="628"/>
      <c r="I137" s="492"/>
      <c r="J137" s="948"/>
      <c r="K137" s="630">
        <f t="shared" si="1"/>
        <v>0</v>
      </c>
    </row>
    <row r="138" spans="1:11">
      <c r="A138" s="631" t="s">
        <v>5936</v>
      </c>
      <c r="B138" s="632" t="s">
        <v>5786</v>
      </c>
      <c r="C138" s="403" t="s">
        <v>2539</v>
      </c>
      <c r="D138" s="28"/>
      <c r="E138" s="631"/>
      <c r="F138" s="631"/>
      <c r="G138" s="29"/>
      <c r="H138" s="628"/>
      <c r="I138" s="492"/>
      <c r="J138" s="948"/>
      <c r="K138" s="630">
        <f t="shared" si="1"/>
        <v>0</v>
      </c>
    </row>
    <row r="139" spans="1:11">
      <c r="A139" s="631" t="s">
        <v>5937</v>
      </c>
      <c r="B139" s="632" t="s">
        <v>5787</v>
      </c>
      <c r="C139" s="403" t="s">
        <v>2539</v>
      </c>
      <c r="D139" s="28"/>
      <c r="E139" s="631"/>
      <c r="F139" s="631"/>
      <c r="G139" s="29"/>
      <c r="H139" s="628"/>
      <c r="I139" s="492"/>
      <c r="J139" s="948"/>
      <c r="K139" s="630">
        <f t="shared" si="1"/>
        <v>0</v>
      </c>
    </row>
    <row r="140" spans="1:11">
      <c r="A140" s="631" t="s">
        <v>5938</v>
      </c>
      <c r="B140" s="632" t="s">
        <v>5788</v>
      </c>
      <c r="C140" s="403" t="s">
        <v>2539</v>
      </c>
      <c r="D140" s="28"/>
      <c r="E140" s="631"/>
      <c r="F140" s="631"/>
      <c r="G140" s="29"/>
      <c r="H140" s="628"/>
      <c r="I140" s="492"/>
      <c r="J140" s="948"/>
      <c r="K140" s="630">
        <f t="shared" si="1"/>
        <v>0</v>
      </c>
    </row>
    <row r="141" spans="1:11">
      <c r="A141" s="631" t="s">
        <v>5939</v>
      </c>
      <c r="B141" s="632" t="s">
        <v>5789</v>
      </c>
      <c r="C141" s="403" t="s">
        <v>2539</v>
      </c>
      <c r="D141" s="28"/>
      <c r="E141" s="631"/>
      <c r="F141" s="631"/>
      <c r="G141" s="29"/>
      <c r="H141" s="628"/>
      <c r="I141" s="492"/>
      <c r="J141" s="948"/>
      <c r="K141" s="630">
        <f t="shared" si="1"/>
        <v>0</v>
      </c>
    </row>
    <row r="142" spans="1:11" ht="51">
      <c r="A142" s="631" t="s">
        <v>5940</v>
      </c>
      <c r="B142" s="632" t="s">
        <v>5790</v>
      </c>
      <c r="C142" s="403" t="s">
        <v>2539</v>
      </c>
      <c r="D142" s="28"/>
      <c r="E142" s="631"/>
      <c r="F142" s="631"/>
      <c r="G142" s="29"/>
      <c r="H142" s="628"/>
      <c r="I142" s="492"/>
      <c r="J142" s="948"/>
      <c r="K142" s="630">
        <f t="shared" si="1"/>
        <v>0</v>
      </c>
    </row>
    <row r="143" spans="1:11" ht="51">
      <c r="A143" s="631" t="s">
        <v>5941</v>
      </c>
      <c r="B143" s="632" t="s">
        <v>5790</v>
      </c>
      <c r="C143" s="403" t="s">
        <v>2539</v>
      </c>
      <c r="D143" s="28"/>
      <c r="E143" s="631"/>
      <c r="F143" s="631"/>
      <c r="G143" s="29"/>
      <c r="H143" s="628"/>
      <c r="I143" s="492"/>
      <c r="J143" s="948"/>
      <c r="K143" s="630">
        <f t="shared" ref="K143:K166" si="2">E143*I143</f>
        <v>0</v>
      </c>
    </row>
    <row r="144" spans="1:11" ht="51">
      <c r="A144" s="631" t="s">
        <v>5942</v>
      </c>
      <c r="B144" s="632" t="s">
        <v>5790</v>
      </c>
      <c r="C144" s="403" t="s">
        <v>2539</v>
      </c>
      <c r="D144" s="28"/>
      <c r="E144" s="631"/>
      <c r="F144" s="631"/>
      <c r="G144" s="29"/>
      <c r="H144" s="628"/>
      <c r="I144" s="492"/>
      <c r="J144" s="948"/>
      <c r="K144" s="630">
        <f t="shared" si="2"/>
        <v>0</v>
      </c>
    </row>
    <row r="145" spans="1:11" ht="51">
      <c r="A145" s="631" t="s">
        <v>5943</v>
      </c>
      <c r="B145" s="632" t="s">
        <v>5790</v>
      </c>
      <c r="C145" s="403" t="s">
        <v>2539</v>
      </c>
      <c r="D145" s="28"/>
      <c r="E145" s="631"/>
      <c r="F145" s="631"/>
      <c r="G145" s="29"/>
      <c r="H145" s="628"/>
      <c r="I145" s="492"/>
      <c r="J145" s="948"/>
      <c r="K145" s="630">
        <f t="shared" si="2"/>
        <v>0</v>
      </c>
    </row>
    <row r="146" spans="1:11" ht="25.5">
      <c r="A146" s="631" t="s">
        <v>5944</v>
      </c>
      <c r="B146" s="632" t="s">
        <v>5791</v>
      </c>
      <c r="C146" s="403" t="s">
        <v>2539</v>
      </c>
      <c r="D146" s="28"/>
      <c r="E146" s="631"/>
      <c r="F146" s="631"/>
      <c r="G146" s="29"/>
      <c r="H146" s="628"/>
      <c r="I146" s="492"/>
      <c r="J146" s="948"/>
      <c r="K146" s="630">
        <f t="shared" si="2"/>
        <v>0</v>
      </c>
    </row>
    <row r="147" spans="1:11" ht="51">
      <c r="A147" s="631" t="s">
        <v>5945</v>
      </c>
      <c r="B147" s="632" t="s">
        <v>5792</v>
      </c>
      <c r="C147" s="403" t="s">
        <v>2539</v>
      </c>
      <c r="D147" s="28"/>
      <c r="E147" s="631"/>
      <c r="F147" s="631"/>
      <c r="G147" s="29"/>
      <c r="H147" s="628"/>
      <c r="I147" s="492"/>
      <c r="J147" s="948"/>
      <c r="K147" s="630">
        <f t="shared" si="2"/>
        <v>0</v>
      </c>
    </row>
    <row r="148" spans="1:11">
      <c r="A148" s="631" t="s">
        <v>5946</v>
      </c>
      <c r="B148" s="632" t="s">
        <v>5793</v>
      </c>
      <c r="C148" s="403" t="s">
        <v>2539</v>
      </c>
      <c r="D148" s="28"/>
      <c r="E148" s="631"/>
      <c r="F148" s="631"/>
      <c r="G148" s="29"/>
      <c r="H148" s="628"/>
      <c r="I148" s="492"/>
      <c r="J148" s="948"/>
      <c r="K148" s="630">
        <f t="shared" si="2"/>
        <v>0</v>
      </c>
    </row>
    <row r="149" spans="1:11">
      <c r="A149" s="631" t="s">
        <v>5947</v>
      </c>
      <c r="B149" s="632" t="s">
        <v>5794</v>
      </c>
      <c r="C149" s="403" t="s">
        <v>2539</v>
      </c>
      <c r="D149" s="28"/>
      <c r="E149" s="631"/>
      <c r="F149" s="631"/>
      <c r="G149" s="29"/>
      <c r="H149" s="628"/>
      <c r="I149" s="492"/>
      <c r="J149" s="948"/>
      <c r="K149" s="630">
        <f t="shared" si="2"/>
        <v>0</v>
      </c>
    </row>
    <row r="150" spans="1:11">
      <c r="A150" s="631" t="s">
        <v>5948</v>
      </c>
      <c r="B150" s="632" t="s">
        <v>5795</v>
      </c>
      <c r="C150" s="403" t="s">
        <v>2539</v>
      </c>
      <c r="D150" s="28"/>
      <c r="E150" s="631"/>
      <c r="F150" s="631"/>
      <c r="G150" s="29"/>
      <c r="H150" s="628"/>
      <c r="I150" s="492"/>
      <c r="J150" s="948"/>
      <c r="K150" s="630">
        <f t="shared" si="2"/>
        <v>0</v>
      </c>
    </row>
    <row r="151" spans="1:11">
      <c r="A151" s="631" t="s">
        <v>5949</v>
      </c>
      <c r="B151" s="632" t="s">
        <v>5796</v>
      </c>
      <c r="C151" s="403" t="s">
        <v>2539</v>
      </c>
      <c r="D151" s="28"/>
      <c r="E151" s="631"/>
      <c r="F151" s="631"/>
      <c r="G151" s="29"/>
      <c r="H151" s="628"/>
      <c r="I151" s="492"/>
      <c r="J151" s="948"/>
      <c r="K151" s="630">
        <f t="shared" si="2"/>
        <v>0</v>
      </c>
    </row>
    <row r="152" spans="1:11">
      <c r="A152" s="631" t="s">
        <v>5950</v>
      </c>
      <c r="B152" s="632" t="s">
        <v>5797</v>
      </c>
      <c r="C152" s="403" t="s">
        <v>2539</v>
      </c>
      <c r="D152" s="28"/>
      <c r="E152" s="631"/>
      <c r="F152" s="631"/>
      <c r="G152" s="29"/>
      <c r="H152" s="628"/>
      <c r="I152" s="492"/>
      <c r="J152" s="948"/>
      <c r="K152" s="630">
        <f t="shared" si="2"/>
        <v>0</v>
      </c>
    </row>
    <row r="153" spans="1:11" ht="51">
      <c r="A153" s="631" t="s">
        <v>5951</v>
      </c>
      <c r="B153" s="632" t="s">
        <v>5798</v>
      </c>
      <c r="C153" s="403" t="s">
        <v>2539</v>
      </c>
      <c r="D153" s="28"/>
      <c r="E153" s="631"/>
      <c r="F153" s="631"/>
      <c r="G153" s="29"/>
      <c r="H153" s="628"/>
      <c r="I153" s="492"/>
      <c r="J153" s="948"/>
      <c r="K153" s="630">
        <f t="shared" si="2"/>
        <v>0</v>
      </c>
    </row>
    <row r="154" spans="1:11" ht="25.5">
      <c r="A154" s="631" t="s">
        <v>5952</v>
      </c>
      <c r="B154" s="632" t="s">
        <v>5799</v>
      </c>
      <c r="C154" s="403" t="s">
        <v>2539</v>
      </c>
      <c r="D154" s="28"/>
      <c r="E154" s="631"/>
      <c r="F154" s="631"/>
      <c r="G154" s="29"/>
      <c r="H154" s="628"/>
      <c r="I154" s="492"/>
      <c r="J154" s="948"/>
      <c r="K154" s="630">
        <f t="shared" si="2"/>
        <v>0</v>
      </c>
    </row>
    <row r="155" spans="1:11" ht="25.5">
      <c r="A155" s="631" t="s">
        <v>5953</v>
      </c>
      <c r="B155" s="632" t="s">
        <v>5800</v>
      </c>
      <c r="C155" s="403" t="s">
        <v>2539</v>
      </c>
      <c r="D155" s="28"/>
      <c r="E155" s="631"/>
      <c r="F155" s="631"/>
      <c r="G155" s="29"/>
      <c r="H155" s="628"/>
      <c r="I155" s="492"/>
      <c r="J155" s="948"/>
      <c r="K155" s="630">
        <f t="shared" si="2"/>
        <v>0</v>
      </c>
    </row>
    <row r="156" spans="1:11" ht="25.5">
      <c r="A156" s="631" t="s">
        <v>5954</v>
      </c>
      <c r="B156" s="632" t="s">
        <v>5801</v>
      </c>
      <c r="C156" s="403" t="s">
        <v>2539</v>
      </c>
      <c r="D156" s="28"/>
      <c r="E156" s="631"/>
      <c r="F156" s="631"/>
      <c r="G156" s="29"/>
      <c r="H156" s="628"/>
      <c r="I156" s="492"/>
      <c r="J156" s="948"/>
      <c r="K156" s="630">
        <f t="shared" si="2"/>
        <v>0</v>
      </c>
    </row>
    <row r="157" spans="1:11">
      <c r="A157" s="631" t="s">
        <v>5955</v>
      </c>
      <c r="B157" s="632" t="s">
        <v>5802</v>
      </c>
      <c r="C157" s="403" t="s">
        <v>2539</v>
      </c>
      <c r="D157" s="28"/>
      <c r="E157" s="631"/>
      <c r="F157" s="631"/>
      <c r="G157" s="29"/>
      <c r="H157" s="628"/>
      <c r="I157" s="492"/>
      <c r="J157" s="948"/>
      <c r="K157" s="630">
        <f t="shared" si="2"/>
        <v>0</v>
      </c>
    </row>
    <row r="158" spans="1:11">
      <c r="A158" s="631" t="s">
        <v>5956</v>
      </c>
      <c r="B158" s="632" t="s">
        <v>5803</v>
      </c>
      <c r="C158" s="403" t="s">
        <v>2539</v>
      </c>
      <c r="D158" s="28"/>
      <c r="E158" s="631"/>
      <c r="F158" s="631"/>
      <c r="G158" s="29"/>
      <c r="H158" s="628"/>
      <c r="I158" s="492"/>
      <c r="J158" s="948"/>
      <c r="K158" s="630">
        <f t="shared" si="2"/>
        <v>0</v>
      </c>
    </row>
    <row r="159" spans="1:11">
      <c r="A159" s="631" t="s">
        <v>5957</v>
      </c>
      <c r="B159" s="632" t="s">
        <v>5804</v>
      </c>
      <c r="C159" s="403" t="s">
        <v>2539</v>
      </c>
      <c r="D159" s="28"/>
      <c r="E159" s="631"/>
      <c r="F159" s="631"/>
      <c r="G159" s="29"/>
      <c r="H159" s="628"/>
      <c r="I159" s="492"/>
      <c r="J159" s="948"/>
      <c r="K159" s="630">
        <f t="shared" si="2"/>
        <v>0</v>
      </c>
    </row>
    <row r="160" spans="1:11">
      <c r="A160" s="631" t="s">
        <v>5958</v>
      </c>
      <c r="B160" s="632" t="s">
        <v>5805</v>
      </c>
      <c r="C160" s="403" t="s">
        <v>2539</v>
      </c>
      <c r="D160" s="28"/>
      <c r="E160" s="631"/>
      <c r="F160" s="631"/>
      <c r="G160" s="29"/>
      <c r="H160" s="628"/>
      <c r="I160" s="492"/>
      <c r="J160" s="948"/>
      <c r="K160" s="630">
        <f t="shared" si="2"/>
        <v>0</v>
      </c>
    </row>
    <row r="161" spans="1:12">
      <c r="A161" s="631" t="s">
        <v>5959</v>
      </c>
      <c r="B161" s="632" t="s">
        <v>5806</v>
      </c>
      <c r="C161" s="403" t="s">
        <v>2539</v>
      </c>
      <c r="D161" s="28"/>
      <c r="E161" s="631"/>
      <c r="F161" s="631"/>
      <c r="G161" s="29"/>
      <c r="H161" s="628"/>
      <c r="I161" s="492"/>
      <c r="J161" s="948"/>
      <c r="K161" s="630">
        <f t="shared" si="2"/>
        <v>0</v>
      </c>
    </row>
    <row r="162" spans="1:12" ht="25.5">
      <c r="A162" s="631" t="s">
        <v>5960</v>
      </c>
      <c r="B162" s="632" t="s">
        <v>5807</v>
      </c>
      <c r="C162" s="403" t="s">
        <v>2539</v>
      </c>
      <c r="D162" s="28"/>
      <c r="E162" s="631"/>
      <c r="F162" s="631"/>
      <c r="G162" s="29"/>
      <c r="H162" s="628"/>
      <c r="I162" s="492"/>
      <c r="J162" s="948"/>
      <c r="K162" s="630">
        <f t="shared" si="2"/>
        <v>0</v>
      </c>
    </row>
    <row r="163" spans="1:12" ht="25.5">
      <c r="A163" s="631" t="s">
        <v>5961</v>
      </c>
      <c r="B163" s="632" t="s">
        <v>5808</v>
      </c>
      <c r="C163" s="403" t="s">
        <v>2539</v>
      </c>
      <c r="D163" s="28"/>
      <c r="E163" s="631"/>
      <c r="F163" s="631"/>
      <c r="G163" s="29"/>
      <c r="H163" s="628"/>
      <c r="I163" s="492"/>
      <c r="J163" s="948"/>
      <c r="K163" s="630">
        <f t="shared" si="2"/>
        <v>0</v>
      </c>
    </row>
    <row r="164" spans="1:12" ht="25.5">
      <c r="A164" s="631" t="s">
        <v>5962</v>
      </c>
      <c r="B164" s="632" t="s">
        <v>5809</v>
      </c>
      <c r="C164" s="403" t="s">
        <v>2539</v>
      </c>
      <c r="D164" s="28"/>
      <c r="E164" s="631"/>
      <c r="F164" s="631"/>
      <c r="G164" s="29"/>
      <c r="H164" s="628"/>
      <c r="I164" s="492"/>
      <c r="J164" s="948"/>
      <c r="K164" s="630">
        <f t="shared" si="2"/>
        <v>0</v>
      </c>
    </row>
    <row r="165" spans="1:12" ht="25.5">
      <c r="A165" s="631" t="s">
        <v>5963</v>
      </c>
      <c r="B165" s="632" t="s">
        <v>5810</v>
      </c>
      <c r="C165" s="403" t="s">
        <v>2539</v>
      </c>
      <c r="D165" s="28"/>
      <c r="E165" s="631"/>
      <c r="F165" s="631"/>
      <c r="G165" s="29"/>
      <c r="H165" s="628"/>
      <c r="I165" s="492"/>
      <c r="J165" s="948"/>
      <c r="K165" s="630">
        <f t="shared" si="2"/>
        <v>0</v>
      </c>
    </row>
    <row r="166" spans="1:12" ht="25.5">
      <c r="A166" s="631" t="s">
        <v>5964</v>
      </c>
      <c r="B166" s="632" t="s">
        <v>5811</v>
      </c>
      <c r="C166" s="403" t="s">
        <v>2539</v>
      </c>
      <c r="D166" s="28"/>
      <c r="E166" s="631"/>
      <c r="F166" s="631"/>
      <c r="G166" s="29"/>
      <c r="H166" s="628"/>
      <c r="I166" s="492"/>
      <c r="J166" s="948"/>
      <c r="K166" s="630">
        <f t="shared" si="2"/>
        <v>0</v>
      </c>
    </row>
    <row r="167" spans="1:12" ht="21.95" customHeight="1">
      <c r="A167" s="1131" t="s">
        <v>2294</v>
      </c>
      <c r="B167" s="1131"/>
      <c r="C167" s="1131"/>
      <c r="D167" s="1131"/>
      <c r="E167" s="1131"/>
      <c r="F167" s="1131"/>
      <c r="G167" s="1131"/>
      <c r="H167" s="1131"/>
      <c r="I167" s="1131"/>
      <c r="J167" s="1131"/>
      <c r="K167" s="634">
        <f>SUM(K13:K166)</f>
        <v>0</v>
      </c>
      <c r="L167" s="587"/>
    </row>
    <row r="168" spans="1:12" ht="21.95" customHeight="1">
      <c r="A168" s="1131" t="s">
        <v>2295</v>
      </c>
      <c r="B168" s="1131"/>
      <c r="C168" s="1131"/>
      <c r="D168" s="1131"/>
      <c r="E168" s="1131"/>
      <c r="F168" s="1131"/>
      <c r="G168" s="1131"/>
      <c r="H168" s="1131"/>
      <c r="I168" s="1131"/>
      <c r="J168" s="1131"/>
      <c r="K168" s="634">
        <f>SUMPRODUCT(J13:J166,K13:K166)</f>
        <v>0</v>
      </c>
      <c r="L168" s="587"/>
    </row>
    <row r="169" spans="1:12" ht="21.95" customHeight="1">
      <c r="A169" s="1131" t="s">
        <v>2296</v>
      </c>
      <c r="B169" s="1131"/>
      <c r="C169" s="1131"/>
      <c r="D169" s="1131"/>
      <c r="E169" s="1131"/>
      <c r="F169" s="1131"/>
      <c r="G169" s="1131"/>
      <c r="H169" s="1131"/>
      <c r="I169" s="1131"/>
      <c r="J169" s="1131"/>
      <c r="K169" s="634">
        <f>SUM(K167:K168)</f>
        <v>0</v>
      </c>
      <c r="L169" s="587"/>
    </row>
    <row r="170" spans="1:12" ht="21.95" customHeight="1">
      <c r="A170" s="1130" t="s">
        <v>2297</v>
      </c>
      <c r="B170" s="1130"/>
      <c r="C170" s="1130"/>
      <c r="D170" s="1130"/>
      <c r="E170" s="1130"/>
      <c r="F170" s="1130"/>
      <c r="G170" s="1130"/>
      <c r="H170" s="1130"/>
      <c r="I170" s="1130"/>
      <c r="J170" s="1130"/>
      <c r="K170" s="1130"/>
      <c r="L170" s="587"/>
    </row>
    <row r="171" spans="1:12" ht="21.95" customHeight="1">
      <c r="A171" s="1132" t="s">
        <v>2298</v>
      </c>
      <c r="B171" s="1132"/>
      <c r="C171" s="1132"/>
      <c r="D171" s="1132"/>
      <c r="E171" s="1132"/>
      <c r="F171" s="1132"/>
      <c r="G171" s="1132"/>
      <c r="H171" s="1132"/>
      <c r="I171" s="1132"/>
      <c r="J171" s="1132"/>
      <c r="K171" s="1132"/>
      <c r="L171" s="587"/>
    </row>
    <row r="172" spans="1:12" ht="21.95" customHeight="1">
      <c r="A172" s="1130" t="s">
        <v>2540</v>
      </c>
      <c r="B172" s="1130"/>
      <c r="C172" s="1130"/>
      <c r="D172" s="1130"/>
      <c r="E172" s="1130"/>
      <c r="F172" s="1130"/>
      <c r="G172" s="1130"/>
      <c r="H172" s="1130"/>
      <c r="I172" s="1130"/>
      <c r="J172" s="635" t="s">
        <v>2299</v>
      </c>
      <c r="K172" s="636" t="s">
        <v>2300</v>
      </c>
      <c r="L172" s="587"/>
    </row>
    <row r="173" spans="1:12" ht="21.95" customHeight="1">
      <c r="A173" s="1130" t="s">
        <v>2301</v>
      </c>
      <c r="B173" s="1130"/>
      <c r="C173" s="1130"/>
      <c r="D173" s="1130"/>
      <c r="E173" s="1130"/>
      <c r="F173" s="1130"/>
      <c r="G173" s="1130"/>
      <c r="H173" s="1130"/>
      <c r="I173" s="1130"/>
      <c r="J173" s="635" t="s">
        <v>2299</v>
      </c>
      <c r="K173" s="636" t="s">
        <v>2300</v>
      </c>
      <c r="L173" s="587"/>
    </row>
  </sheetData>
  <mergeCells count="8">
    <mergeCell ref="A172:I172"/>
    <mergeCell ref="A173:I173"/>
    <mergeCell ref="A13:B13"/>
    <mergeCell ref="A167:J167"/>
    <mergeCell ref="A168:J168"/>
    <mergeCell ref="A169:J169"/>
    <mergeCell ref="A170:K170"/>
    <mergeCell ref="A171:K171"/>
  </mergeCells>
  <pageMargins left="0.7" right="0.7" top="0.75" bottom="0.75" header="0.3" footer="0.3"/>
  <pageSetup paperSize="9" orientation="portrait" r:id="rId1"/>
</worksheet>
</file>

<file path=xl/worksheets/sheet155.xml><?xml version="1.0" encoding="utf-8"?>
<worksheet xmlns="http://schemas.openxmlformats.org/spreadsheetml/2006/main" xmlns:r="http://schemas.openxmlformats.org/officeDocument/2006/relationships">
  <sheetPr codeName="List155">
    <tabColor rgb="FF0070C0"/>
  </sheetPr>
  <dimension ref="A1:L39"/>
  <sheetViews>
    <sheetView showZeros="0" zoomScale="70" zoomScaleNormal="70" workbookViewId="0">
      <selection activeCell="A36" sqref="A36:K36"/>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927"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928"/>
      <c r="K4" s="591"/>
    </row>
    <row r="5" spans="1:12" s="593" customFormat="1" ht="8.1" customHeight="1">
      <c r="A5" s="588"/>
      <c r="B5" s="588"/>
      <c r="C5" s="588"/>
      <c r="D5" s="588"/>
      <c r="E5" s="588"/>
      <c r="F5" s="588"/>
      <c r="G5" s="588"/>
      <c r="H5" s="588"/>
      <c r="I5" s="591"/>
      <c r="J5" s="928"/>
      <c r="K5" s="591"/>
    </row>
    <row r="6" spans="1:12" s="600" customFormat="1" ht="27" customHeight="1">
      <c r="A6" s="594" t="s">
        <v>2465</v>
      </c>
      <c r="B6" s="595"/>
      <c r="C6" s="595"/>
      <c r="D6" s="595"/>
      <c r="E6" s="595"/>
      <c r="F6" s="595"/>
      <c r="G6" s="595"/>
      <c r="H6" s="595"/>
      <c r="I6" s="598"/>
      <c r="J6" s="929"/>
      <c r="K6" s="598"/>
    </row>
    <row r="7" spans="1:12" s="606" customFormat="1" ht="27" customHeight="1">
      <c r="A7" s="601" t="s">
        <v>2466</v>
      </c>
      <c r="B7" s="601"/>
      <c r="C7" s="601"/>
      <c r="D7" s="601"/>
      <c r="E7" s="601"/>
      <c r="F7" s="601"/>
      <c r="G7" s="601"/>
      <c r="H7" s="601"/>
      <c r="I7" s="604"/>
      <c r="J7" s="930"/>
      <c r="K7" s="604"/>
    </row>
    <row r="8" spans="1:12" s="609" customFormat="1" ht="8.1" customHeight="1">
      <c r="A8" s="607"/>
      <c r="B8" s="588"/>
      <c r="C8" s="588"/>
      <c r="D8" s="588"/>
      <c r="E8" s="588"/>
      <c r="F8" s="588"/>
      <c r="G8" s="588"/>
      <c r="H8" s="588"/>
      <c r="I8" s="591"/>
      <c r="J8" s="928"/>
      <c r="K8" s="591"/>
    </row>
    <row r="9" spans="1:12" s="615" customFormat="1" ht="16.5">
      <c r="A9" s="610" t="s">
        <v>2467</v>
      </c>
      <c r="B9" s="610"/>
      <c r="C9" s="610"/>
      <c r="D9" s="610"/>
      <c r="E9" s="610"/>
      <c r="F9" s="610"/>
      <c r="G9" s="610"/>
      <c r="H9" s="610"/>
      <c r="I9" s="613"/>
      <c r="J9" s="931"/>
      <c r="K9" s="613"/>
    </row>
    <row r="10" spans="1:12" s="609" customFormat="1">
      <c r="C10" s="579"/>
      <c r="I10" s="617"/>
      <c r="J10" s="932"/>
      <c r="K10" s="617"/>
    </row>
    <row r="11" spans="1:12" ht="68.25" customHeight="1">
      <c r="A11" s="933" t="s">
        <v>2108</v>
      </c>
      <c r="B11" s="933" t="s">
        <v>2109</v>
      </c>
      <c r="C11" s="933" t="s">
        <v>2110</v>
      </c>
      <c r="D11" s="934" t="s">
        <v>2111</v>
      </c>
      <c r="E11" s="934" t="s">
        <v>2112</v>
      </c>
      <c r="F11" s="935" t="s">
        <v>2113</v>
      </c>
      <c r="G11" s="935" t="s">
        <v>2114</v>
      </c>
      <c r="H11" s="933" t="s">
        <v>2115</v>
      </c>
      <c r="I11" s="936" t="s">
        <v>2116</v>
      </c>
      <c r="J11" s="937" t="s">
        <v>2117</v>
      </c>
      <c r="K11" s="936" t="s">
        <v>2118</v>
      </c>
    </row>
    <row r="12" spans="1:12" s="623" customFormat="1" ht="13.5">
      <c r="A12" s="938">
        <v>1</v>
      </c>
      <c r="B12" s="938">
        <v>2</v>
      </c>
      <c r="C12" s="938">
        <v>3</v>
      </c>
      <c r="D12" s="939">
        <v>4</v>
      </c>
      <c r="E12" s="939">
        <v>5</v>
      </c>
      <c r="F12" s="940" t="s">
        <v>1968</v>
      </c>
      <c r="G12" s="940" t="s">
        <v>1969</v>
      </c>
      <c r="H12" s="938">
        <v>8</v>
      </c>
      <c r="I12" s="620">
        <v>9</v>
      </c>
      <c r="J12" s="941">
        <v>10</v>
      </c>
      <c r="K12" s="620" t="s">
        <v>2119</v>
      </c>
      <c r="L12" s="215"/>
    </row>
    <row r="13" spans="1:12" ht="52.5" customHeight="1">
      <c r="A13" s="1128" t="s">
        <v>5965</v>
      </c>
      <c r="B13" s="1129"/>
      <c r="C13" s="933"/>
      <c r="D13" s="942"/>
      <c r="E13" s="942"/>
      <c r="F13" s="943"/>
      <c r="G13" s="943"/>
      <c r="H13" s="944"/>
      <c r="I13" s="945"/>
      <c r="J13" s="946"/>
      <c r="K13" s="947">
        <f>E13*I13</f>
        <v>0</v>
      </c>
    </row>
    <row r="14" spans="1:12" ht="51">
      <c r="A14" s="631"/>
      <c r="B14" s="632" t="s">
        <v>5983</v>
      </c>
      <c r="C14" s="403"/>
      <c r="D14" s="28"/>
      <c r="E14" s="631"/>
      <c r="F14" s="631"/>
      <c r="G14" s="29"/>
      <c r="H14" s="628"/>
      <c r="I14" s="492"/>
      <c r="J14" s="948"/>
      <c r="K14" s="630">
        <f>E14*I14</f>
        <v>0</v>
      </c>
    </row>
    <row r="15" spans="1:12" ht="76.5">
      <c r="A15" s="631" t="s">
        <v>5984</v>
      </c>
      <c r="B15" s="632" t="s">
        <v>5966</v>
      </c>
      <c r="C15" s="403" t="s">
        <v>2539</v>
      </c>
      <c r="D15" s="28"/>
      <c r="E15" s="631"/>
      <c r="F15" s="631"/>
      <c r="G15" s="29"/>
      <c r="H15" s="628"/>
      <c r="I15" s="492"/>
      <c r="J15" s="948"/>
      <c r="K15" s="630">
        <f t="shared" ref="K15:K32" si="0">E15*I15</f>
        <v>0</v>
      </c>
    </row>
    <row r="16" spans="1:12" ht="102">
      <c r="A16" s="631" t="s">
        <v>5985</v>
      </c>
      <c r="B16" s="632" t="s">
        <v>5967</v>
      </c>
      <c r="C16" s="403" t="s">
        <v>2539</v>
      </c>
      <c r="D16" s="28"/>
      <c r="E16" s="631"/>
      <c r="F16" s="631"/>
      <c r="G16" s="29"/>
      <c r="H16" s="628"/>
      <c r="I16" s="492"/>
      <c r="J16" s="948"/>
      <c r="K16" s="630">
        <f t="shared" si="0"/>
        <v>0</v>
      </c>
    </row>
    <row r="17" spans="1:11" ht="89.25">
      <c r="A17" s="631" t="s">
        <v>5986</v>
      </c>
      <c r="B17" s="632" t="s">
        <v>5968</v>
      </c>
      <c r="C17" s="403" t="s">
        <v>2539</v>
      </c>
      <c r="D17" s="28"/>
      <c r="E17" s="631"/>
      <c r="F17" s="631"/>
      <c r="G17" s="29"/>
      <c r="H17" s="628"/>
      <c r="I17" s="492"/>
      <c r="J17" s="948"/>
      <c r="K17" s="630">
        <f t="shared" si="0"/>
        <v>0</v>
      </c>
    </row>
    <row r="18" spans="1:11" ht="76.5">
      <c r="A18" s="631" t="s">
        <v>5987</v>
      </c>
      <c r="B18" s="632" t="s">
        <v>5969</v>
      </c>
      <c r="C18" s="403" t="s">
        <v>2539</v>
      </c>
      <c r="D18" s="28"/>
      <c r="E18" s="631"/>
      <c r="F18" s="631"/>
      <c r="G18" s="29"/>
      <c r="H18" s="628"/>
      <c r="I18" s="492"/>
      <c r="J18" s="948"/>
      <c r="K18" s="630">
        <f t="shared" si="0"/>
        <v>0</v>
      </c>
    </row>
    <row r="19" spans="1:11" ht="63.75">
      <c r="A19" s="631" t="s">
        <v>5988</v>
      </c>
      <c r="B19" s="632" t="s">
        <v>5970</v>
      </c>
      <c r="C19" s="403" t="s">
        <v>2539</v>
      </c>
      <c r="D19" s="28"/>
      <c r="E19" s="631"/>
      <c r="F19" s="631"/>
      <c r="G19" s="29"/>
      <c r="H19" s="628"/>
      <c r="I19" s="492"/>
      <c r="J19" s="948"/>
      <c r="K19" s="630">
        <f t="shared" si="0"/>
        <v>0</v>
      </c>
    </row>
    <row r="20" spans="1:11">
      <c r="A20" s="631" t="s">
        <v>5989</v>
      </c>
      <c r="B20" s="632" t="s">
        <v>5971</v>
      </c>
      <c r="C20" s="403" t="s">
        <v>2539</v>
      </c>
      <c r="D20" s="28"/>
      <c r="E20" s="631"/>
      <c r="F20" s="631"/>
      <c r="G20" s="29"/>
      <c r="H20" s="628"/>
      <c r="I20" s="492"/>
      <c r="J20" s="948"/>
      <c r="K20" s="630">
        <f t="shared" si="0"/>
        <v>0</v>
      </c>
    </row>
    <row r="21" spans="1:11" ht="51">
      <c r="A21" s="631" t="s">
        <v>5990</v>
      </c>
      <c r="B21" s="632" t="s">
        <v>5972</v>
      </c>
      <c r="C21" s="403" t="s">
        <v>2539</v>
      </c>
      <c r="D21" s="28"/>
      <c r="E21" s="631"/>
      <c r="F21" s="631"/>
      <c r="G21" s="29"/>
      <c r="H21" s="628"/>
      <c r="I21" s="492"/>
      <c r="J21" s="948"/>
      <c r="K21" s="630">
        <f t="shared" si="0"/>
        <v>0</v>
      </c>
    </row>
    <row r="22" spans="1:11" ht="63.75">
      <c r="A22" s="631" t="s">
        <v>5991</v>
      </c>
      <c r="B22" s="632" t="s">
        <v>5973</v>
      </c>
      <c r="C22" s="403" t="s">
        <v>2539</v>
      </c>
      <c r="D22" s="28"/>
      <c r="E22" s="631"/>
      <c r="F22" s="631"/>
      <c r="G22" s="29"/>
      <c r="H22" s="628"/>
      <c r="I22" s="492"/>
      <c r="J22" s="948"/>
      <c r="K22" s="630">
        <f t="shared" si="0"/>
        <v>0</v>
      </c>
    </row>
    <row r="23" spans="1:11" ht="63.75">
      <c r="A23" s="631" t="s">
        <v>5992</v>
      </c>
      <c r="B23" s="632" t="s">
        <v>5974</v>
      </c>
      <c r="C23" s="403" t="s">
        <v>2539</v>
      </c>
      <c r="D23" s="28"/>
      <c r="E23" s="631"/>
      <c r="F23" s="631"/>
      <c r="G23" s="29"/>
      <c r="H23" s="628"/>
      <c r="I23" s="492"/>
      <c r="J23" s="948"/>
      <c r="K23" s="630">
        <f t="shared" si="0"/>
        <v>0</v>
      </c>
    </row>
    <row r="24" spans="1:11" ht="89.25">
      <c r="A24" s="631" t="s">
        <v>5993</v>
      </c>
      <c r="B24" s="632" t="s">
        <v>5975</v>
      </c>
      <c r="C24" s="403" t="s">
        <v>2539</v>
      </c>
      <c r="D24" s="28"/>
      <c r="E24" s="631"/>
      <c r="F24" s="631"/>
      <c r="G24" s="29"/>
      <c r="H24" s="628"/>
      <c r="I24" s="492"/>
      <c r="J24" s="948"/>
      <c r="K24" s="630">
        <f t="shared" si="0"/>
        <v>0</v>
      </c>
    </row>
    <row r="25" spans="1:11" ht="63.75">
      <c r="A25" s="631" t="s">
        <v>5994</v>
      </c>
      <c r="B25" s="632" t="s">
        <v>5979</v>
      </c>
      <c r="C25" s="403" t="s">
        <v>2539</v>
      </c>
      <c r="D25" s="28"/>
      <c r="E25" s="631"/>
      <c r="F25" s="631"/>
      <c r="G25" s="29"/>
      <c r="H25" s="628"/>
      <c r="I25" s="492"/>
      <c r="J25" s="948"/>
      <c r="K25" s="630">
        <f t="shared" si="0"/>
        <v>0</v>
      </c>
    </row>
    <row r="26" spans="1:11" ht="63.75">
      <c r="A26" s="631" t="s">
        <v>5995</v>
      </c>
      <c r="B26" s="632" t="s">
        <v>5980</v>
      </c>
      <c r="C26" s="403" t="s">
        <v>2539</v>
      </c>
      <c r="D26" s="28"/>
      <c r="E26" s="631"/>
      <c r="F26" s="631"/>
      <c r="G26" s="29"/>
      <c r="H26" s="628"/>
      <c r="I26" s="492"/>
      <c r="J26" s="948"/>
      <c r="K26" s="630">
        <f t="shared" si="0"/>
        <v>0</v>
      </c>
    </row>
    <row r="27" spans="1:11" ht="63.75">
      <c r="A27" s="631" t="s">
        <v>5996</v>
      </c>
      <c r="B27" s="632" t="s">
        <v>5976</v>
      </c>
      <c r="C27" s="403" t="s">
        <v>2539</v>
      </c>
      <c r="D27" s="28"/>
      <c r="E27" s="631"/>
      <c r="F27" s="631"/>
      <c r="G27" s="29"/>
      <c r="H27" s="628"/>
      <c r="I27" s="492"/>
      <c r="J27" s="948"/>
      <c r="K27" s="630">
        <f t="shared" si="0"/>
        <v>0</v>
      </c>
    </row>
    <row r="28" spans="1:11" ht="153">
      <c r="A28" s="631" t="s">
        <v>5997</v>
      </c>
      <c r="B28" s="632" t="s">
        <v>5977</v>
      </c>
      <c r="C28" s="403" t="s">
        <v>2539</v>
      </c>
      <c r="D28" s="28"/>
      <c r="E28" s="631"/>
      <c r="F28" s="631"/>
      <c r="G28" s="29"/>
      <c r="H28" s="628"/>
      <c r="I28" s="492"/>
      <c r="J28" s="948"/>
      <c r="K28" s="630">
        <f t="shared" si="0"/>
        <v>0</v>
      </c>
    </row>
    <row r="29" spans="1:11" ht="38.25">
      <c r="A29" s="631" t="s">
        <v>5998</v>
      </c>
      <c r="B29" s="632" t="s">
        <v>5981</v>
      </c>
      <c r="C29" s="403" t="s">
        <v>2539</v>
      </c>
      <c r="D29" s="28"/>
      <c r="E29" s="631"/>
      <c r="F29" s="631"/>
      <c r="G29" s="29"/>
      <c r="H29" s="628"/>
      <c r="I29" s="492"/>
      <c r="J29" s="948"/>
      <c r="K29" s="630">
        <f t="shared" si="0"/>
        <v>0</v>
      </c>
    </row>
    <row r="30" spans="1:11" ht="38.25">
      <c r="A30" s="631" t="s">
        <v>5999</v>
      </c>
      <c r="B30" s="632" t="s">
        <v>5982</v>
      </c>
      <c r="C30" s="403" t="s">
        <v>2539</v>
      </c>
      <c r="D30" s="28"/>
      <c r="E30" s="631"/>
      <c r="F30" s="631"/>
      <c r="G30" s="29"/>
      <c r="H30" s="628"/>
      <c r="I30" s="492"/>
      <c r="J30" s="948"/>
      <c r="K30" s="630">
        <f t="shared" si="0"/>
        <v>0</v>
      </c>
    </row>
    <row r="31" spans="1:11" ht="63.75">
      <c r="A31" s="631" t="s">
        <v>6000</v>
      </c>
      <c r="B31" s="632" t="s">
        <v>5978</v>
      </c>
      <c r="C31" s="403" t="s">
        <v>2539</v>
      </c>
      <c r="D31" s="28"/>
      <c r="E31" s="631"/>
      <c r="F31" s="631"/>
      <c r="G31" s="29"/>
      <c r="H31" s="628"/>
      <c r="I31" s="492"/>
      <c r="J31" s="948"/>
      <c r="K31" s="630">
        <f t="shared" si="0"/>
        <v>0</v>
      </c>
    </row>
    <row r="32" spans="1:11" ht="38.25">
      <c r="A32" s="631"/>
      <c r="B32" s="632" t="s">
        <v>1907</v>
      </c>
      <c r="C32" s="403" t="s">
        <v>20</v>
      </c>
      <c r="D32" s="28"/>
      <c r="E32" s="631"/>
      <c r="F32" s="631"/>
      <c r="G32" s="29"/>
      <c r="H32" s="628"/>
      <c r="I32" s="492"/>
      <c r="J32" s="948"/>
      <c r="K32" s="630">
        <f t="shared" si="0"/>
        <v>0</v>
      </c>
    </row>
    <row r="33" spans="1:12" ht="21.95" customHeight="1">
      <c r="A33" s="1131" t="s">
        <v>2294</v>
      </c>
      <c r="B33" s="1131"/>
      <c r="C33" s="1131"/>
      <c r="D33" s="1131"/>
      <c r="E33" s="1131"/>
      <c r="F33" s="1131"/>
      <c r="G33" s="1131"/>
      <c r="H33" s="1131"/>
      <c r="I33" s="1131"/>
      <c r="J33" s="1131"/>
      <c r="K33" s="634">
        <f>SUM(K13:K32)</f>
        <v>0</v>
      </c>
      <c r="L33" s="587"/>
    </row>
    <row r="34" spans="1:12" ht="21.95" customHeight="1">
      <c r="A34" s="1131" t="s">
        <v>2295</v>
      </c>
      <c r="B34" s="1131"/>
      <c r="C34" s="1131"/>
      <c r="D34" s="1131"/>
      <c r="E34" s="1131"/>
      <c r="F34" s="1131"/>
      <c r="G34" s="1131"/>
      <c r="H34" s="1131"/>
      <c r="I34" s="1131"/>
      <c r="J34" s="1131"/>
      <c r="K34" s="634">
        <f>SUMPRODUCT(J13:J32,K13:K32)</f>
        <v>0</v>
      </c>
      <c r="L34" s="587"/>
    </row>
    <row r="35" spans="1:12" ht="21.95" customHeight="1">
      <c r="A35" s="1131" t="s">
        <v>2296</v>
      </c>
      <c r="B35" s="1131"/>
      <c r="C35" s="1131"/>
      <c r="D35" s="1131"/>
      <c r="E35" s="1131"/>
      <c r="F35" s="1131"/>
      <c r="G35" s="1131"/>
      <c r="H35" s="1131"/>
      <c r="I35" s="1131"/>
      <c r="J35" s="1131"/>
      <c r="K35" s="634">
        <f>SUM(K33:K34)</f>
        <v>0</v>
      </c>
      <c r="L35" s="587"/>
    </row>
    <row r="36" spans="1:12" ht="21.95" customHeight="1">
      <c r="A36" s="1130" t="s">
        <v>2297</v>
      </c>
      <c r="B36" s="1130"/>
      <c r="C36" s="1130"/>
      <c r="D36" s="1130"/>
      <c r="E36" s="1130"/>
      <c r="F36" s="1130"/>
      <c r="G36" s="1130"/>
      <c r="H36" s="1130"/>
      <c r="I36" s="1130"/>
      <c r="J36" s="1130"/>
      <c r="K36" s="1130"/>
      <c r="L36" s="587"/>
    </row>
    <row r="37" spans="1:12" ht="21.95" customHeight="1">
      <c r="A37" s="1132" t="s">
        <v>2298</v>
      </c>
      <c r="B37" s="1132"/>
      <c r="C37" s="1132"/>
      <c r="D37" s="1132"/>
      <c r="E37" s="1132"/>
      <c r="F37" s="1132"/>
      <c r="G37" s="1132"/>
      <c r="H37" s="1132"/>
      <c r="I37" s="1132"/>
      <c r="J37" s="1132"/>
      <c r="K37" s="1132"/>
      <c r="L37" s="587"/>
    </row>
    <row r="38" spans="1:12" ht="21.95" customHeight="1">
      <c r="A38" s="1130" t="s">
        <v>2540</v>
      </c>
      <c r="B38" s="1130"/>
      <c r="C38" s="1130"/>
      <c r="D38" s="1130"/>
      <c r="E38" s="1130"/>
      <c r="F38" s="1130"/>
      <c r="G38" s="1130"/>
      <c r="H38" s="1130"/>
      <c r="I38" s="1130"/>
      <c r="J38" s="635" t="s">
        <v>2299</v>
      </c>
      <c r="K38" s="636" t="s">
        <v>2300</v>
      </c>
      <c r="L38" s="587"/>
    </row>
    <row r="39" spans="1:12" ht="21.95" customHeight="1">
      <c r="A39" s="1130" t="s">
        <v>2301</v>
      </c>
      <c r="B39" s="1130"/>
      <c r="C39" s="1130"/>
      <c r="D39" s="1130"/>
      <c r="E39" s="1130"/>
      <c r="F39" s="1130"/>
      <c r="G39" s="1130"/>
      <c r="H39" s="1130"/>
      <c r="I39" s="1130"/>
      <c r="J39" s="635" t="s">
        <v>2299</v>
      </c>
      <c r="K39" s="636" t="s">
        <v>2300</v>
      </c>
      <c r="L39" s="587"/>
    </row>
  </sheetData>
  <mergeCells count="8">
    <mergeCell ref="A38:I38"/>
    <mergeCell ref="A39:I39"/>
    <mergeCell ref="A13:B13"/>
    <mergeCell ref="A33:J33"/>
    <mergeCell ref="A34:J34"/>
    <mergeCell ref="A35:J35"/>
    <mergeCell ref="A36:K36"/>
    <mergeCell ref="A37:K37"/>
  </mergeCells>
  <pageMargins left="0.7" right="0.7" top="0.75" bottom="0.75" header="0.3" footer="0.3"/>
  <pageSetup paperSize="9" orientation="portrait" r:id="rId1"/>
</worksheet>
</file>

<file path=xl/worksheets/sheet156.xml><?xml version="1.0" encoding="utf-8"?>
<worksheet xmlns="http://schemas.openxmlformats.org/spreadsheetml/2006/main" xmlns:r="http://schemas.openxmlformats.org/officeDocument/2006/relationships">
  <sheetPr codeName="List156">
    <tabColor rgb="FF0070C0"/>
  </sheetPr>
  <dimension ref="A1:L34"/>
  <sheetViews>
    <sheetView showZeros="0" topLeftCell="A6" zoomScale="70" zoomScaleNormal="70" workbookViewId="0">
      <selection activeCell="D14" sqref="D14:K14"/>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953"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954"/>
      <c r="K4" s="591"/>
    </row>
    <row r="5" spans="1:12" s="593" customFormat="1" ht="8.1" customHeight="1">
      <c r="A5" s="588"/>
      <c r="B5" s="588"/>
      <c r="C5" s="588"/>
      <c r="D5" s="588"/>
      <c r="E5" s="588"/>
      <c r="F5" s="588"/>
      <c r="G5" s="588"/>
      <c r="H5" s="588"/>
      <c r="I5" s="591"/>
      <c r="J5" s="954"/>
      <c r="K5" s="591"/>
    </row>
    <row r="6" spans="1:12" s="600" customFormat="1" ht="27" customHeight="1">
      <c r="A6" s="594" t="s">
        <v>2465</v>
      </c>
      <c r="B6" s="595"/>
      <c r="C6" s="595"/>
      <c r="D6" s="595"/>
      <c r="E6" s="595"/>
      <c r="F6" s="595"/>
      <c r="G6" s="595"/>
      <c r="H6" s="595"/>
      <c r="I6" s="598"/>
      <c r="J6" s="955"/>
      <c r="K6" s="598"/>
    </row>
    <row r="7" spans="1:12" s="606" customFormat="1" ht="27" customHeight="1">
      <c r="A7" s="601" t="s">
        <v>2466</v>
      </c>
      <c r="B7" s="601"/>
      <c r="C7" s="601"/>
      <c r="D7" s="601"/>
      <c r="E7" s="601"/>
      <c r="F7" s="601"/>
      <c r="G7" s="601"/>
      <c r="H7" s="601"/>
      <c r="I7" s="604"/>
      <c r="J7" s="956"/>
      <c r="K7" s="604"/>
    </row>
    <row r="8" spans="1:12" s="609" customFormat="1" ht="8.1" customHeight="1">
      <c r="A8" s="607"/>
      <c r="B8" s="588"/>
      <c r="C8" s="588"/>
      <c r="D8" s="588"/>
      <c r="E8" s="588"/>
      <c r="F8" s="588"/>
      <c r="G8" s="588"/>
      <c r="H8" s="588"/>
      <c r="I8" s="591"/>
      <c r="J8" s="954"/>
      <c r="K8" s="591"/>
    </row>
    <row r="9" spans="1:12" s="615" customFormat="1" ht="16.5">
      <c r="A9" s="610" t="s">
        <v>2467</v>
      </c>
      <c r="B9" s="610"/>
      <c r="C9" s="610"/>
      <c r="D9" s="610"/>
      <c r="E9" s="610"/>
      <c r="F9" s="610"/>
      <c r="G9" s="610"/>
      <c r="H9" s="610"/>
      <c r="I9" s="613"/>
      <c r="J9" s="957"/>
      <c r="K9" s="613"/>
    </row>
    <row r="10" spans="1:12" s="609" customFormat="1">
      <c r="C10" s="579"/>
      <c r="I10" s="617"/>
      <c r="J10" s="958"/>
      <c r="K10" s="617"/>
    </row>
    <row r="11" spans="1:12" ht="68.25" customHeight="1">
      <c r="A11" s="959" t="s">
        <v>2108</v>
      </c>
      <c r="B11" s="959" t="s">
        <v>2109</v>
      </c>
      <c r="C11" s="959" t="s">
        <v>2110</v>
      </c>
      <c r="D11" s="960" t="s">
        <v>2111</v>
      </c>
      <c r="E11" s="960" t="s">
        <v>2112</v>
      </c>
      <c r="F11" s="961" t="s">
        <v>2113</v>
      </c>
      <c r="G11" s="961" t="s">
        <v>2114</v>
      </c>
      <c r="H11" s="959" t="s">
        <v>2115</v>
      </c>
      <c r="I11" s="962" t="s">
        <v>2116</v>
      </c>
      <c r="J11" s="963" t="s">
        <v>2117</v>
      </c>
      <c r="K11" s="962" t="s">
        <v>2118</v>
      </c>
    </row>
    <row r="12" spans="1:12" s="623" customFormat="1" ht="13.5">
      <c r="A12" s="964">
        <v>1</v>
      </c>
      <c r="B12" s="964">
        <v>2</v>
      </c>
      <c r="C12" s="964">
        <v>3</v>
      </c>
      <c r="D12" s="965">
        <v>4</v>
      </c>
      <c r="E12" s="965">
        <v>5</v>
      </c>
      <c r="F12" s="966" t="s">
        <v>1968</v>
      </c>
      <c r="G12" s="966" t="s">
        <v>1969</v>
      </c>
      <c r="H12" s="964">
        <v>8</v>
      </c>
      <c r="I12" s="620">
        <v>9</v>
      </c>
      <c r="J12" s="967">
        <v>10</v>
      </c>
      <c r="K12" s="620" t="s">
        <v>2119</v>
      </c>
      <c r="L12" s="215"/>
    </row>
    <row r="13" spans="1:12" ht="52.5" customHeight="1">
      <c r="A13" s="1128" t="s">
        <v>6001</v>
      </c>
      <c r="B13" s="1129"/>
      <c r="C13" s="959"/>
      <c r="D13" s="968"/>
      <c r="E13" s="968"/>
      <c r="F13" s="969"/>
      <c r="G13" s="969"/>
      <c r="H13" s="970"/>
      <c r="I13" s="971"/>
      <c r="J13" s="972"/>
      <c r="K13" s="973">
        <f>E13*I13</f>
        <v>0</v>
      </c>
    </row>
    <row r="14" spans="1:12" ht="51">
      <c r="A14" s="631"/>
      <c r="B14" s="632" t="s">
        <v>2302</v>
      </c>
      <c r="C14" s="403"/>
      <c r="D14" s="28"/>
      <c r="E14" s="631"/>
      <c r="F14" s="631"/>
      <c r="G14" s="29"/>
      <c r="H14" s="628"/>
      <c r="I14" s="492"/>
      <c r="J14" s="974"/>
      <c r="K14" s="630">
        <f>E14*I14</f>
        <v>0</v>
      </c>
    </row>
    <row r="15" spans="1:12" ht="89.25">
      <c r="A15" s="631" t="s">
        <v>6003</v>
      </c>
      <c r="B15" s="632" t="s">
        <v>6002</v>
      </c>
      <c r="C15" s="403" t="s">
        <v>2539</v>
      </c>
      <c r="D15" s="28"/>
      <c r="E15" s="631"/>
      <c r="F15" s="631"/>
      <c r="G15" s="29"/>
      <c r="H15" s="628"/>
      <c r="I15" s="492"/>
      <c r="J15" s="996"/>
      <c r="K15" s="630">
        <f t="shared" ref="K15:K27" si="0">E15*I15</f>
        <v>0</v>
      </c>
    </row>
    <row r="16" spans="1:12" ht="76.5">
      <c r="A16" s="631" t="s">
        <v>6004</v>
      </c>
      <c r="B16" s="632" t="s">
        <v>6015</v>
      </c>
      <c r="C16" s="403" t="s">
        <v>2539</v>
      </c>
      <c r="D16" s="28"/>
      <c r="E16" s="631"/>
      <c r="F16" s="631"/>
      <c r="G16" s="29"/>
      <c r="H16" s="628"/>
      <c r="I16" s="492"/>
      <c r="J16" s="996"/>
      <c r="K16" s="630">
        <f t="shared" si="0"/>
        <v>0</v>
      </c>
    </row>
    <row r="17" spans="1:12" ht="51">
      <c r="A17" s="631" t="s">
        <v>6005</v>
      </c>
      <c r="B17" s="632" t="s">
        <v>5972</v>
      </c>
      <c r="C17" s="403" t="s">
        <v>2539</v>
      </c>
      <c r="D17" s="28"/>
      <c r="E17" s="631"/>
      <c r="F17" s="631"/>
      <c r="G17" s="29"/>
      <c r="H17" s="628"/>
      <c r="I17" s="492"/>
      <c r="J17" s="996"/>
      <c r="K17" s="630">
        <f t="shared" si="0"/>
        <v>0</v>
      </c>
    </row>
    <row r="18" spans="1:12" ht="63.75">
      <c r="A18" s="631" t="s">
        <v>6006</v>
      </c>
      <c r="B18" s="632" t="s">
        <v>5973</v>
      </c>
      <c r="C18" s="403" t="s">
        <v>2539</v>
      </c>
      <c r="D18" s="28"/>
      <c r="E18" s="631"/>
      <c r="F18" s="631"/>
      <c r="G18" s="29"/>
      <c r="H18" s="628"/>
      <c r="I18" s="492"/>
      <c r="J18" s="996"/>
      <c r="K18" s="630">
        <f t="shared" si="0"/>
        <v>0</v>
      </c>
    </row>
    <row r="19" spans="1:12" ht="63.75">
      <c r="A19" s="631" t="s">
        <v>6007</v>
      </c>
      <c r="B19" s="632" t="s">
        <v>5974</v>
      </c>
      <c r="C19" s="403" t="s">
        <v>2539</v>
      </c>
      <c r="D19" s="28"/>
      <c r="E19" s="631"/>
      <c r="F19" s="631"/>
      <c r="G19" s="29"/>
      <c r="H19" s="628"/>
      <c r="I19" s="492"/>
      <c r="J19" s="996"/>
      <c r="K19" s="630">
        <f t="shared" si="0"/>
        <v>0</v>
      </c>
    </row>
    <row r="20" spans="1:12" ht="89.25">
      <c r="A20" s="631" t="s">
        <v>6008</v>
      </c>
      <c r="B20" s="632" t="s">
        <v>5975</v>
      </c>
      <c r="C20" s="403" t="s">
        <v>2539</v>
      </c>
      <c r="D20" s="28"/>
      <c r="E20" s="631"/>
      <c r="F20" s="631"/>
      <c r="G20" s="29"/>
      <c r="H20" s="628"/>
      <c r="I20" s="492"/>
      <c r="J20" s="996"/>
      <c r="K20" s="630">
        <f t="shared" si="0"/>
        <v>0</v>
      </c>
    </row>
    <row r="21" spans="1:12" ht="63.75">
      <c r="A21" s="631" t="s">
        <v>6009</v>
      </c>
      <c r="B21" s="632" t="s">
        <v>5979</v>
      </c>
      <c r="C21" s="403" t="s">
        <v>2539</v>
      </c>
      <c r="D21" s="28"/>
      <c r="E21" s="631"/>
      <c r="F21" s="631"/>
      <c r="G21" s="29"/>
      <c r="H21" s="628"/>
      <c r="I21" s="492"/>
      <c r="J21" s="996"/>
      <c r="K21" s="630">
        <f t="shared" si="0"/>
        <v>0</v>
      </c>
    </row>
    <row r="22" spans="1:12" ht="63.75">
      <c r="A22" s="631" t="s">
        <v>6010</v>
      </c>
      <c r="B22" s="632" t="s">
        <v>5980</v>
      </c>
      <c r="C22" s="403" t="s">
        <v>2539</v>
      </c>
      <c r="D22" s="28"/>
      <c r="E22" s="631"/>
      <c r="F22" s="631"/>
      <c r="G22" s="29"/>
      <c r="H22" s="628"/>
      <c r="I22" s="492"/>
      <c r="J22" s="996"/>
      <c r="K22" s="630">
        <f t="shared" si="0"/>
        <v>0</v>
      </c>
    </row>
    <row r="23" spans="1:12" ht="63.75">
      <c r="A23" s="631" t="s">
        <v>6011</v>
      </c>
      <c r="B23" s="632" t="s">
        <v>5976</v>
      </c>
      <c r="C23" s="403" t="s">
        <v>2539</v>
      </c>
      <c r="D23" s="28"/>
      <c r="E23" s="631"/>
      <c r="F23" s="631"/>
      <c r="G23" s="29"/>
      <c r="H23" s="628"/>
      <c r="I23" s="492"/>
      <c r="J23" s="996"/>
      <c r="K23" s="630">
        <f t="shared" si="0"/>
        <v>0</v>
      </c>
    </row>
    <row r="24" spans="1:12" ht="140.25">
      <c r="A24" s="631" t="s">
        <v>6012</v>
      </c>
      <c r="B24" s="632" t="s">
        <v>6016</v>
      </c>
      <c r="C24" s="403" t="s">
        <v>2539</v>
      </c>
      <c r="D24" s="28"/>
      <c r="E24" s="631"/>
      <c r="F24" s="631"/>
      <c r="G24" s="29"/>
      <c r="H24" s="628"/>
      <c r="I24" s="492"/>
      <c r="J24" s="996"/>
      <c r="K24" s="630">
        <f t="shared" si="0"/>
        <v>0</v>
      </c>
    </row>
    <row r="25" spans="1:12" ht="38.25">
      <c r="A25" s="631" t="s">
        <v>6013</v>
      </c>
      <c r="B25" s="632" t="s">
        <v>5981</v>
      </c>
      <c r="C25" s="403" t="s">
        <v>2539</v>
      </c>
      <c r="D25" s="28"/>
      <c r="E25" s="631"/>
      <c r="F25" s="631"/>
      <c r="G25" s="29"/>
      <c r="H25" s="628"/>
      <c r="I25" s="492"/>
      <c r="J25" s="996"/>
      <c r="K25" s="630">
        <f t="shared" si="0"/>
        <v>0</v>
      </c>
    </row>
    <row r="26" spans="1:12" ht="63.75">
      <c r="A26" s="631" t="s">
        <v>6014</v>
      </c>
      <c r="B26" s="632" t="s">
        <v>5978</v>
      </c>
      <c r="C26" s="403" t="s">
        <v>2539</v>
      </c>
      <c r="D26" s="28"/>
      <c r="E26" s="631"/>
      <c r="F26" s="631"/>
      <c r="G26" s="29"/>
      <c r="H26" s="628"/>
      <c r="I26" s="492"/>
      <c r="J26" s="996"/>
      <c r="K26" s="630">
        <f t="shared" si="0"/>
        <v>0</v>
      </c>
    </row>
    <row r="27" spans="1:12" ht="38.25">
      <c r="A27" s="631"/>
      <c r="B27" s="632" t="s">
        <v>1907</v>
      </c>
      <c r="C27" s="403" t="s">
        <v>20</v>
      </c>
      <c r="D27" s="28"/>
      <c r="E27" s="631"/>
      <c r="F27" s="631"/>
      <c r="G27" s="29"/>
      <c r="H27" s="628"/>
      <c r="I27" s="492"/>
      <c r="J27" s="996"/>
      <c r="K27" s="630">
        <f t="shared" si="0"/>
        <v>0</v>
      </c>
    </row>
    <row r="28" spans="1:12" ht="21.95" customHeight="1">
      <c r="A28" s="1131" t="s">
        <v>2294</v>
      </c>
      <c r="B28" s="1131"/>
      <c r="C28" s="1131"/>
      <c r="D28" s="1131"/>
      <c r="E28" s="1131"/>
      <c r="F28" s="1131"/>
      <c r="G28" s="1131"/>
      <c r="H28" s="1131"/>
      <c r="I28" s="1131"/>
      <c r="J28" s="1131"/>
      <c r="K28" s="634">
        <f>SUM(K13:K27)</f>
        <v>0</v>
      </c>
      <c r="L28" s="587"/>
    </row>
    <row r="29" spans="1:12" ht="21.95" customHeight="1">
      <c r="A29" s="1131" t="s">
        <v>2295</v>
      </c>
      <c r="B29" s="1131"/>
      <c r="C29" s="1131"/>
      <c r="D29" s="1131"/>
      <c r="E29" s="1131"/>
      <c r="F29" s="1131"/>
      <c r="G29" s="1131"/>
      <c r="H29" s="1131"/>
      <c r="I29" s="1131"/>
      <c r="J29" s="1131"/>
      <c r="K29" s="634">
        <f>SUMPRODUCT(J13:J27,K13:K27)</f>
        <v>0</v>
      </c>
      <c r="L29" s="587"/>
    </row>
    <row r="30" spans="1:12" ht="21.95" customHeight="1">
      <c r="A30" s="1131" t="s">
        <v>2296</v>
      </c>
      <c r="B30" s="1131"/>
      <c r="C30" s="1131"/>
      <c r="D30" s="1131"/>
      <c r="E30" s="1131"/>
      <c r="F30" s="1131"/>
      <c r="G30" s="1131"/>
      <c r="H30" s="1131"/>
      <c r="I30" s="1131"/>
      <c r="J30" s="1131"/>
      <c r="K30" s="634">
        <f>SUM(K28:K29)</f>
        <v>0</v>
      </c>
      <c r="L30" s="587"/>
    </row>
    <row r="31" spans="1:12" ht="21.95" customHeight="1">
      <c r="A31" s="1130" t="s">
        <v>2297</v>
      </c>
      <c r="B31" s="1130"/>
      <c r="C31" s="1130"/>
      <c r="D31" s="1130"/>
      <c r="E31" s="1130"/>
      <c r="F31" s="1130"/>
      <c r="G31" s="1130"/>
      <c r="H31" s="1130"/>
      <c r="I31" s="1130"/>
      <c r="J31" s="1130"/>
      <c r="K31" s="1130"/>
      <c r="L31" s="587"/>
    </row>
    <row r="32" spans="1:12" ht="21.95" customHeight="1">
      <c r="A32" s="1132" t="s">
        <v>2298</v>
      </c>
      <c r="B32" s="1132"/>
      <c r="C32" s="1132"/>
      <c r="D32" s="1132"/>
      <c r="E32" s="1132"/>
      <c r="F32" s="1132"/>
      <c r="G32" s="1132"/>
      <c r="H32" s="1132"/>
      <c r="I32" s="1132"/>
      <c r="J32" s="1132"/>
      <c r="K32" s="1132"/>
      <c r="L32" s="587"/>
    </row>
    <row r="33" spans="1:12" ht="21.95" customHeight="1">
      <c r="A33" s="1130" t="s">
        <v>2540</v>
      </c>
      <c r="B33" s="1130"/>
      <c r="C33" s="1130"/>
      <c r="D33" s="1130"/>
      <c r="E33" s="1130"/>
      <c r="F33" s="1130"/>
      <c r="G33" s="1130"/>
      <c r="H33" s="1130"/>
      <c r="I33" s="1130"/>
      <c r="J33" s="635" t="s">
        <v>2299</v>
      </c>
      <c r="K33" s="636" t="s">
        <v>2300</v>
      </c>
      <c r="L33" s="587"/>
    </row>
    <row r="34" spans="1:12" ht="21.95" customHeight="1">
      <c r="A34" s="1130" t="s">
        <v>2301</v>
      </c>
      <c r="B34" s="1130"/>
      <c r="C34" s="1130"/>
      <c r="D34" s="1130"/>
      <c r="E34" s="1130"/>
      <c r="F34" s="1130"/>
      <c r="G34" s="1130"/>
      <c r="H34" s="1130"/>
      <c r="I34" s="1130"/>
      <c r="J34" s="635" t="s">
        <v>2299</v>
      </c>
      <c r="K34" s="636" t="s">
        <v>2300</v>
      </c>
      <c r="L34" s="587"/>
    </row>
  </sheetData>
  <mergeCells count="8">
    <mergeCell ref="A33:I33"/>
    <mergeCell ref="A34:I34"/>
    <mergeCell ref="A13:B13"/>
    <mergeCell ref="A28:J28"/>
    <mergeCell ref="A29:J29"/>
    <mergeCell ref="A30:J30"/>
    <mergeCell ref="A31:K31"/>
    <mergeCell ref="A32:K32"/>
  </mergeCells>
  <pageMargins left="0.7" right="0.7" top="0.75" bottom="0.75" header="0.3" footer="0.3"/>
  <pageSetup paperSize="9" orientation="portrait" r:id="rId1"/>
</worksheet>
</file>

<file path=xl/worksheets/sheet157.xml><?xml version="1.0" encoding="utf-8"?>
<worksheet xmlns="http://schemas.openxmlformats.org/spreadsheetml/2006/main" xmlns:r="http://schemas.openxmlformats.org/officeDocument/2006/relationships">
  <sheetPr codeName="List157">
    <tabColor rgb="FF0070C0"/>
  </sheetPr>
  <dimension ref="A1:L41"/>
  <sheetViews>
    <sheetView showZeros="0" zoomScale="70" zoomScaleNormal="70" workbookViewId="0">
      <selection activeCell="A38" sqref="A38:K38"/>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975"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976"/>
      <c r="K4" s="591"/>
    </row>
    <row r="5" spans="1:12" s="593" customFormat="1" ht="8.1" customHeight="1">
      <c r="A5" s="588"/>
      <c r="B5" s="588"/>
      <c r="C5" s="588"/>
      <c r="D5" s="588"/>
      <c r="E5" s="588"/>
      <c r="F5" s="588"/>
      <c r="G5" s="588"/>
      <c r="H5" s="588"/>
      <c r="I5" s="591"/>
      <c r="J5" s="976"/>
      <c r="K5" s="591"/>
    </row>
    <row r="6" spans="1:12" s="600" customFormat="1" ht="27" customHeight="1">
      <c r="A6" s="594" t="s">
        <v>2465</v>
      </c>
      <c r="B6" s="595"/>
      <c r="C6" s="595"/>
      <c r="D6" s="595"/>
      <c r="E6" s="595"/>
      <c r="F6" s="595"/>
      <c r="G6" s="595"/>
      <c r="H6" s="595"/>
      <c r="I6" s="598"/>
      <c r="J6" s="977"/>
      <c r="K6" s="598"/>
    </row>
    <row r="7" spans="1:12" s="606" customFormat="1" ht="27" customHeight="1">
      <c r="A7" s="601" t="s">
        <v>2466</v>
      </c>
      <c r="B7" s="601"/>
      <c r="C7" s="601"/>
      <c r="D7" s="601"/>
      <c r="E7" s="601"/>
      <c r="F7" s="601"/>
      <c r="G7" s="601"/>
      <c r="H7" s="601"/>
      <c r="I7" s="604"/>
      <c r="J7" s="978"/>
      <c r="K7" s="604"/>
    </row>
    <row r="8" spans="1:12" s="609" customFormat="1" ht="8.1" customHeight="1">
      <c r="A8" s="607"/>
      <c r="B8" s="588"/>
      <c r="C8" s="588"/>
      <c r="D8" s="588"/>
      <c r="E8" s="588"/>
      <c r="F8" s="588"/>
      <c r="G8" s="588"/>
      <c r="H8" s="588"/>
      <c r="I8" s="591"/>
      <c r="J8" s="976"/>
      <c r="K8" s="591"/>
    </row>
    <row r="9" spans="1:12" s="615" customFormat="1" ht="16.5">
      <c r="A9" s="610" t="s">
        <v>2467</v>
      </c>
      <c r="B9" s="610"/>
      <c r="C9" s="610"/>
      <c r="D9" s="610"/>
      <c r="E9" s="610"/>
      <c r="F9" s="610"/>
      <c r="G9" s="610"/>
      <c r="H9" s="610"/>
      <c r="I9" s="613"/>
      <c r="J9" s="979"/>
      <c r="K9" s="613"/>
    </row>
    <row r="10" spans="1:12" s="609" customFormat="1">
      <c r="C10" s="579"/>
      <c r="I10" s="617"/>
      <c r="J10" s="980"/>
      <c r="K10" s="617"/>
    </row>
    <row r="11" spans="1:12" ht="68.25" customHeight="1">
      <c r="A11" s="981" t="s">
        <v>2108</v>
      </c>
      <c r="B11" s="981" t="s">
        <v>2109</v>
      </c>
      <c r="C11" s="981" t="s">
        <v>2110</v>
      </c>
      <c r="D11" s="982" t="s">
        <v>2111</v>
      </c>
      <c r="E11" s="982" t="s">
        <v>2112</v>
      </c>
      <c r="F11" s="983" t="s">
        <v>2113</v>
      </c>
      <c r="G11" s="983" t="s">
        <v>2114</v>
      </c>
      <c r="H11" s="981" t="s">
        <v>2115</v>
      </c>
      <c r="I11" s="984" t="s">
        <v>2116</v>
      </c>
      <c r="J11" s="985" t="s">
        <v>2117</v>
      </c>
      <c r="K11" s="984" t="s">
        <v>2118</v>
      </c>
    </row>
    <row r="12" spans="1:12" s="623" customFormat="1" ht="13.5">
      <c r="A12" s="986">
        <v>1</v>
      </c>
      <c r="B12" s="986">
        <v>2</v>
      </c>
      <c r="C12" s="986">
        <v>3</v>
      </c>
      <c r="D12" s="987">
        <v>4</v>
      </c>
      <c r="E12" s="987">
        <v>5</v>
      </c>
      <c r="F12" s="988" t="s">
        <v>1968</v>
      </c>
      <c r="G12" s="988" t="s">
        <v>1969</v>
      </c>
      <c r="H12" s="986">
        <v>8</v>
      </c>
      <c r="I12" s="620">
        <v>9</v>
      </c>
      <c r="J12" s="989">
        <v>10</v>
      </c>
      <c r="K12" s="620" t="s">
        <v>2119</v>
      </c>
      <c r="L12" s="215"/>
    </row>
    <row r="13" spans="1:12" ht="52.5" customHeight="1">
      <c r="A13" s="1128" t="s">
        <v>6017</v>
      </c>
      <c r="B13" s="1129"/>
      <c r="C13" s="981"/>
      <c r="D13" s="990"/>
      <c r="E13" s="990"/>
      <c r="F13" s="991"/>
      <c r="G13" s="991"/>
      <c r="H13" s="992"/>
      <c r="I13" s="993"/>
      <c r="J13" s="994"/>
      <c r="K13" s="995">
        <f>E13*I13</f>
        <v>0</v>
      </c>
    </row>
    <row r="14" spans="1:12" ht="51">
      <c r="A14" s="631"/>
      <c r="B14" s="632" t="s">
        <v>2302</v>
      </c>
      <c r="C14" s="403"/>
      <c r="D14" s="28"/>
      <c r="E14" s="631"/>
      <c r="F14" s="631"/>
      <c r="G14" s="29"/>
      <c r="H14" s="628"/>
      <c r="I14" s="492"/>
      <c r="J14" s="1016"/>
      <c r="K14" s="630">
        <f>E14*I14</f>
        <v>0</v>
      </c>
    </row>
    <row r="15" spans="1:12" ht="42.75" customHeight="1">
      <c r="A15" s="828" t="s">
        <v>6031</v>
      </c>
      <c r="B15" s="829" t="s">
        <v>2000</v>
      </c>
      <c r="C15" s="859"/>
      <c r="D15" s="845"/>
      <c r="E15" s="828"/>
      <c r="F15" s="828"/>
      <c r="G15" s="846"/>
      <c r="H15" s="1018"/>
      <c r="I15" s="556"/>
      <c r="J15" s="1019"/>
      <c r="K15" s="1017">
        <f t="shared" ref="K15:K27" si="0">E15*I15</f>
        <v>0</v>
      </c>
    </row>
    <row r="16" spans="1:12" ht="38.25">
      <c r="A16" s="631" t="s">
        <v>6032</v>
      </c>
      <c r="B16" s="632" t="s">
        <v>6018</v>
      </c>
      <c r="C16" s="403" t="s">
        <v>2539</v>
      </c>
      <c r="D16" s="28"/>
      <c r="E16" s="631"/>
      <c r="F16" s="631"/>
      <c r="G16" s="29"/>
      <c r="H16" s="628"/>
      <c r="I16" s="492"/>
      <c r="J16" s="1016"/>
      <c r="K16" s="630">
        <f t="shared" si="0"/>
        <v>0</v>
      </c>
    </row>
    <row r="17" spans="1:11" ht="38.25">
      <c r="A17" s="631" t="s">
        <v>6033</v>
      </c>
      <c r="B17" s="632" t="s">
        <v>6019</v>
      </c>
      <c r="C17" s="403" t="s">
        <v>2539</v>
      </c>
      <c r="D17" s="28"/>
      <c r="E17" s="631"/>
      <c r="F17" s="631"/>
      <c r="G17" s="29"/>
      <c r="H17" s="628"/>
      <c r="I17" s="492"/>
      <c r="J17" s="1016"/>
      <c r="K17" s="630">
        <f t="shared" si="0"/>
        <v>0</v>
      </c>
    </row>
    <row r="18" spans="1:11" ht="51">
      <c r="A18" s="631" t="s">
        <v>6034</v>
      </c>
      <c r="B18" s="632" t="s">
        <v>6020</v>
      </c>
      <c r="C18" s="403" t="s">
        <v>2539</v>
      </c>
      <c r="D18" s="28"/>
      <c r="E18" s="631"/>
      <c r="F18" s="631"/>
      <c r="G18" s="29"/>
      <c r="H18" s="628"/>
      <c r="I18" s="492"/>
      <c r="J18" s="1016"/>
      <c r="K18" s="630">
        <f t="shared" si="0"/>
        <v>0</v>
      </c>
    </row>
    <row r="19" spans="1:11" ht="51">
      <c r="A19" s="631" t="s">
        <v>6035</v>
      </c>
      <c r="B19" s="632" t="s">
        <v>6021</v>
      </c>
      <c r="C19" s="403" t="s">
        <v>2539</v>
      </c>
      <c r="D19" s="28"/>
      <c r="E19" s="631"/>
      <c r="F19" s="631"/>
      <c r="G19" s="29"/>
      <c r="H19" s="628"/>
      <c r="I19" s="492"/>
      <c r="J19" s="1016"/>
      <c r="K19" s="630">
        <f t="shared" si="0"/>
        <v>0</v>
      </c>
    </row>
    <row r="20" spans="1:11" ht="63.75">
      <c r="A20" s="631" t="s">
        <v>6036</v>
      </c>
      <c r="B20" s="632" t="s">
        <v>6022</v>
      </c>
      <c r="C20" s="403" t="s">
        <v>2539</v>
      </c>
      <c r="D20" s="28"/>
      <c r="E20" s="631"/>
      <c r="F20" s="631"/>
      <c r="G20" s="29"/>
      <c r="H20" s="628"/>
      <c r="I20" s="492"/>
      <c r="J20" s="1016"/>
      <c r="K20" s="630">
        <f t="shared" si="0"/>
        <v>0</v>
      </c>
    </row>
    <row r="21" spans="1:11" ht="51">
      <c r="A21" s="631" t="s">
        <v>6037</v>
      </c>
      <c r="B21" s="632" t="s">
        <v>6023</v>
      </c>
      <c r="C21" s="403" t="s">
        <v>2539</v>
      </c>
      <c r="D21" s="28"/>
      <c r="E21" s="631"/>
      <c r="F21" s="631"/>
      <c r="G21" s="29"/>
      <c r="H21" s="628"/>
      <c r="I21" s="492"/>
      <c r="J21" s="1016"/>
      <c r="K21" s="630">
        <f t="shared" si="0"/>
        <v>0</v>
      </c>
    </row>
    <row r="22" spans="1:11">
      <c r="A22" s="631" t="s">
        <v>6038</v>
      </c>
      <c r="B22" s="632" t="s">
        <v>6024</v>
      </c>
      <c r="C22" s="403" t="s">
        <v>2539</v>
      </c>
      <c r="D22" s="28"/>
      <c r="E22" s="631"/>
      <c r="F22" s="631"/>
      <c r="G22" s="29"/>
      <c r="H22" s="628"/>
      <c r="I22" s="492"/>
      <c r="J22" s="1016"/>
      <c r="K22" s="630">
        <f t="shared" si="0"/>
        <v>0</v>
      </c>
    </row>
    <row r="23" spans="1:11">
      <c r="A23" s="631" t="s">
        <v>6039</v>
      </c>
      <c r="B23" s="632" t="s">
        <v>6050</v>
      </c>
      <c r="C23" s="403" t="s">
        <v>2539</v>
      </c>
      <c r="D23" s="28"/>
      <c r="E23" s="631"/>
      <c r="F23" s="631"/>
      <c r="G23" s="29"/>
      <c r="H23" s="628"/>
      <c r="I23" s="492"/>
      <c r="J23" s="1016"/>
      <c r="K23" s="630">
        <f t="shared" si="0"/>
        <v>0</v>
      </c>
    </row>
    <row r="24" spans="1:11" ht="25.5">
      <c r="A24" s="631" t="s">
        <v>6040</v>
      </c>
      <c r="B24" s="632" t="s">
        <v>6030</v>
      </c>
      <c r="C24" s="403" t="s">
        <v>2539</v>
      </c>
      <c r="D24" s="28"/>
      <c r="E24" s="631"/>
      <c r="F24" s="631"/>
      <c r="G24" s="29"/>
      <c r="H24" s="628"/>
      <c r="I24" s="492"/>
      <c r="J24" s="1016"/>
      <c r="K24" s="630">
        <f t="shared" si="0"/>
        <v>0</v>
      </c>
    </row>
    <row r="25" spans="1:11" ht="51">
      <c r="A25" s="631"/>
      <c r="B25" s="632" t="s">
        <v>2532</v>
      </c>
      <c r="C25" s="403" t="s">
        <v>20</v>
      </c>
      <c r="D25" s="28"/>
      <c r="E25" s="631"/>
      <c r="F25" s="631"/>
      <c r="G25" s="29"/>
      <c r="H25" s="628"/>
      <c r="I25" s="492"/>
      <c r="J25" s="1016"/>
      <c r="K25" s="630">
        <f t="shared" si="0"/>
        <v>0</v>
      </c>
    </row>
    <row r="26" spans="1:11" ht="42.75" customHeight="1">
      <c r="A26" s="828" t="s">
        <v>6041</v>
      </c>
      <c r="B26" s="829" t="s">
        <v>6025</v>
      </c>
      <c r="C26" s="859"/>
      <c r="D26" s="845"/>
      <c r="E26" s="828"/>
      <c r="F26" s="828"/>
      <c r="G26" s="846"/>
      <c r="H26" s="1018"/>
      <c r="I26" s="556"/>
      <c r="J26" s="1019"/>
      <c r="K26" s="1017">
        <f t="shared" si="0"/>
        <v>0</v>
      </c>
    </row>
    <row r="27" spans="1:11" ht="51">
      <c r="A27" s="631" t="s">
        <v>6042</v>
      </c>
      <c r="B27" s="632" t="s">
        <v>6020</v>
      </c>
      <c r="C27" s="403" t="s">
        <v>2539</v>
      </c>
      <c r="D27" s="28"/>
      <c r="E27" s="631"/>
      <c r="F27" s="631"/>
      <c r="G27" s="29"/>
      <c r="H27" s="628"/>
      <c r="I27" s="492"/>
      <c r="J27" s="1016"/>
      <c r="K27" s="630">
        <f t="shared" si="0"/>
        <v>0</v>
      </c>
    </row>
    <row r="28" spans="1:11" ht="51">
      <c r="A28" s="631" t="s">
        <v>6043</v>
      </c>
      <c r="B28" s="632" t="s">
        <v>6021</v>
      </c>
      <c r="C28" s="403" t="s">
        <v>2539</v>
      </c>
      <c r="D28" s="28"/>
      <c r="E28" s="631"/>
      <c r="F28" s="631"/>
      <c r="G28" s="29"/>
      <c r="H28" s="628"/>
      <c r="I28" s="492"/>
      <c r="J28" s="1016"/>
      <c r="K28" s="630">
        <f t="shared" ref="K28:K34" si="1">E28*I28</f>
        <v>0</v>
      </c>
    </row>
    <row r="29" spans="1:11" ht="51">
      <c r="A29" s="631" t="s">
        <v>6044</v>
      </c>
      <c r="B29" s="632" t="s">
        <v>6026</v>
      </c>
      <c r="C29" s="403" t="s">
        <v>2539</v>
      </c>
      <c r="D29" s="28"/>
      <c r="E29" s="631"/>
      <c r="F29" s="631"/>
      <c r="G29" s="29"/>
      <c r="H29" s="628"/>
      <c r="I29" s="492"/>
      <c r="J29" s="1016"/>
      <c r="K29" s="630">
        <f t="shared" si="1"/>
        <v>0</v>
      </c>
    </row>
    <row r="30" spans="1:11">
      <c r="A30" s="631" t="s">
        <v>6045</v>
      </c>
      <c r="B30" s="632" t="s">
        <v>6027</v>
      </c>
      <c r="C30" s="403" t="s">
        <v>2539</v>
      </c>
      <c r="D30" s="28"/>
      <c r="E30" s="631"/>
      <c r="F30" s="631"/>
      <c r="G30" s="29"/>
      <c r="H30" s="628"/>
      <c r="I30" s="492"/>
      <c r="J30" s="1016"/>
      <c r="K30" s="630">
        <f t="shared" si="1"/>
        <v>0</v>
      </c>
    </row>
    <row r="31" spans="1:11" ht="25.5">
      <c r="A31" s="631" t="s">
        <v>6046</v>
      </c>
      <c r="B31" s="632" t="s">
        <v>6028</v>
      </c>
      <c r="C31" s="403" t="s">
        <v>2539</v>
      </c>
      <c r="D31" s="28"/>
      <c r="E31" s="631"/>
      <c r="F31" s="631"/>
      <c r="G31" s="29"/>
      <c r="H31" s="628"/>
      <c r="I31" s="492"/>
      <c r="J31" s="1016"/>
      <c r="K31" s="630">
        <f t="shared" si="1"/>
        <v>0</v>
      </c>
    </row>
    <row r="32" spans="1:11">
      <c r="A32" s="631" t="s">
        <v>6047</v>
      </c>
      <c r="B32" s="632" t="s">
        <v>6049</v>
      </c>
      <c r="C32" s="403" t="s">
        <v>2539</v>
      </c>
      <c r="D32" s="28"/>
      <c r="E32" s="631"/>
      <c r="F32" s="631"/>
      <c r="G32" s="29"/>
      <c r="H32" s="628"/>
      <c r="I32" s="492"/>
      <c r="J32" s="1016"/>
      <c r="K32" s="630">
        <f t="shared" si="1"/>
        <v>0</v>
      </c>
    </row>
    <row r="33" spans="1:12">
      <c r="A33" s="631" t="s">
        <v>6048</v>
      </c>
      <c r="B33" s="632" t="s">
        <v>6029</v>
      </c>
      <c r="C33" s="403" t="s">
        <v>2539</v>
      </c>
      <c r="D33" s="28"/>
      <c r="E33" s="631"/>
      <c r="F33" s="631"/>
      <c r="G33" s="29"/>
      <c r="H33" s="628"/>
      <c r="I33" s="492"/>
      <c r="J33" s="1016"/>
      <c r="K33" s="630">
        <f t="shared" si="1"/>
        <v>0</v>
      </c>
    </row>
    <row r="34" spans="1:12" ht="51">
      <c r="A34" s="631"/>
      <c r="B34" s="632" t="s">
        <v>2532</v>
      </c>
      <c r="C34" s="403" t="s">
        <v>20</v>
      </c>
      <c r="D34" s="28"/>
      <c r="E34" s="631"/>
      <c r="F34" s="631"/>
      <c r="G34" s="29"/>
      <c r="H34" s="628"/>
      <c r="I34" s="492"/>
      <c r="J34" s="1016"/>
      <c r="K34" s="630">
        <f t="shared" si="1"/>
        <v>0</v>
      </c>
    </row>
    <row r="35" spans="1:12" ht="21.95" customHeight="1">
      <c r="A35" s="1131" t="s">
        <v>2294</v>
      </c>
      <c r="B35" s="1131"/>
      <c r="C35" s="1131"/>
      <c r="D35" s="1131"/>
      <c r="E35" s="1131"/>
      <c r="F35" s="1131"/>
      <c r="G35" s="1131"/>
      <c r="H35" s="1131"/>
      <c r="I35" s="1131"/>
      <c r="J35" s="1131"/>
      <c r="K35" s="634">
        <f>SUM(K13:K34)</f>
        <v>0</v>
      </c>
      <c r="L35" s="587"/>
    </row>
    <row r="36" spans="1:12" ht="21.95" customHeight="1">
      <c r="A36" s="1131" t="s">
        <v>2295</v>
      </c>
      <c r="B36" s="1131"/>
      <c r="C36" s="1131"/>
      <c r="D36" s="1131"/>
      <c r="E36" s="1131"/>
      <c r="F36" s="1131"/>
      <c r="G36" s="1131"/>
      <c r="H36" s="1131"/>
      <c r="I36" s="1131"/>
      <c r="J36" s="1131"/>
      <c r="K36" s="634">
        <f>SUMPRODUCT(J13:J34,K13:K34)</f>
        <v>0</v>
      </c>
      <c r="L36" s="587"/>
    </row>
    <row r="37" spans="1:12" ht="21.95" customHeight="1">
      <c r="A37" s="1131" t="s">
        <v>2296</v>
      </c>
      <c r="B37" s="1131"/>
      <c r="C37" s="1131"/>
      <c r="D37" s="1131"/>
      <c r="E37" s="1131"/>
      <c r="F37" s="1131"/>
      <c r="G37" s="1131"/>
      <c r="H37" s="1131"/>
      <c r="I37" s="1131"/>
      <c r="J37" s="1131"/>
      <c r="K37" s="634">
        <f>SUM(K35:K36)</f>
        <v>0</v>
      </c>
      <c r="L37" s="587"/>
    </row>
    <row r="38" spans="1:12" ht="21.95" customHeight="1">
      <c r="A38" s="1130" t="s">
        <v>2297</v>
      </c>
      <c r="B38" s="1130"/>
      <c r="C38" s="1130"/>
      <c r="D38" s="1130"/>
      <c r="E38" s="1130"/>
      <c r="F38" s="1130"/>
      <c r="G38" s="1130"/>
      <c r="H38" s="1130"/>
      <c r="I38" s="1130"/>
      <c r="J38" s="1130"/>
      <c r="K38" s="1130"/>
      <c r="L38" s="587"/>
    </row>
    <row r="39" spans="1:12" ht="21.95" customHeight="1">
      <c r="A39" s="1132" t="s">
        <v>2298</v>
      </c>
      <c r="B39" s="1132"/>
      <c r="C39" s="1132"/>
      <c r="D39" s="1132"/>
      <c r="E39" s="1132"/>
      <c r="F39" s="1132"/>
      <c r="G39" s="1132"/>
      <c r="H39" s="1132"/>
      <c r="I39" s="1132"/>
      <c r="J39" s="1132"/>
      <c r="K39" s="1132"/>
      <c r="L39" s="587"/>
    </row>
    <row r="40" spans="1:12" ht="21.95" customHeight="1">
      <c r="A40" s="1130" t="s">
        <v>2540</v>
      </c>
      <c r="B40" s="1130"/>
      <c r="C40" s="1130"/>
      <c r="D40" s="1130"/>
      <c r="E40" s="1130"/>
      <c r="F40" s="1130"/>
      <c r="G40" s="1130"/>
      <c r="H40" s="1130"/>
      <c r="I40" s="1130"/>
      <c r="J40" s="635" t="s">
        <v>2299</v>
      </c>
      <c r="K40" s="636" t="s">
        <v>2300</v>
      </c>
      <c r="L40" s="587"/>
    </row>
    <row r="41" spans="1:12" ht="21.95" customHeight="1">
      <c r="A41" s="1130" t="s">
        <v>2301</v>
      </c>
      <c r="B41" s="1130"/>
      <c r="C41" s="1130"/>
      <c r="D41" s="1130"/>
      <c r="E41" s="1130"/>
      <c r="F41" s="1130"/>
      <c r="G41" s="1130"/>
      <c r="H41" s="1130"/>
      <c r="I41" s="1130"/>
      <c r="J41" s="635" t="s">
        <v>2299</v>
      </c>
      <c r="K41" s="636" t="s">
        <v>2300</v>
      </c>
      <c r="L41" s="587"/>
    </row>
  </sheetData>
  <mergeCells count="8">
    <mergeCell ref="A40:I40"/>
    <mergeCell ref="A41:I41"/>
    <mergeCell ref="A13:B13"/>
    <mergeCell ref="A35:J35"/>
    <mergeCell ref="A36:J36"/>
    <mergeCell ref="A37:J37"/>
    <mergeCell ref="A38:K38"/>
    <mergeCell ref="A39:K39"/>
  </mergeCells>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sheetPr codeName="List158">
    <tabColor rgb="FF0070C0"/>
  </sheetPr>
  <dimension ref="A1:L38"/>
  <sheetViews>
    <sheetView showZeros="0" topLeftCell="A13" zoomScale="70" zoomScaleNormal="70" workbookViewId="0">
      <selection activeCell="B28" sqref="B28"/>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997"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998"/>
      <c r="K4" s="591"/>
    </row>
    <row r="5" spans="1:12" s="593" customFormat="1" ht="8.1" customHeight="1">
      <c r="A5" s="588"/>
      <c r="B5" s="588"/>
      <c r="C5" s="588"/>
      <c r="D5" s="588"/>
      <c r="E5" s="588"/>
      <c r="F5" s="588"/>
      <c r="G5" s="588"/>
      <c r="H5" s="588"/>
      <c r="I5" s="591"/>
      <c r="J5" s="998"/>
      <c r="K5" s="591"/>
    </row>
    <row r="6" spans="1:12" s="600" customFormat="1" ht="27" customHeight="1">
      <c r="A6" s="594" t="s">
        <v>2465</v>
      </c>
      <c r="B6" s="595"/>
      <c r="C6" s="595"/>
      <c r="D6" s="595"/>
      <c r="E6" s="595"/>
      <c r="F6" s="595"/>
      <c r="G6" s="595"/>
      <c r="H6" s="595"/>
      <c r="I6" s="598"/>
      <c r="J6" s="999"/>
      <c r="K6" s="598"/>
    </row>
    <row r="7" spans="1:12" s="606" customFormat="1" ht="27" customHeight="1">
      <c r="A7" s="601" t="s">
        <v>2466</v>
      </c>
      <c r="B7" s="601"/>
      <c r="C7" s="601"/>
      <c r="D7" s="601"/>
      <c r="E7" s="601"/>
      <c r="F7" s="601"/>
      <c r="G7" s="601"/>
      <c r="H7" s="601"/>
      <c r="I7" s="604"/>
      <c r="J7" s="1000"/>
      <c r="K7" s="604"/>
    </row>
    <row r="8" spans="1:12" s="609" customFormat="1" ht="8.1" customHeight="1">
      <c r="A8" s="607"/>
      <c r="B8" s="588"/>
      <c r="C8" s="588"/>
      <c r="D8" s="588"/>
      <c r="E8" s="588"/>
      <c r="F8" s="588"/>
      <c r="G8" s="588"/>
      <c r="H8" s="588"/>
      <c r="I8" s="591"/>
      <c r="J8" s="998"/>
      <c r="K8" s="591"/>
    </row>
    <row r="9" spans="1:12" s="615" customFormat="1" ht="16.5">
      <c r="A9" s="610" t="s">
        <v>2467</v>
      </c>
      <c r="B9" s="610"/>
      <c r="C9" s="610"/>
      <c r="D9" s="610"/>
      <c r="E9" s="610"/>
      <c r="F9" s="610"/>
      <c r="G9" s="610"/>
      <c r="H9" s="610"/>
      <c r="I9" s="613"/>
      <c r="J9" s="1001"/>
      <c r="K9" s="613"/>
    </row>
    <row r="10" spans="1:12" s="609" customFormat="1">
      <c r="C10" s="579"/>
      <c r="I10" s="617"/>
      <c r="J10" s="1002"/>
      <c r="K10" s="617"/>
    </row>
    <row r="11" spans="1:12" ht="68.25" customHeight="1">
      <c r="A11" s="1003" t="s">
        <v>2108</v>
      </c>
      <c r="B11" s="1003" t="s">
        <v>2109</v>
      </c>
      <c r="C11" s="1003" t="s">
        <v>2110</v>
      </c>
      <c r="D11" s="1004" t="s">
        <v>2111</v>
      </c>
      <c r="E11" s="1004" t="s">
        <v>2112</v>
      </c>
      <c r="F11" s="1005" t="s">
        <v>2113</v>
      </c>
      <c r="G11" s="1005" t="s">
        <v>2114</v>
      </c>
      <c r="H11" s="1003" t="s">
        <v>2115</v>
      </c>
      <c r="I11" s="1006" t="s">
        <v>2116</v>
      </c>
      <c r="J11" s="1007" t="s">
        <v>2117</v>
      </c>
      <c r="K11" s="1006" t="s">
        <v>2118</v>
      </c>
    </row>
    <row r="12" spans="1:12" s="623" customFormat="1" ht="13.5">
      <c r="A12" s="1008">
        <v>1</v>
      </c>
      <c r="B12" s="1008">
        <v>2</v>
      </c>
      <c r="C12" s="1008">
        <v>3</v>
      </c>
      <c r="D12" s="1009">
        <v>4</v>
      </c>
      <c r="E12" s="1009">
        <v>5</v>
      </c>
      <c r="F12" s="1010" t="s">
        <v>1968</v>
      </c>
      <c r="G12" s="1010" t="s">
        <v>1969</v>
      </c>
      <c r="H12" s="1008">
        <v>8</v>
      </c>
      <c r="I12" s="620">
        <v>9</v>
      </c>
      <c r="J12" s="1011">
        <v>10</v>
      </c>
      <c r="K12" s="620" t="s">
        <v>2119</v>
      </c>
      <c r="L12" s="215"/>
    </row>
    <row r="13" spans="1:12" ht="52.5" customHeight="1">
      <c r="A13" s="1128" t="s">
        <v>6051</v>
      </c>
      <c r="B13" s="1129"/>
      <c r="C13" s="1003"/>
      <c r="D13" s="990"/>
      <c r="E13" s="990"/>
      <c r="F13" s="991"/>
      <c r="G13" s="991"/>
      <c r="H13" s="1012"/>
      <c r="I13" s="1013"/>
      <c r="J13" s="1014"/>
      <c r="K13" s="1015">
        <f>E13*I13</f>
        <v>0</v>
      </c>
    </row>
    <row r="14" spans="1:12" ht="42" customHeight="1">
      <c r="A14" s="828" t="s">
        <v>6067</v>
      </c>
      <c r="B14" s="829" t="s">
        <v>6052</v>
      </c>
      <c r="C14" s="859"/>
      <c r="D14" s="845"/>
      <c r="E14" s="828"/>
      <c r="F14" s="828"/>
      <c r="G14" s="846"/>
      <c r="H14" s="1039"/>
      <c r="I14" s="556"/>
      <c r="J14" s="1040"/>
      <c r="K14" s="1041">
        <f>E14*I14</f>
        <v>0</v>
      </c>
    </row>
    <row r="15" spans="1:12" ht="51">
      <c r="A15" s="631"/>
      <c r="B15" s="632" t="s">
        <v>2302</v>
      </c>
      <c r="C15" s="403"/>
      <c r="D15" s="28"/>
      <c r="E15" s="631"/>
      <c r="F15" s="631"/>
      <c r="G15" s="29"/>
      <c r="H15" s="628"/>
      <c r="I15" s="492"/>
      <c r="J15" s="1042"/>
      <c r="K15" s="630">
        <f>E15*I15</f>
        <v>0</v>
      </c>
    </row>
    <row r="16" spans="1:12" ht="51">
      <c r="A16" s="631" t="s">
        <v>6068</v>
      </c>
      <c r="B16" s="632" t="s">
        <v>6053</v>
      </c>
      <c r="C16" s="403" t="s">
        <v>2539</v>
      </c>
      <c r="D16" s="28"/>
      <c r="E16" s="631"/>
      <c r="F16" s="631"/>
      <c r="G16" s="29"/>
      <c r="H16" s="628"/>
      <c r="I16" s="492"/>
      <c r="J16" s="1016"/>
      <c r="K16" s="630">
        <f t="shared" ref="K16:K31" si="0">E16*I16</f>
        <v>0</v>
      </c>
    </row>
    <row r="17" spans="1:12" ht="51">
      <c r="A17" s="631" t="s">
        <v>6069</v>
      </c>
      <c r="B17" s="632" t="s">
        <v>6054</v>
      </c>
      <c r="C17" s="403" t="s">
        <v>2539</v>
      </c>
      <c r="D17" s="28"/>
      <c r="E17" s="631"/>
      <c r="F17" s="631"/>
      <c r="G17" s="29"/>
      <c r="H17" s="628"/>
      <c r="I17" s="492"/>
      <c r="J17" s="1016"/>
      <c r="K17" s="630">
        <f t="shared" si="0"/>
        <v>0</v>
      </c>
    </row>
    <row r="18" spans="1:12" ht="63.75">
      <c r="A18" s="631" t="s">
        <v>6070</v>
      </c>
      <c r="B18" s="632" t="s">
        <v>6062</v>
      </c>
      <c r="C18" s="403" t="s">
        <v>2539</v>
      </c>
      <c r="D18" s="28"/>
      <c r="E18" s="631"/>
      <c r="F18" s="631"/>
      <c r="G18" s="29"/>
      <c r="H18" s="628"/>
      <c r="I18" s="492"/>
      <c r="J18" s="1016"/>
      <c r="K18" s="630">
        <f t="shared" si="0"/>
        <v>0</v>
      </c>
    </row>
    <row r="19" spans="1:12" ht="51">
      <c r="A19" s="631" t="s">
        <v>6071</v>
      </c>
      <c r="B19" s="632" t="s">
        <v>6063</v>
      </c>
      <c r="C19" s="403" t="s">
        <v>2539</v>
      </c>
      <c r="D19" s="28"/>
      <c r="E19" s="631"/>
      <c r="F19" s="631"/>
      <c r="G19" s="29"/>
      <c r="H19" s="628"/>
      <c r="I19" s="492"/>
      <c r="J19" s="1016"/>
      <c r="K19" s="630">
        <f t="shared" si="0"/>
        <v>0</v>
      </c>
    </row>
    <row r="20" spans="1:12" ht="25.5">
      <c r="A20" s="631" t="s">
        <v>6072</v>
      </c>
      <c r="B20" s="632" t="s">
        <v>6030</v>
      </c>
      <c r="C20" s="403" t="s">
        <v>2539</v>
      </c>
      <c r="D20" s="28"/>
      <c r="E20" s="631"/>
      <c r="F20" s="631"/>
      <c r="G20" s="29"/>
      <c r="H20" s="628"/>
      <c r="I20" s="492"/>
      <c r="J20" s="1016"/>
      <c r="K20" s="630">
        <f t="shared" si="0"/>
        <v>0</v>
      </c>
    </row>
    <row r="21" spans="1:12" ht="51">
      <c r="A21" s="631" t="s">
        <v>6073</v>
      </c>
      <c r="B21" s="632" t="s">
        <v>6055</v>
      </c>
      <c r="C21" s="403" t="s">
        <v>2539</v>
      </c>
      <c r="D21" s="28"/>
      <c r="E21" s="631"/>
      <c r="F21" s="631"/>
      <c r="G21" s="29"/>
      <c r="H21" s="628"/>
      <c r="I21" s="492"/>
      <c r="J21" s="1016"/>
      <c r="K21" s="630">
        <f t="shared" si="0"/>
        <v>0</v>
      </c>
    </row>
    <row r="22" spans="1:12">
      <c r="A22" s="631" t="s">
        <v>6074</v>
      </c>
      <c r="B22" s="632" t="s">
        <v>6056</v>
      </c>
      <c r="C22" s="403" t="s">
        <v>2539</v>
      </c>
      <c r="D22" s="28"/>
      <c r="E22" s="631"/>
      <c r="F22" s="631"/>
      <c r="G22" s="29"/>
      <c r="H22" s="628"/>
      <c r="I22" s="492"/>
      <c r="J22" s="1016"/>
      <c r="K22" s="630">
        <f t="shared" si="0"/>
        <v>0</v>
      </c>
    </row>
    <row r="23" spans="1:12" ht="25.5">
      <c r="A23" s="631" t="s">
        <v>6075</v>
      </c>
      <c r="B23" s="632" t="s">
        <v>6064</v>
      </c>
      <c r="C23" s="403" t="s">
        <v>2539</v>
      </c>
      <c r="D23" s="28"/>
      <c r="E23" s="631"/>
      <c r="F23" s="631"/>
      <c r="G23" s="29"/>
      <c r="H23" s="628"/>
      <c r="I23" s="492"/>
      <c r="J23" s="1016"/>
      <c r="K23" s="630">
        <f t="shared" si="0"/>
        <v>0</v>
      </c>
    </row>
    <row r="24" spans="1:12" ht="38.25">
      <c r="A24" s="631" t="s">
        <v>6076</v>
      </c>
      <c r="B24" s="632" t="s">
        <v>6065</v>
      </c>
      <c r="C24" s="403" t="s">
        <v>2539</v>
      </c>
      <c r="D24" s="28"/>
      <c r="E24" s="631"/>
      <c r="F24" s="631"/>
      <c r="G24" s="29"/>
      <c r="H24" s="628"/>
      <c r="I24" s="492"/>
      <c r="J24" s="1016"/>
      <c r="K24" s="630">
        <f t="shared" si="0"/>
        <v>0</v>
      </c>
    </row>
    <row r="25" spans="1:12" ht="42" customHeight="1">
      <c r="A25" s="828" t="s">
        <v>6077</v>
      </c>
      <c r="B25" s="829" t="s">
        <v>2025</v>
      </c>
      <c r="C25" s="859"/>
      <c r="D25" s="845"/>
      <c r="E25" s="828"/>
      <c r="F25" s="828"/>
      <c r="G25" s="846"/>
      <c r="H25" s="1039"/>
      <c r="I25" s="556"/>
      <c r="J25" s="1040"/>
      <c r="K25" s="1041">
        <f t="shared" si="0"/>
        <v>0</v>
      </c>
    </row>
    <row r="26" spans="1:12" ht="25.5">
      <c r="A26" s="631" t="s">
        <v>6078</v>
      </c>
      <c r="B26" s="632" t="s">
        <v>6057</v>
      </c>
      <c r="C26" s="403" t="s">
        <v>2539</v>
      </c>
      <c r="D26" s="28"/>
      <c r="E26" s="631"/>
      <c r="F26" s="631"/>
      <c r="G26" s="29"/>
      <c r="H26" s="628"/>
      <c r="I26" s="492"/>
      <c r="J26" s="1042"/>
      <c r="K26" s="630">
        <f t="shared" si="0"/>
        <v>0</v>
      </c>
    </row>
    <row r="27" spans="1:12">
      <c r="A27" s="631" t="s">
        <v>6079</v>
      </c>
      <c r="B27" s="632" t="s">
        <v>6058</v>
      </c>
      <c r="C27" s="403"/>
      <c r="D27" s="28"/>
      <c r="E27" s="631"/>
      <c r="F27" s="631"/>
      <c r="G27" s="29"/>
      <c r="H27" s="628"/>
      <c r="I27" s="492"/>
      <c r="J27" s="1016"/>
      <c r="K27" s="630">
        <f t="shared" si="0"/>
        <v>0</v>
      </c>
    </row>
    <row r="28" spans="1:12" ht="25.5">
      <c r="A28" s="631" t="s">
        <v>6080</v>
      </c>
      <c r="B28" s="632" t="s">
        <v>6066</v>
      </c>
      <c r="C28" s="403" t="s">
        <v>2539</v>
      </c>
      <c r="D28" s="28"/>
      <c r="E28" s="631"/>
      <c r="F28" s="631"/>
      <c r="G28" s="29"/>
      <c r="H28" s="628"/>
      <c r="I28" s="492"/>
      <c r="J28" s="1016"/>
      <c r="K28" s="630">
        <f t="shared" si="0"/>
        <v>0</v>
      </c>
    </row>
    <row r="29" spans="1:12">
      <c r="A29" s="631" t="s">
        <v>6081</v>
      </c>
      <c r="B29" s="632" t="s">
        <v>6059</v>
      </c>
      <c r="C29" s="403" t="s">
        <v>2539</v>
      </c>
      <c r="D29" s="28"/>
      <c r="E29" s="631"/>
      <c r="F29" s="631"/>
      <c r="G29" s="29"/>
      <c r="H29" s="628"/>
      <c r="I29" s="492"/>
      <c r="J29" s="1016"/>
      <c r="K29" s="630">
        <f t="shared" si="0"/>
        <v>0</v>
      </c>
    </row>
    <row r="30" spans="1:12">
      <c r="A30" s="631" t="s">
        <v>6082</v>
      </c>
      <c r="B30" s="632" t="s">
        <v>6060</v>
      </c>
      <c r="C30" s="403" t="s">
        <v>2539</v>
      </c>
      <c r="D30" s="28"/>
      <c r="E30" s="631"/>
      <c r="F30" s="631"/>
      <c r="G30" s="29"/>
      <c r="H30" s="628"/>
      <c r="I30" s="492"/>
      <c r="J30" s="1016"/>
      <c r="K30" s="630">
        <f t="shared" si="0"/>
        <v>0</v>
      </c>
    </row>
    <row r="31" spans="1:12" ht="38.25">
      <c r="A31" s="631" t="s">
        <v>6083</v>
      </c>
      <c r="B31" s="632" t="s">
        <v>6061</v>
      </c>
      <c r="C31" s="403" t="s">
        <v>2539</v>
      </c>
      <c r="D31" s="28"/>
      <c r="E31" s="631"/>
      <c r="F31" s="631"/>
      <c r="G31" s="29"/>
      <c r="H31" s="628"/>
      <c r="I31" s="492"/>
      <c r="J31" s="1016"/>
      <c r="K31" s="630">
        <f t="shared" si="0"/>
        <v>0</v>
      </c>
    </row>
    <row r="32" spans="1:12" ht="21.95" customHeight="1">
      <c r="A32" s="1131" t="s">
        <v>2294</v>
      </c>
      <c r="B32" s="1131"/>
      <c r="C32" s="1131"/>
      <c r="D32" s="1131"/>
      <c r="E32" s="1131"/>
      <c r="F32" s="1131"/>
      <c r="G32" s="1131"/>
      <c r="H32" s="1131"/>
      <c r="I32" s="1131"/>
      <c r="J32" s="1131"/>
      <c r="K32" s="634">
        <f>SUM(K13:K31)</f>
        <v>0</v>
      </c>
      <c r="L32" s="587"/>
    </row>
    <row r="33" spans="1:12" ht="21.95" customHeight="1">
      <c r="A33" s="1131" t="s">
        <v>2295</v>
      </c>
      <c r="B33" s="1131"/>
      <c r="C33" s="1131"/>
      <c r="D33" s="1131"/>
      <c r="E33" s="1131"/>
      <c r="F33" s="1131"/>
      <c r="G33" s="1131"/>
      <c r="H33" s="1131"/>
      <c r="I33" s="1131"/>
      <c r="J33" s="1131"/>
      <c r="K33" s="634">
        <f>SUMPRODUCT(J13:J31,K13:K31)</f>
        <v>0</v>
      </c>
      <c r="L33" s="587"/>
    </row>
    <row r="34" spans="1:12" ht="21.95" customHeight="1">
      <c r="A34" s="1131" t="s">
        <v>2296</v>
      </c>
      <c r="B34" s="1131"/>
      <c r="C34" s="1131"/>
      <c r="D34" s="1131"/>
      <c r="E34" s="1131"/>
      <c r="F34" s="1131"/>
      <c r="G34" s="1131"/>
      <c r="H34" s="1131"/>
      <c r="I34" s="1131"/>
      <c r="J34" s="1131"/>
      <c r="K34" s="634">
        <f>SUM(K32:K33)</f>
        <v>0</v>
      </c>
      <c r="L34" s="587"/>
    </row>
    <row r="35" spans="1:12" ht="21.95" customHeight="1">
      <c r="A35" s="1130" t="s">
        <v>2297</v>
      </c>
      <c r="B35" s="1130"/>
      <c r="C35" s="1130"/>
      <c r="D35" s="1130"/>
      <c r="E35" s="1130"/>
      <c r="F35" s="1130"/>
      <c r="G35" s="1130"/>
      <c r="H35" s="1130"/>
      <c r="I35" s="1130"/>
      <c r="J35" s="1130"/>
      <c r="K35" s="1130"/>
      <c r="L35" s="587"/>
    </row>
    <row r="36" spans="1:12" ht="21.95" customHeight="1">
      <c r="A36" s="1132" t="s">
        <v>2298</v>
      </c>
      <c r="B36" s="1132"/>
      <c r="C36" s="1132"/>
      <c r="D36" s="1132"/>
      <c r="E36" s="1132"/>
      <c r="F36" s="1132"/>
      <c r="G36" s="1132"/>
      <c r="H36" s="1132"/>
      <c r="I36" s="1132"/>
      <c r="J36" s="1132"/>
      <c r="K36" s="1132"/>
      <c r="L36" s="587"/>
    </row>
    <row r="37" spans="1:12" ht="21.95" customHeight="1">
      <c r="A37" s="1130" t="s">
        <v>2540</v>
      </c>
      <c r="B37" s="1130"/>
      <c r="C37" s="1130"/>
      <c r="D37" s="1130"/>
      <c r="E37" s="1130"/>
      <c r="F37" s="1130"/>
      <c r="G37" s="1130"/>
      <c r="H37" s="1130"/>
      <c r="I37" s="1130"/>
      <c r="J37" s="635" t="s">
        <v>2299</v>
      </c>
      <c r="K37" s="636" t="s">
        <v>2300</v>
      </c>
      <c r="L37" s="587"/>
    </row>
    <row r="38" spans="1:12" ht="21.95" customHeight="1">
      <c r="A38" s="1130" t="s">
        <v>2301</v>
      </c>
      <c r="B38" s="1130"/>
      <c r="C38" s="1130"/>
      <c r="D38" s="1130"/>
      <c r="E38" s="1130"/>
      <c r="F38" s="1130"/>
      <c r="G38" s="1130"/>
      <c r="H38" s="1130"/>
      <c r="I38" s="1130"/>
      <c r="J38" s="635" t="s">
        <v>2299</v>
      </c>
      <c r="K38" s="636" t="s">
        <v>2300</v>
      </c>
      <c r="L38" s="587"/>
    </row>
  </sheetData>
  <mergeCells count="8">
    <mergeCell ref="A37:I37"/>
    <mergeCell ref="A38:I38"/>
    <mergeCell ref="A13:B13"/>
    <mergeCell ref="A32:J32"/>
    <mergeCell ref="A33:J33"/>
    <mergeCell ref="A34:J34"/>
    <mergeCell ref="A35:K35"/>
    <mergeCell ref="A36:K36"/>
  </mergeCells>
  <pageMargins left="0.7" right="0.7" top="0.75" bottom="0.75" header="0.3" footer="0.3"/>
  <pageSetup paperSize="9" orientation="portrait" r:id="rId1"/>
</worksheet>
</file>

<file path=xl/worksheets/sheet159.xml><?xml version="1.0" encoding="utf-8"?>
<worksheet xmlns="http://schemas.openxmlformats.org/spreadsheetml/2006/main" xmlns:r="http://schemas.openxmlformats.org/officeDocument/2006/relationships">
  <sheetPr codeName="List159">
    <tabColor rgb="FF0070C0"/>
  </sheetPr>
  <dimension ref="A1:L24"/>
  <sheetViews>
    <sheetView showZeros="0" topLeftCell="A8" zoomScale="70" zoomScaleNormal="70" workbookViewId="0">
      <selection activeCell="A21" sqref="A21:K21"/>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1020"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1021"/>
      <c r="K4" s="591"/>
    </row>
    <row r="5" spans="1:12" s="593" customFormat="1" ht="8.1" customHeight="1">
      <c r="A5" s="588"/>
      <c r="B5" s="588"/>
      <c r="C5" s="588"/>
      <c r="D5" s="588"/>
      <c r="E5" s="588"/>
      <c r="F5" s="588"/>
      <c r="G5" s="588"/>
      <c r="H5" s="588"/>
      <c r="I5" s="591"/>
      <c r="J5" s="1021"/>
      <c r="K5" s="591"/>
    </row>
    <row r="6" spans="1:12" s="600" customFormat="1" ht="27" customHeight="1">
      <c r="A6" s="594" t="s">
        <v>2465</v>
      </c>
      <c r="B6" s="595"/>
      <c r="C6" s="595"/>
      <c r="D6" s="595"/>
      <c r="E6" s="595"/>
      <c r="F6" s="595"/>
      <c r="G6" s="595"/>
      <c r="H6" s="595"/>
      <c r="I6" s="598"/>
      <c r="J6" s="1022"/>
      <c r="K6" s="598"/>
    </row>
    <row r="7" spans="1:12" s="606" customFormat="1" ht="27" customHeight="1">
      <c r="A7" s="601" t="s">
        <v>2466</v>
      </c>
      <c r="B7" s="601"/>
      <c r="C7" s="601"/>
      <c r="D7" s="601"/>
      <c r="E7" s="601"/>
      <c r="F7" s="601"/>
      <c r="G7" s="601"/>
      <c r="H7" s="601"/>
      <c r="I7" s="604"/>
      <c r="J7" s="1023"/>
      <c r="K7" s="604"/>
    </row>
    <row r="8" spans="1:12" s="609" customFormat="1" ht="8.1" customHeight="1">
      <c r="A8" s="607"/>
      <c r="B8" s="588"/>
      <c r="C8" s="588"/>
      <c r="D8" s="588"/>
      <c r="E8" s="588"/>
      <c r="F8" s="588"/>
      <c r="G8" s="588"/>
      <c r="H8" s="588"/>
      <c r="I8" s="591"/>
      <c r="J8" s="1021"/>
      <c r="K8" s="591"/>
    </row>
    <row r="9" spans="1:12" s="615" customFormat="1" ht="16.5">
      <c r="A9" s="610" t="s">
        <v>2467</v>
      </c>
      <c r="B9" s="610"/>
      <c r="C9" s="610"/>
      <c r="D9" s="610"/>
      <c r="E9" s="610"/>
      <c r="F9" s="610"/>
      <c r="G9" s="610"/>
      <c r="H9" s="610"/>
      <c r="I9" s="613"/>
      <c r="J9" s="1024"/>
      <c r="K9" s="613"/>
    </row>
    <row r="10" spans="1:12" s="609" customFormat="1">
      <c r="C10" s="579"/>
      <c r="I10" s="617"/>
      <c r="J10" s="1025"/>
      <c r="K10" s="617"/>
    </row>
    <row r="11" spans="1:12" ht="68.25" customHeight="1">
      <c r="A11" s="1026" t="s">
        <v>2108</v>
      </c>
      <c r="B11" s="1026" t="s">
        <v>2109</v>
      </c>
      <c r="C11" s="1026" t="s">
        <v>2110</v>
      </c>
      <c r="D11" s="1027" t="s">
        <v>2111</v>
      </c>
      <c r="E11" s="1027" t="s">
        <v>2112</v>
      </c>
      <c r="F11" s="1028" t="s">
        <v>2113</v>
      </c>
      <c r="G11" s="1028" t="s">
        <v>2114</v>
      </c>
      <c r="H11" s="1026" t="s">
        <v>2115</v>
      </c>
      <c r="I11" s="1029" t="s">
        <v>2116</v>
      </c>
      <c r="J11" s="1030" t="s">
        <v>2117</v>
      </c>
      <c r="K11" s="1029" t="s">
        <v>2118</v>
      </c>
    </row>
    <row r="12" spans="1:12" s="623" customFormat="1" ht="13.5">
      <c r="A12" s="1031">
        <v>1</v>
      </c>
      <c r="B12" s="1031">
        <v>2</v>
      </c>
      <c r="C12" s="1031">
        <v>3</v>
      </c>
      <c r="D12" s="1032">
        <v>4</v>
      </c>
      <c r="E12" s="1032">
        <v>5</v>
      </c>
      <c r="F12" s="1033" t="s">
        <v>1968</v>
      </c>
      <c r="G12" s="1033" t="s">
        <v>1969</v>
      </c>
      <c r="H12" s="1031">
        <v>8</v>
      </c>
      <c r="I12" s="620">
        <v>9</v>
      </c>
      <c r="J12" s="1034">
        <v>10</v>
      </c>
      <c r="K12" s="620" t="s">
        <v>2119</v>
      </c>
      <c r="L12" s="215"/>
    </row>
    <row r="13" spans="1:12" ht="52.5" customHeight="1">
      <c r="A13" s="1128" t="s">
        <v>6084</v>
      </c>
      <c r="B13" s="1129"/>
      <c r="C13" s="1026"/>
      <c r="D13" s="1035"/>
      <c r="E13" s="1035"/>
      <c r="F13" s="991"/>
      <c r="G13" s="991"/>
      <c r="H13" s="1012"/>
      <c r="I13" s="1036"/>
      <c r="J13" s="1037"/>
      <c r="K13" s="1038">
        <f>E13*I13</f>
        <v>0</v>
      </c>
    </row>
    <row r="14" spans="1:12" ht="26.25" customHeight="1">
      <c r="A14" s="631" t="s">
        <v>6089</v>
      </c>
      <c r="B14" s="632" t="s">
        <v>6085</v>
      </c>
      <c r="C14" s="1065" t="s">
        <v>2539</v>
      </c>
      <c r="D14" s="28"/>
      <c r="E14" s="631"/>
      <c r="F14" s="631"/>
      <c r="G14" s="29"/>
      <c r="H14" s="628"/>
      <c r="I14" s="492"/>
      <c r="J14" s="1042"/>
      <c r="K14" s="630">
        <f>E14*I14</f>
        <v>0</v>
      </c>
    </row>
    <row r="15" spans="1:12" ht="26.25" customHeight="1">
      <c r="A15" s="631" t="s">
        <v>6090</v>
      </c>
      <c r="B15" s="632" t="s">
        <v>6086</v>
      </c>
      <c r="C15" s="1065" t="s">
        <v>2539</v>
      </c>
      <c r="D15" s="28"/>
      <c r="E15" s="631"/>
      <c r="F15" s="631"/>
      <c r="G15" s="29"/>
      <c r="H15" s="628"/>
      <c r="I15" s="492"/>
      <c r="J15" s="1042"/>
      <c r="K15" s="630">
        <f>E15*I15</f>
        <v>0</v>
      </c>
    </row>
    <row r="16" spans="1:12" ht="26.25" customHeight="1">
      <c r="A16" s="631" t="s">
        <v>6091</v>
      </c>
      <c r="B16" s="632" t="s">
        <v>6087</v>
      </c>
      <c r="C16" s="1065" t="s">
        <v>2539</v>
      </c>
      <c r="D16" s="28"/>
      <c r="E16" s="631"/>
      <c r="F16" s="631"/>
      <c r="G16" s="29"/>
      <c r="H16" s="628"/>
      <c r="I16" s="492"/>
      <c r="J16" s="1042"/>
      <c r="K16" s="630">
        <f>E16*I16</f>
        <v>0</v>
      </c>
    </row>
    <row r="17" spans="1:12" ht="26.25" customHeight="1">
      <c r="A17" s="631" t="s">
        <v>6092</v>
      </c>
      <c r="B17" s="632" t="s">
        <v>6088</v>
      </c>
      <c r="C17" s="1065" t="s">
        <v>2539</v>
      </c>
      <c r="D17" s="28"/>
      <c r="E17" s="631"/>
      <c r="F17" s="631"/>
      <c r="G17" s="29"/>
      <c r="H17" s="628"/>
      <c r="I17" s="492"/>
      <c r="J17" s="1042"/>
      <c r="K17" s="630">
        <f>E17*I17</f>
        <v>0</v>
      </c>
    </row>
    <row r="18" spans="1:12" ht="21.95" customHeight="1">
      <c r="A18" s="1131" t="s">
        <v>2294</v>
      </c>
      <c r="B18" s="1131"/>
      <c r="C18" s="1131"/>
      <c r="D18" s="1131"/>
      <c r="E18" s="1131"/>
      <c r="F18" s="1131"/>
      <c r="G18" s="1131"/>
      <c r="H18" s="1131"/>
      <c r="I18" s="1131"/>
      <c r="J18" s="1131"/>
      <c r="K18" s="634">
        <f>SUM(K13:K17)</f>
        <v>0</v>
      </c>
      <c r="L18" s="587"/>
    </row>
    <row r="19" spans="1:12" ht="21.95" customHeight="1">
      <c r="A19" s="1131" t="s">
        <v>2295</v>
      </c>
      <c r="B19" s="1131"/>
      <c r="C19" s="1131"/>
      <c r="D19" s="1131"/>
      <c r="E19" s="1131"/>
      <c r="F19" s="1131"/>
      <c r="G19" s="1131"/>
      <c r="H19" s="1131"/>
      <c r="I19" s="1131"/>
      <c r="J19" s="1131"/>
      <c r="K19" s="634">
        <f>SUMPRODUCT(J13:J17,K13:K17)</f>
        <v>0</v>
      </c>
      <c r="L19" s="587"/>
    </row>
    <row r="20" spans="1:12" ht="21.95" customHeight="1">
      <c r="A20" s="1131" t="s">
        <v>2296</v>
      </c>
      <c r="B20" s="1131"/>
      <c r="C20" s="1131"/>
      <c r="D20" s="1131"/>
      <c r="E20" s="1131"/>
      <c r="F20" s="1131"/>
      <c r="G20" s="1131"/>
      <c r="H20" s="1131"/>
      <c r="I20" s="1131"/>
      <c r="J20" s="1131"/>
      <c r="K20" s="634">
        <f>SUM(K18:K19)</f>
        <v>0</v>
      </c>
      <c r="L20" s="587"/>
    </row>
    <row r="21" spans="1:12" ht="21.95" customHeight="1">
      <c r="A21" s="1130" t="s">
        <v>2297</v>
      </c>
      <c r="B21" s="1130"/>
      <c r="C21" s="1130"/>
      <c r="D21" s="1130"/>
      <c r="E21" s="1130"/>
      <c r="F21" s="1130"/>
      <c r="G21" s="1130"/>
      <c r="H21" s="1130"/>
      <c r="I21" s="1130"/>
      <c r="J21" s="1130"/>
      <c r="K21" s="1130"/>
      <c r="L21" s="587"/>
    </row>
    <row r="22" spans="1:12" ht="21.95" customHeight="1">
      <c r="A22" s="1132" t="s">
        <v>2298</v>
      </c>
      <c r="B22" s="1132"/>
      <c r="C22" s="1132"/>
      <c r="D22" s="1132"/>
      <c r="E22" s="1132"/>
      <c r="F22" s="1132"/>
      <c r="G22" s="1132"/>
      <c r="H22" s="1132"/>
      <c r="I22" s="1132"/>
      <c r="J22" s="1132"/>
      <c r="K22" s="1132"/>
      <c r="L22" s="587"/>
    </row>
    <row r="23" spans="1:12" ht="21.95" customHeight="1">
      <c r="A23" s="1130" t="s">
        <v>2540</v>
      </c>
      <c r="B23" s="1130"/>
      <c r="C23" s="1130"/>
      <c r="D23" s="1130"/>
      <c r="E23" s="1130"/>
      <c r="F23" s="1130"/>
      <c r="G23" s="1130"/>
      <c r="H23" s="1130"/>
      <c r="I23" s="1130"/>
      <c r="J23" s="635" t="s">
        <v>2299</v>
      </c>
      <c r="K23" s="636" t="s">
        <v>2300</v>
      </c>
      <c r="L23" s="587"/>
    </row>
    <row r="24" spans="1:12" ht="21.95" customHeight="1">
      <c r="A24" s="1130" t="s">
        <v>2301</v>
      </c>
      <c r="B24" s="1130"/>
      <c r="C24" s="1130"/>
      <c r="D24" s="1130"/>
      <c r="E24" s="1130"/>
      <c r="F24" s="1130"/>
      <c r="G24" s="1130"/>
      <c r="H24" s="1130"/>
      <c r="I24" s="1130"/>
      <c r="J24" s="635" t="s">
        <v>2299</v>
      </c>
      <c r="K24" s="636" t="s">
        <v>2300</v>
      </c>
      <c r="L24" s="587"/>
    </row>
  </sheetData>
  <mergeCells count="8">
    <mergeCell ref="A23:I23"/>
    <mergeCell ref="A24:I24"/>
    <mergeCell ref="A13:B13"/>
    <mergeCell ref="A18:J18"/>
    <mergeCell ref="A19:J19"/>
    <mergeCell ref="A20:J20"/>
    <mergeCell ref="A21:K21"/>
    <mergeCell ref="A22:K2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sheetPr codeName="List16"/>
  <dimension ref="A1:EK25"/>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3146</v>
      </c>
      <c r="B13" s="1129"/>
      <c r="C13" s="688"/>
      <c r="D13" s="720"/>
      <c r="E13" s="720"/>
      <c r="F13" s="721"/>
      <c r="G13" s="721"/>
      <c r="H13" s="719"/>
      <c r="I13" s="722"/>
      <c r="J13" s="723"/>
      <c r="K13" s="724">
        <f>E13*I13</f>
        <v>0</v>
      </c>
      <c r="L13" s="55"/>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41" ht="54.75" customHeight="1">
      <c r="A14" s="624"/>
      <c r="B14" s="625" t="s">
        <v>2538</v>
      </c>
      <c r="C14" s="626"/>
      <c r="D14" s="627"/>
      <c r="E14" s="627"/>
      <c r="F14" s="624"/>
      <c r="G14" s="624"/>
      <c r="H14" s="628"/>
      <c r="I14" s="629"/>
      <c r="J14" s="670"/>
      <c r="K14" s="630">
        <f t="shared" ref="K14:K18"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35.1" customHeight="1">
      <c r="A15" s="555" t="s">
        <v>260</v>
      </c>
      <c r="B15" s="320" t="s">
        <v>2490</v>
      </c>
      <c r="C15" s="571" t="s">
        <v>2539</v>
      </c>
      <c r="D15" s="572"/>
      <c r="E15" s="572"/>
      <c r="F15" s="573"/>
      <c r="G15" s="573"/>
      <c r="H15" s="571"/>
      <c r="I15" s="574"/>
      <c r="J15" s="575"/>
      <c r="K15" s="576">
        <f t="shared" si="0"/>
        <v>0</v>
      </c>
      <c r="L15" s="55"/>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row>
    <row r="16" spans="1:141" ht="35.1" customHeight="1">
      <c r="A16" s="631"/>
      <c r="B16" s="625" t="s">
        <v>3119</v>
      </c>
      <c r="C16" s="628"/>
      <c r="D16" s="627"/>
      <c r="E16" s="627"/>
      <c r="F16" s="624"/>
      <c r="G16" s="624"/>
      <c r="H16" s="628"/>
      <c r="I16" s="629"/>
      <c r="J16" s="670"/>
      <c r="K16" s="630">
        <f t="shared" si="0"/>
        <v>0</v>
      </c>
      <c r="L16" s="55"/>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row>
    <row r="17" spans="1:134" ht="35.1" customHeight="1">
      <c r="A17" s="323" t="s">
        <v>1519</v>
      </c>
      <c r="B17" s="320" t="s">
        <v>2491</v>
      </c>
      <c r="C17" s="571" t="s">
        <v>2539</v>
      </c>
      <c r="D17" s="572"/>
      <c r="E17" s="572"/>
      <c r="F17" s="573"/>
      <c r="G17" s="573"/>
      <c r="H17" s="571"/>
      <c r="I17" s="574"/>
      <c r="J17" s="575"/>
      <c r="K17" s="576">
        <f t="shared" si="0"/>
        <v>0</v>
      </c>
      <c r="L17" s="55"/>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row>
    <row r="18" spans="1:134" ht="44.25" customHeight="1">
      <c r="A18" s="624"/>
      <c r="B18" s="633" t="s">
        <v>1907</v>
      </c>
      <c r="C18" s="628" t="s">
        <v>20</v>
      </c>
      <c r="D18" s="627"/>
      <c r="E18" s="627"/>
      <c r="F18" s="624"/>
      <c r="G18" s="624"/>
      <c r="H18" s="628"/>
      <c r="I18" s="629"/>
      <c r="J18" s="670"/>
      <c r="K18" s="630">
        <f t="shared" si="0"/>
        <v>0</v>
      </c>
    </row>
    <row r="19" spans="1:134" ht="21.95" customHeight="1">
      <c r="A19" s="1131" t="s">
        <v>2294</v>
      </c>
      <c r="B19" s="1131"/>
      <c r="C19" s="1131"/>
      <c r="D19" s="1131"/>
      <c r="E19" s="1131"/>
      <c r="F19" s="1131"/>
      <c r="G19" s="1131"/>
      <c r="H19" s="1131"/>
      <c r="I19" s="1131"/>
      <c r="J19" s="1131"/>
      <c r="K19" s="634">
        <f>SUM(K13:K18)</f>
        <v>0</v>
      </c>
    </row>
    <row r="20" spans="1:134" ht="21.95" customHeight="1">
      <c r="A20" s="1131" t="s">
        <v>2295</v>
      </c>
      <c r="B20" s="1131"/>
      <c r="C20" s="1131"/>
      <c r="D20" s="1131"/>
      <c r="E20" s="1131"/>
      <c r="F20" s="1131"/>
      <c r="G20" s="1131"/>
      <c r="H20" s="1131"/>
      <c r="I20" s="1131"/>
      <c r="J20" s="1131"/>
      <c r="K20" s="634">
        <f>SUMPRODUCT(J13:J18,K13:K18)</f>
        <v>0</v>
      </c>
    </row>
    <row r="21" spans="1:134" ht="21.95" customHeight="1">
      <c r="A21" s="1131" t="s">
        <v>2296</v>
      </c>
      <c r="B21" s="1131"/>
      <c r="C21" s="1131"/>
      <c r="D21" s="1131"/>
      <c r="E21" s="1131"/>
      <c r="F21" s="1131"/>
      <c r="G21" s="1131"/>
      <c r="H21" s="1131"/>
      <c r="I21" s="1131"/>
      <c r="J21" s="1131"/>
      <c r="K21" s="634">
        <f>SUM(K19:K20)</f>
        <v>0</v>
      </c>
    </row>
    <row r="22" spans="1:134" ht="21.95" customHeight="1">
      <c r="A22" s="1130" t="s">
        <v>2297</v>
      </c>
      <c r="B22" s="1130"/>
      <c r="C22" s="1130"/>
      <c r="D22" s="1130"/>
      <c r="E22" s="1130"/>
      <c r="F22" s="1130"/>
      <c r="G22" s="1130"/>
      <c r="H22" s="1130"/>
      <c r="I22" s="1130"/>
      <c r="J22" s="1130"/>
      <c r="K22" s="1130"/>
    </row>
    <row r="23" spans="1:134" ht="21.95" customHeight="1">
      <c r="A23" s="1132" t="s">
        <v>2298</v>
      </c>
      <c r="B23" s="1132"/>
      <c r="C23" s="1132"/>
      <c r="D23" s="1132"/>
      <c r="E23" s="1132"/>
      <c r="F23" s="1132"/>
      <c r="G23" s="1132"/>
      <c r="H23" s="1132"/>
      <c r="I23" s="1132"/>
      <c r="J23" s="1132"/>
      <c r="K23" s="1132"/>
    </row>
    <row r="24" spans="1:134" ht="21.95" customHeight="1">
      <c r="A24" s="1130" t="s">
        <v>2540</v>
      </c>
      <c r="B24" s="1130"/>
      <c r="C24" s="1130"/>
      <c r="D24" s="1130"/>
      <c r="E24" s="1130"/>
      <c r="F24" s="1130"/>
      <c r="G24" s="1130"/>
      <c r="H24" s="1130"/>
      <c r="I24" s="1130"/>
      <c r="J24" s="635" t="s">
        <v>2299</v>
      </c>
      <c r="K24" s="636" t="s">
        <v>2300</v>
      </c>
    </row>
    <row r="25" spans="1:134" ht="21.95" customHeight="1">
      <c r="A25" s="1130" t="s">
        <v>2301</v>
      </c>
      <c r="B25" s="1130"/>
      <c r="C25" s="1130"/>
      <c r="D25" s="1130"/>
      <c r="E25" s="1130"/>
      <c r="F25" s="1130"/>
      <c r="G25" s="1130"/>
      <c r="H25" s="1130"/>
      <c r="I25" s="1130"/>
      <c r="J25" s="635" t="s">
        <v>2299</v>
      </c>
      <c r="K25" s="636" t="s">
        <v>2300</v>
      </c>
    </row>
  </sheetData>
  <mergeCells count="8">
    <mergeCell ref="A13:B13"/>
    <mergeCell ref="A25:I25"/>
    <mergeCell ref="A19:J19"/>
    <mergeCell ref="A20:J20"/>
    <mergeCell ref="A21:J21"/>
    <mergeCell ref="A22:K22"/>
    <mergeCell ref="A23:K23"/>
    <mergeCell ref="A24:I24"/>
  </mergeCells>
  <pageMargins left="0.7" right="0.7" top="0.75" bottom="0.75" header="0.3" footer="0.3"/>
</worksheet>
</file>

<file path=xl/worksheets/sheet160.xml><?xml version="1.0" encoding="utf-8"?>
<worksheet xmlns="http://schemas.openxmlformats.org/spreadsheetml/2006/main" xmlns:r="http://schemas.openxmlformats.org/officeDocument/2006/relationships">
  <sheetPr codeName="List160">
    <tabColor rgb="FF0070C0"/>
  </sheetPr>
  <dimension ref="A1:L46"/>
  <sheetViews>
    <sheetView showZeros="0" zoomScale="70" zoomScaleNormal="70" workbookViewId="0">
      <selection activeCell="E37" sqref="E37"/>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1044"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1045"/>
      <c r="K4" s="591"/>
    </row>
    <row r="5" spans="1:12" s="593" customFormat="1" ht="8.1" customHeight="1">
      <c r="A5" s="588"/>
      <c r="B5" s="588"/>
      <c r="C5" s="588"/>
      <c r="D5" s="588"/>
      <c r="E5" s="588"/>
      <c r="F5" s="588"/>
      <c r="G5" s="588"/>
      <c r="H5" s="588"/>
      <c r="I5" s="591"/>
      <c r="J5" s="1045"/>
      <c r="K5" s="591"/>
    </row>
    <row r="6" spans="1:12" s="600" customFormat="1" ht="27" customHeight="1">
      <c r="A6" s="594" t="s">
        <v>2465</v>
      </c>
      <c r="B6" s="595"/>
      <c r="C6" s="595"/>
      <c r="D6" s="595"/>
      <c r="E6" s="595"/>
      <c r="F6" s="595"/>
      <c r="G6" s="595"/>
      <c r="H6" s="595"/>
      <c r="I6" s="598"/>
      <c r="J6" s="1046"/>
      <c r="K6" s="598"/>
    </row>
    <row r="7" spans="1:12" s="606" customFormat="1" ht="27" customHeight="1">
      <c r="A7" s="601" t="s">
        <v>2466</v>
      </c>
      <c r="B7" s="601"/>
      <c r="C7" s="601"/>
      <c r="D7" s="601"/>
      <c r="E7" s="601"/>
      <c r="F7" s="601"/>
      <c r="G7" s="601"/>
      <c r="H7" s="601"/>
      <c r="I7" s="604"/>
      <c r="J7" s="1047"/>
      <c r="K7" s="604"/>
    </row>
    <row r="8" spans="1:12" s="609" customFormat="1" ht="8.1" customHeight="1">
      <c r="A8" s="607"/>
      <c r="B8" s="588"/>
      <c r="C8" s="588"/>
      <c r="D8" s="588"/>
      <c r="E8" s="588"/>
      <c r="F8" s="588"/>
      <c r="G8" s="588"/>
      <c r="H8" s="588"/>
      <c r="I8" s="591"/>
      <c r="J8" s="1045"/>
      <c r="K8" s="591"/>
    </row>
    <row r="9" spans="1:12" s="615" customFormat="1" ht="16.5">
      <c r="A9" s="610" t="s">
        <v>2467</v>
      </c>
      <c r="B9" s="610"/>
      <c r="C9" s="610"/>
      <c r="D9" s="610"/>
      <c r="E9" s="610"/>
      <c r="F9" s="610"/>
      <c r="G9" s="610"/>
      <c r="H9" s="610"/>
      <c r="I9" s="613"/>
      <c r="J9" s="1048"/>
      <c r="K9" s="613"/>
    </row>
    <row r="10" spans="1:12" s="609" customFormat="1">
      <c r="C10" s="579"/>
      <c r="I10" s="617"/>
      <c r="J10" s="1049"/>
      <c r="K10" s="617"/>
    </row>
    <row r="11" spans="1:12" ht="68.25" customHeight="1">
      <c r="A11" s="1050" t="s">
        <v>2108</v>
      </c>
      <c r="B11" s="1050" t="s">
        <v>2109</v>
      </c>
      <c r="C11" s="1050" t="s">
        <v>2110</v>
      </c>
      <c r="D11" s="1051" t="s">
        <v>2111</v>
      </c>
      <c r="E11" s="1051" t="s">
        <v>2112</v>
      </c>
      <c r="F11" s="1052" t="s">
        <v>2113</v>
      </c>
      <c r="G11" s="1052" t="s">
        <v>2114</v>
      </c>
      <c r="H11" s="1050" t="s">
        <v>2115</v>
      </c>
      <c r="I11" s="1053" t="s">
        <v>2116</v>
      </c>
      <c r="J11" s="1054" t="s">
        <v>2117</v>
      </c>
      <c r="K11" s="1053" t="s">
        <v>2118</v>
      </c>
    </row>
    <row r="12" spans="1:12" s="623" customFormat="1" ht="13.5">
      <c r="A12" s="1055">
        <v>1</v>
      </c>
      <c r="B12" s="1055">
        <v>2</v>
      </c>
      <c r="C12" s="1055">
        <v>3</v>
      </c>
      <c r="D12" s="1056">
        <v>4</v>
      </c>
      <c r="E12" s="1056">
        <v>5</v>
      </c>
      <c r="F12" s="1057" t="s">
        <v>1968</v>
      </c>
      <c r="G12" s="1057" t="s">
        <v>1969</v>
      </c>
      <c r="H12" s="1055">
        <v>8</v>
      </c>
      <c r="I12" s="620">
        <v>9</v>
      </c>
      <c r="J12" s="1058">
        <v>10</v>
      </c>
      <c r="K12" s="620" t="s">
        <v>2119</v>
      </c>
      <c r="L12" s="215"/>
    </row>
    <row r="13" spans="1:12" ht="52.5" customHeight="1">
      <c r="A13" s="1128" t="s">
        <v>6093</v>
      </c>
      <c r="B13" s="1129"/>
      <c r="C13" s="1050"/>
      <c r="D13" s="1059"/>
      <c r="E13" s="1059"/>
      <c r="F13" s="1060"/>
      <c r="G13" s="1060"/>
      <c r="H13" s="1061"/>
      <c r="I13" s="1062"/>
      <c r="J13" s="1063"/>
      <c r="K13" s="1064">
        <f>E13*I13</f>
        <v>0</v>
      </c>
    </row>
    <row r="14" spans="1:12" ht="102">
      <c r="A14" s="631" t="s">
        <v>6120</v>
      </c>
      <c r="B14" s="632" t="s">
        <v>6094</v>
      </c>
      <c r="C14" s="1065" t="s">
        <v>2539</v>
      </c>
      <c r="D14" s="28"/>
      <c r="E14" s="631"/>
      <c r="F14" s="631"/>
      <c r="G14" s="29"/>
      <c r="H14" s="628"/>
      <c r="I14" s="492"/>
      <c r="J14" s="1066"/>
      <c r="K14" s="630">
        <f>E14*I14</f>
        <v>0</v>
      </c>
    </row>
    <row r="15" spans="1:12" ht="51">
      <c r="A15" s="631" t="s">
        <v>6121</v>
      </c>
      <c r="B15" s="632" t="s">
        <v>6095</v>
      </c>
      <c r="C15" s="1065" t="s">
        <v>2539</v>
      </c>
      <c r="D15" s="28"/>
      <c r="E15" s="631"/>
      <c r="F15" s="631"/>
      <c r="G15" s="29"/>
      <c r="H15" s="628"/>
      <c r="I15" s="492"/>
      <c r="J15" s="1066"/>
      <c r="K15" s="630">
        <f t="shared" ref="K15:K39" si="0">E15*I15</f>
        <v>0</v>
      </c>
    </row>
    <row r="16" spans="1:12" ht="25.5">
      <c r="A16" s="631" t="s">
        <v>6122</v>
      </c>
      <c r="B16" s="632" t="s">
        <v>6096</v>
      </c>
      <c r="C16" s="1065" t="s">
        <v>845</v>
      </c>
      <c r="D16" s="28"/>
      <c r="E16" s="631"/>
      <c r="F16" s="631"/>
      <c r="G16" s="29"/>
      <c r="H16" s="628"/>
      <c r="I16" s="492"/>
      <c r="J16" s="1066"/>
      <c r="K16" s="630">
        <f t="shared" si="0"/>
        <v>0</v>
      </c>
    </row>
    <row r="17" spans="1:11" ht="25.5">
      <c r="A17" s="631" t="s">
        <v>6123</v>
      </c>
      <c r="B17" s="632" t="s">
        <v>6097</v>
      </c>
      <c r="C17" s="1065" t="s">
        <v>845</v>
      </c>
      <c r="D17" s="28"/>
      <c r="E17" s="631"/>
      <c r="F17" s="631"/>
      <c r="G17" s="29"/>
      <c r="H17" s="628"/>
      <c r="I17" s="492"/>
      <c r="J17" s="1066"/>
      <c r="K17" s="630">
        <f t="shared" si="0"/>
        <v>0</v>
      </c>
    </row>
    <row r="18" spans="1:11" ht="25.5">
      <c r="A18" s="631" t="s">
        <v>6124</v>
      </c>
      <c r="B18" s="632" t="s">
        <v>6098</v>
      </c>
      <c r="C18" s="1065" t="s">
        <v>845</v>
      </c>
      <c r="D18" s="28"/>
      <c r="E18" s="631"/>
      <c r="F18" s="631"/>
      <c r="G18" s="29"/>
      <c r="H18" s="628"/>
      <c r="I18" s="492"/>
      <c r="J18" s="1066"/>
      <c r="K18" s="630">
        <f t="shared" si="0"/>
        <v>0</v>
      </c>
    </row>
    <row r="19" spans="1:11" ht="63.75">
      <c r="A19" s="631" t="s">
        <v>6125</v>
      </c>
      <c r="B19" s="632" t="s">
        <v>6099</v>
      </c>
      <c r="C19" s="1065" t="s">
        <v>2539</v>
      </c>
      <c r="D19" s="28"/>
      <c r="E19" s="631"/>
      <c r="F19" s="631"/>
      <c r="G19" s="29"/>
      <c r="H19" s="628"/>
      <c r="I19" s="492"/>
      <c r="J19" s="1066"/>
      <c r="K19" s="630">
        <f t="shared" si="0"/>
        <v>0</v>
      </c>
    </row>
    <row r="20" spans="1:11" ht="89.25">
      <c r="A20" s="631" t="s">
        <v>6126</v>
      </c>
      <c r="B20" s="632" t="s">
        <v>6100</v>
      </c>
      <c r="C20" s="1065" t="s">
        <v>2539</v>
      </c>
      <c r="D20" s="28"/>
      <c r="E20" s="631"/>
      <c r="F20" s="631"/>
      <c r="G20" s="29"/>
      <c r="H20" s="628"/>
      <c r="I20" s="492"/>
      <c r="J20" s="1066"/>
      <c r="K20" s="630">
        <f t="shared" si="0"/>
        <v>0</v>
      </c>
    </row>
    <row r="21" spans="1:11" ht="89.25">
      <c r="A21" s="631" t="s">
        <v>6127</v>
      </c>
      <c r="B21" s="632" t="s">
        <v>6101</v>
      </c>
      <c r="C21" s="1065" t="s">
        <v>2539</v>
      </c>
      <c r="D21" s="28"/>
      <c r="E21" s="631"/>
      <c r="F21" s="631"/>
      <c r="G21" s="29"/>
      <c r="H21" s="628"/>
      <c r="I21" s="492"/>
      <c r="J21" s="1066"/>
      <c r="K21" s="630">
        <f t="shared" si="0"/>
        <v>0</v>
      </c>
    </row>
    <row r="22" spans="1:11" ht="89.25">
      <c r="A22" s="631" t="s">
        <v>6128</v>
      </c>
      <c r="B22" s="632" t="s">
        <v>6102</v>
      </c>
      <c r="C22" s="1065" t="s">
        <v>2539</v>
      </c>
      <c r="D22" s="28"/>
      <c r="E22" s="631"/>
      <c r="F22" s="631"/>
      <c r="G22" s="29"/>
      <c r="H22" s="628"/>
      <c r="I22" s="492"/>
      <c r="J22" s="1066"/>
      <c r="K22" s="630">
        <f t="shared" si="0"/>
        <v>0</v>
      </c>
    </row>
    <row r="23" spans="1:11" ht="63.75">
      <c r="A23" s="631" t="s">
        <v>6129</v>
      </c>
      <c r="B23" s="632" t="s">
        <v>6103</v>
      </c>
      <c r="C23" s="1065" t="s">
        <v>2539</v>
      </c>
      <c r="D23" s="28"/>
      <c r="E23" s="631"/>
      <c r="F23" s="631"/>
      <c r="G23" s="29"/>
      <c r="H23" s="628"/>
      <c r="I23" s="492"/>
      <c r="J23" s="1066"/>
      <c r="K23" s="630">
        <f t="shared" si="0"/>
        <v>0</v>
      </c>
    </row>
    <row r="24" spans="1:11" ht="38.25">
      <c r="A24" s="631" t="s">
        <v>6130</v>
      </c>
      <c r="B24" s="632" t="s">
        <v>6104</v>
      </c>
      <c r="C24" s="1065" t="s">
        <v>2539</v>
      </c>
      <c r="D24" s="28"/>
      <c r="E24" s="631"/>
      <c r="F24" s="631"/>
      <c r="G24" s="29"/>
      <c r="H24" s="628"/>
      <c r="I24" s="492"/>
      <c r="J24" s="1066"/>
      <c r="K24" s="630">
        <f t="shared" si="0"/>
        <v>0</v>
      </c>
    </row>
    <row r="25" spans="1:11" ht="38.25">
      <c r="A25" s="631" t="s">
        <v>6131</v>
      </c>
      <c r="B25" s="632" t="s">
        <v>6105</v>
      </c>
      <c r="C25" s="1065" t="s">
        <v>2539</v>
      </c>
      <c r="D25" s="28"/>
      <c r="E25" s="631"/>
      <c r="F25" s="631"/>
      <c r="G25" s="29"/>
      <c r="H25" s="628"/>
      <c r="I25" s="492"/>
      <c r="J25" s="1066"/>
      <c r="K25" s="630">
        <f t="shared" si="0"/>
        <v>0</v>
      </c>
    </row>
    <row r="26" spans="1:11" ht="38.25">
      <c r="A26" s="631" t="s">
        <v>6132</v>
      </c>
      <c r="B26" s="632" t="s">
        <v>6106</v>
      </c>
      <c r="C26" s="1065" t="s">
        <v>2539</v>
      </c>
      <c r="D26" s="28"/>
      <c r="E26" s="631"/>
      <c r="F26" s="631"/>
      <c r="G26" s="29"/>
      <c r="H26" s="628"/>
      <c r="I26" s="492"/>
      <c r="J26" s="1066"/>
      <c r="K26" s="630">
        <f t="shared" si="0"/>
        <v>0</v>
      </c>
    </row>
    <row r="27" spans="1:11" ht="38.25">
      <c r="A27" s="631" t="s">
        <v>6133</v>
      </c>
      <c r="B27" s="632" t="s">
        <v>6107</v>
      </c>
      <c r="C27" s="1065" t="s">
        <v>2539</v>
      </c>
      <c r="D27" s="28"/>
      <c r="E27" s="631"/>
      <c r="F27" s="631"/>
      <c r="G27" s="29"/>
      <c r="H27" s="628"/>
      <c r="I27" s="492"/>
      <c r="J27" s="1066"/>
      <c r="K27" s="630">
        <f t="shared" si="0"/>
        <v>0</v>
      </c>
    </row>
    <row r="28" spans="1:11" ht="25.5">
      <c r="A28" s="631" t="s">
        <v>6134</v>
      </c>
      <c r="B28" s="632" t="s">
        <v>6108</v>
      </c>
      <c r="C28" s="1065" t="s">
        <v>845</v>
      </c>
      <c r="D28" s="28"/>
      <c r="E28" s="631"/>
      <c r="F28" s="631"/>
      <c r="G28" s="29"/>
      <c r="H28" s="628"/>
      <c r="I28" s="492"/>
      <c r="J28" s="1066"/>
      <c r="K28" s="630">
        <f t="shared" si="0"/>
        <v>0</v>
      </c>
    </row>
    <row r="29" spans="1:11" ht="25.5">
      <c r="A29" s="631" t="s">
        <v>6135</v>
      </c>
      <c r="B29" s="632" t="s">
        <v>6109</v>
      </c>
      <c r="C29" s="1065" t="s">
        <v>845</v>
      </c>
      <c r="D29" s="28"/>
      <c r="E29" s="631"/>
      <c r="F29" s="631"/>
      <c r="G29" s="29"/>
      <c r="H29" s="628"/>
      <c r="I29" s="492"/>
      <c r="J29" s="1066"/>
      <c r="K29" s="630">
        <f t="shared" si="0"/>
        <v>0</v>
      </c>
    </row>
    <row r="30" spans="1:11" ht="38.25">
      <c r="A30" s="631" t="s">
        <v>6136</v>
      </c>
      <c r="B30" s="632" t="s">
        <v>6110</v>
      </c>
      <c r="C30" s="1065" t="s">
        <v>2539</v>
      </c>
      <c r="D30" s="28"/>
      <c r="E30" s="631"/>
      <c r="F30" s="631"/>
      <c r="G30" s="29"/>
      <c r="H30" s="628"/>
      <c r="I30" s="492"/>
      <c r="J30" s="1066"/>
      <c r="K30" s="630">
        <f t="shared" si="0"/>
        <v>0</v>
      </c>
    </row>
    <row r="31" spans="1:11" ht="63.75">
      <c r="A31" s="631" t="s">
        <v>6137</v>
      </c>
      <c r="B31" s="632" t="s">
        <v>6111</v>
      </c>
      <c r="C31" s="1065" t="s">
        <v>2539</v>
      </c>
      <c r="D31" s="28"/>
      <c r="E31" s="631"/>
      <c r="F31" s="631"/>
      <c r="G31" s="29"/>
      <c r="H31" s="628"/>
      <c r="I31" s="492"/>
      <c r="J31" s="1066"/>
      <c r="K31" s="630">
        <f t="shared" si="0"/>
        <v>0</v>
      </c>
    </row>
    <row r="32" spans="1:11" ht="25.5">
      <c r="A32" s="631" t="s">
        <v>6138</v>
      </c>
      <c r="B32" s="632" t="s">
        <v>6112</v>
      </c>
      <c r="C32" s="1065" t="s">
        <v>845</v>
      </c>
      <c r="D32" s="28"/>
      <c r="E32" s="631"/>
      <c r="F32" s="631"/>
      <c r="G32" s="29"/>
      <c r="H32" s="628"/>
      <c r="I32" s="492"/>
      <c r="J32" s="1066"/>
      <c r="K32" s="630">
        <f t="shared" si="0"/>
        <v>0</v>
      </c>
    </row>
    <row r="33" spans="1:12" ht="25.5">
      <c r="A33" s="631" t="s">
        <v>6139</v>
      </c>
      <c r="B33" s="632" t="s">
        <v>6113</v>
      </c>
      <c r="C33" s="1065" t="s">
        <v>845</v>
      </c>
      <c r="D33" s="28"/>
      <c r="E33" s="631"/>
      <c r="F33" s="631"/>
      <c r="G33" s="29"/>
      <c r="H33" s="628"/>
      <c r="I33" s="492"/>
      <c r="J33" s="1066"/>
      <c r="K33" s="630">
        <f t="shared" si="0"/>
        <v>0</v>
      </c>
    </row>
    <row r="34" spans="1:12" ht="38.25">
      <c r="A34" s="631" t="s">
        <v>6140</v>
      </c>
      <c r="B34" s="632" t="s">
        <v>6114</v>
      </c>
      <c r="C34" s="1065" t="s">
        <v>845</v>
      </c>
      <c r="D34" s="28"/>
      <c r="E34" s="631"/>
      <c r="F34" s="631"/>
      <c r="G34" s="29"/>
      <c r="H34" s="628"/>
      <c r="I34" s="492"/>
      <c r="J34" s="1066"/>
      <c r="K34" s="630">
        <f t="shared" si="0"/>
        <v>0</v>
      </c>
    </row>
    <row r="35" spans="1:12">
      <c r="A35" s="631" t="s">
        <v>6141</v>
      </c>
      <c r="B35" s="632" t="s">
        <v>6115</v>
      </c>
      <c r="C35" s="1065" t="s">
        <v>845</v>
      </c>
      <c r="D35" s="28"/>
      <c r="E35" s="631"/>
      <c r="F35" s="631"/>
      <c r="G35" s="29"/>
      <c r="H35" s="628"/>
      <c r="I35" s="492"/>
      <c r="J35" s="1066"/>
      <c r="K35" s="630">
        <f t="shared" si="0"/>
        <v>0</v>
      </c>
    </row>
    <row r="36" spans="1:12" ht="25.5">
      <c r="A36" s="631" t="s">
        <v>6142</v>
      </c>
      <c r="B36" s="632" t="s">
        <v>6116</v>
      </c>
      <c r="C36" s="1065" t="s">
        <v>2539</v>
      </c>
      <c r="D36" s="28"/>
      <c r="E36" s="631"/>
      <c r="F36" s="631"/>
      <c r="G36" s="29"/>
      <c r="H36" s="628"/>
      <c r="I36" s="492"/>
      <c r="J36" s="1066"/>
      <c r="K36" s="630">
        <f t="shared" si="0"/>
        <v>0</v>
      </c>
    </row>
    <row r="37" spans="1:12" ht="38.25">
      <c r="A37" s="631" t="s">
        <v>6143</v>
      </c>
      <c r="B37" s="632" t="s">
        <v>6117</v>
      </c>
      <c r="C37" s="1065" t="s">
        <v>2539</v>
      </c>
      <c r="D37" s="28"/>
      <c r="E37" s="631"/>
      <c r="F37" s="631"/>
      <c r="G37" s="29"/>
      <c r="H37" s="628"/>
      <c r="I37" s="492"/>
      <c r="J37" s="1066"/>
      <c r="K37" s="630">
        <f t="shared" si="0"/>
        <v>0</v>
      </c>
    </row>
    <row r="38" spans="1:12" ht="25.5">
      <c r="A38" s="631" t="s">
        <v>6144</v>
      </c>
      <c r="B38" s="632" t="s">
        <v>6118</v>
      </c>
      <c r="C38" s="1065" t="s">
        <v>2539</v>
      </c>
      <c r="D38" s="28"/>
      <c r="E38" s="631"/>
      <c r="F38" s="631"/>
      <c r="G38" s="29"/>
      <c r="H38" s="628"/>
      <c r="I38" s="492"/>
      <c r="J38" s="1066"/>
      <c r="K38" s="630">
        <f t="shared" si="0"/>
        <v>0</v>
      </c>
    </row>
    <row r="39" spans="1:12">
      <c r="A39" s="631" t="s">
        <v>6145</v>
      </c>
      <c r="B39" s="632" t="s">
        <v>6119</v>
      </c>
      <c r="C39" s="1065" t="s">
        <v>2539</v>
      </c>
      <c r="D39" s="28"/>
      <c r="E39" s="631"/>
      <c r="F39" s="631"/>
      <c r="G39" s="29"/>
      <c r="H39" s="628"/>
      <c r="I39" s="492"/>
      <c r="J39" s="1066"/>
      <c r="K39" s="630">
        <f t="shared" si="0"/>
        <v>0</v>
      </c>
    </row>
    <row r="40" spans="1:12" ht="21.95" customHeight="1">
      <c r="A40" s="1131" t="s">
        <v>2294</v>
      </c>
      <c r="B40" s="1131"/>
      <c r="C40" s="1131"/>
      <c r="D40" s="1131"/>
      <c r="E40" s="1131"/>
      <c r="F40" s="1131"/>
      <c r="G40" s="1131"/>
      <c r="H40" s="1131"/>
      <c r="I40" s="1131"/>
      <c r="J40" s="1131"/>
      <c r="K40" s="634">
        <f>SUM(K13:K39)</f>
        <v>0</v>
      </c>
      <c r="L40" s="587"/>
    </row>
    <row r="41" spans="1:12" ht="21.95" customHeight="1">
      <c r="A41" s="1131" t="s">
        <v>2295</v>
      </c>
      <c r="B41" s="1131"/>
      <c r="C41" s="1131"/>
      <c r="D41" s="1131"/>
      <c r="E41" s="1131"/>
      <c r="F41" s="1131"/>
      <c r="G41" s="1131"/>
      <c r="H41" s="1131"/>
      <c r="I41" s="1131"/>
      <c r="J41" s="1131"/>
      <c r="K41" s="634">
        <f>SUMPRODUCT(J13:J39,K13:K39)</f>
        <v>0</v>
      </c>
      <c r="L41" s="587"/>
    </row>
    <row r="42" spans="1:12" ht="21.95" customHeight="1">
      <c r="A42" s="1131" t="s">
        <v>2296</v>
      </c>
      <c r="B42" s="1131"/>
      <c r="C42" s="1131"/>
      <c r="D42" s="1131"/>
      <c r="E42" s="1131"/>
      <c r="F42" s="1131"/>
      <c r="G42" s="1131"/>
      <c r="H42" s="1131"/>
      <c r="I42" s="1131"/>
      <c r="J42" s="1131"/>
      <c r="K42" s="634">
        <f>SUM(K40:K41)</f>
        <v>0</v>
      </c>
      <c r="L42" s="587"/>
    </row>
    <row r="43" spans="1:12" ht="21.95" customHeight="1">
      <c r="A43" s="1130" t="s">
        <v>2297</v>
      </c>
      <c r="B43" s="1130"/>
      <c r="C43" s="1130"/>
      <c r="D43" s="1130"/>
      <c r="E43" s="1130"/>
      <c r="F43" s="1130"/>
      <c r="G43" s="1130"/>
      <c r="H43" s="1130"/>
      <c r="I43" s="1130"/>
      <c r="J43" s="1130"/>
      <c r="K43" s="1130"/>
      <c r="L43" s="587"/>
    </row>
    <row r="44" spans="1:12" ht="21.95" customHeight="1">
      <c r="A44" s="1132" t="s">
        <v>2298</v>
      </c>
      <c r="B44" s="1132"/>
      <c r="C44" s="1132"/>
      <c r="D44" s="1132"/>
      <c r="E44" s="1132"/>
      <c r="F44" s="1132"/>
      <c r="G44" s="1132"/>
      <c r="H44" s="1132"/>
      <c r="I44" s="1132"/>
      <c r="J44" s="1132"/>
      <c r="K44" s="1132"/>
      <c r="L44" s="587"/>
    </row>
    <row r="45" spans="1:12" ht="21.95" customHeight="1">
      <c r="A45" s="1130" t="s">
        <v>2540</v>
      </c>
      <c r="B45" s="1130"/>
      <c r="C45" s="1130"/>
      <c r="D45" s="1130"/>
      <c r="E45" s="1130"/>
      <c r="F45" s="1130"/>
      <c r="G45" s="1130"/>
      <c r="H45" s="1130"/>
      <c r="I45" s="1130"/>
      <c r="J45" s="635" t="s">
        <v>2299</v>
      </c>
      <c r="K45" s="636" t="s">
        <v>2300</v>
      </c>
      <c r="L45" s="587"/>
    </row>
    <row r="46" spans="1:12" ht="21.95" customHeight="1">
      <c r="A46" s="1130" t="s">
        <v>2301</v>
      </c>
      <c r="B46" s="1130"/>
      <c r="C46" s="1130"/>
      <c r="D46" s="1130"/>
      <c r="E46" s="1130"/>
      <c r="F46" s="1130"/>
      <c r="G46" s="1130"/>
      <c r="H46" s="1130"/>
      <c r="I46" s="1130"/>
      <c r="J46" s="635" t="s">
        <v>2299</v>
      </c>
      <c r="K46" s="636" t="s">
        <v>2300</v>
      </c>
      <c r="L46" s="587"/>
    </row>
  </sheetData>
  <mergeCells count="8">
    <mergeCell ref="A45:I45"/>
    <mergeCell ref="A46:I46"/>
    <mergeCell ref="A13:B13"/>
    <mergeCell ref="A40:J40"/>
    <mergeCell ref="A41:J41"/>
    <mergeCell ref="A42:J42"/>
    <mergeCell ref="A43:K43"/>
    <mergeCell ref="A44:K44"/>
  </mergeCells>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sheetPr codeName="List161">
    <tabColor rgb="FF0070C0"/>
  </sheetPr>
  <dimension ref="A1:L62"/>
  <sheetViews>
    <sheetView showZeros="0" zoomScale="60" zoomScaleNormal="60" workbookViewId="0">
      <selection activeCell="A59" sqref="A59:K59"/>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1044"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1045"/>
      <c r="K4" s="591"/>
    </row>
    <row r="5" spans="1:12" s="593" customFormat="1" ht="8.1" customHeight="1">
      <c r="A5" s="588"/>
      <c r="B5" s="588"/>
      <c r="C5" s="588"/>
      <c r="D5" s="588"/>
      <c r="E5" s="588"/>
      <c r="F5" s="588"/>
      <c r="G5" s="588"/>
      <c r="H5" s="588"/>
      <c r="I5" s="591"/>
      <c r="J5" s="1045"/>
      <c r="K5" s="591"/>
    </row>
    <row r="6" spans="1:12" s="600" customFormat="1" ht="27" customHeight="1">
      <c r="A6" s="594" t="s">
        <v>2465</v>
      </c>
      <c r="B6" s="595"/>
      <c r="C6" s="595"/>
      <c r="D6" s="595"/>
      <c r="E6" s="595"/>
      <c r="F6" s="595"/>
      <c r="G6" s="595"/>
      <c r="H6" s="595"/>
      <c r="I6" s="598"/>
      <c r="J6" s="1046"/>
      <c r="K6" s="598"/>
    </row>
    <row r="7" spans="1:12" s="606" customFormat="1" ht="27" customHeight="1">
      <c r="A7" s="601" t="s">
        <v>2466</v>
      </c>
      <c r="B7" s="601"/>
      <c r="C7" s="601"/>
      <c r="D7" s="601"/>
      <c r="E7" s="601"/>
      <c r="F7" s="601"/>
      <c r="G7" s="601"/>
      <c r="H7" s="601"/>
      <c r="I7" s="604"/>
      <c r="J7" s="1047"/>
      <c r="K7" s="604"/>
    </row>
    <row r="8" spans="1:12" s="609" customFormat="1" ht="8.1" customHeight="1">
      <c r="A8" s="607"/>
      <c r="B8" s="588"/>
      <c r="C8" s="588"/>
      <c r="D8" s="588"/>
      <c r="E8" s="588"/>
      <c r="F8" s="588"/>
      <c r="G8" s="588"/>
      <c r="H8" s="588"/>
      <c r="I8" s="591"/>
      <c r="J8" s="1045"/>
      <c r="K8" s="591"/>
    </row>
    <row r="9" spans="1:12" s="615" customFormat="1" ht="16.5">
      <c r="A9" s="610" t="s">
        <v>2467</v>
      </c>
      <c r="B9" s="610"/>
      <c r="C9" s="610"/>
      <c r="D9" s="610"/>
      <c r="E9" s="610"/>
      <c r="F9" s="610"/>
      <c r="G9" s="610"/>
      <c r="H9" s="610"/>
      <c r="I9" s="613"/>
      <c r="J9" s="1048"/>
      <c r="K9" s="613"/>
    </row>
    <row r="10" spans="1:12" s="609" customFormat="1">
      <c r="C10" s="579"/>
      <c r="I10" s="617"/>
      <c r="J10" s="1049"/>
      <c r="K10" s="617"/>
    </row>
    <row r="11" spans="1:12" ht="68.25" customHeight="1">
      <c r="A11" s="1050" t="s">
        <v>2108</v>
      </c>
      <c r="B11" s="1050" t="s">
        <v>2109</v>
      </c>
      <c r="C11" s="1050" t="s">
        <v>2110</v>
      </c>
      <c r="D11" s="1051" t="s">
        <v>2111</v>
      </c>
      <c r="E11" s="1051" t="s">
        <v>2112</v>
      </c>
      <c r="F11" s="1052" t="s">
        <v>2113</v>
      </c>
      <c r="G11" s="1052" t="s">
        <v>2114</v>
      </c>
      <c r="H11" s="1050" t="s">
        <v>2115</v>
      </c>
      <c r="I11" s="1053" t="s">
        <v>2116</v>
      </c>
      <c r="J11" s="1054" t="s">
        <v>2117</v>
      </c>
      <c r="K11" s="1053" t="s">
        <v>2118</v>
      </c>
    </row>
    <row r="12" spans="1:12" s="623" customFormat="1" ht="13.5">
      <c r="A12" s="1055">
        <v>1</v>
      </c>
      <c r="B12" s="1055">
        <v>2</v>
      </c>
      <c r="C12" s="1055">
        <v>3</v>
      </c>
      <c r="D12" s="1056">
        <v>4</v>
      </c>
      <c r="E12" s="1056">
        <v>5</v>
      </c>
      <c r="F12" s="1057" t="s">
        <v>1968</v>
      </c>
      <c r="G12" s="1057" t="s">
        <v>1969</v>
      </c>
      <c r="H12" s="1055">
        <v>8</v>
      </c>
      <c r="I12" s="620">
        <v>9</v>
      </c>
      <c r="J12" s="1058">
        <v>10</v>
      </c>
      <c r="K12" s="620" t="s">
        <v>2119</v>
      </c>
      <c r="L12" s="215"/>
    </row>
    <row r="13" spans="1:12" ht="52.5" customHeight="1">
      <c r="A13" s="1128" t="s">
        <v>6146</v>
      </c>
      <c r="B13" s="1129"/>
      <c r="C13" s="1050"/>
      <c r="D13" s="1059"/>
      <c r="E13" s="1059"/>
      <c r="F13" s="1060"/>
      <c r="G13" s="1060"/>
      <c r="H13" s="1061"/>
      <c r="I13" s="1062"/>
      <c r="J13" s="1063"/>
      <c r="K13" s="1064">
        <f>E13*I13</f>
        <v>0</v>
      </c>
    </row>
    <row r="14" spans="1:12" ht="18.75" customHeight="1">
      <c r="A14" s="631"/>
      <c r="B14" s="632" t="s">
        <v>6147</v>
      </c>
      <c r="C14" s="1089"/>
      <c r="D14" s="28"/>
      <c r="E14" s="631"/>
      <c r="F14" s="631"/>
      <c r="G14" s="29"/>
      <c r="H14" s="628"/>
      <c r="I14" s="492"/>
      <c r="J14" s="1066"/>
      <c r="K14" s="630">
        <f>E14*I14</f>
        <v>0</v>
      </c>
    </row>
    <row r="15" spans="1:12" ht="89.25">
      <c r="A15" s="631" t="s">
        <v>6187</v>
      </c>
      <c r="B15" s="632" t="s">
        <v>6148</v>
      </c>
      <c r="C15" s="1089" t="s">
        <v>2539</v>
      </c>
      <c r="D15" s="28"/>
      <c r="E15" s="631"/>
      <c r="F15" s="631"/>
      <c r="G15" s="29"/>
      <c r="H15" s="628"/>
      <c r="I15" s="492"/>
      <c r="J15" s="1067"/>
      <c r="K15" s="630">
        <f t="shared" ref="K15:K55" si="0">E15*I15</f>
        <v>0</v>
      </c>
    </row>
    <row r="16" spans="1:12" ht="89.25">
      <c r="A16" s="631" t="s">
        <v>6188</v>
      </c>
      <c r="B16" s="632" t="s">
        <v>6149</v>
      </c>
      <c r="C16" s="1089" t="s">
        <v>2539</v>
      </c>
      <c r="D16" s="28"/>
      <c r="E16" s="631"/>
      <c r="F16" s="631"/>
      <c r="G16" s="29"/>
      <c r="H16" s="628"/>
      <c r="I16" s="492"/>
      <c r="J16" s="1067"/>
      <c r="K16" s="630">
        <f t="shared" si="0"/>
        <v>0</v>
      </c>
    </row>
    <row r="17" spans="1:11" ht="89.25">
      <c r="A17" s="631" t="s">
        <v>6189</v>
      </c>
      <c r="B17" s="632" t="s">
        <v>6150</v>
      </c>
      <c r="C17" s="1089" t="s">
        <v>2539</v>
      </c>
      <c r="D17" s="28"/>
      <c r="E17" s="631"/>
      <c r="F17" s="631"/>
      <c r="G17" s="29"/>
      <c r="H17" s="628"/>
      <c r="I17" s="492"/>
      <c r="J17" s="1067"/>
      <c r="K17" s="630">
        <f t="shared" si="0"/>
        <v>0</v>
      </c>
    </row>
    <row r="18" spans="1:11" ht="89.25">
      <c r="A18" s="631" t="s">
        <v>6190</v>
      </c>
      <c r="B18" s="632" t="s">
        <v>6151</v>
      </c>
      <c r="C18" s="1089" t="s">
        <v>2539</v>
      </c>
      <c r="D18" s="28"/>
      <c r="E18" s="631"/>
      <c r="F18" s="631"/>
      <c r="G18" s="29"/>
      <c r="H18" s="628"/>
      <c r="I18" s="492"/>
      <c r="J18" s="1067"/>
      <c r="K18" s="630">
        <f t="shared" si="0"/>
        <v>0</v>
      </c>
    </row>
    <row r="19" spans="1:11" ht="102">
      <c r="A19" s="631" t="s">
        <v>6191</v>
      </c>
      <c r="B19" s="632" t="s">
        <v>6152</v>
      </c>
      <c r="C19" s="1089" t="s">
        <v>2539</v>
      </c>
      <c r="D19" s="28"/>
      <c r="E19" s="631"/>
      <c r="F19" s="631"/>
      <c r="G19" s="29"/>
      <c r="H19" s="628"/>
      <c r="I19" s="492"/>
      <c r="J19" s="1067"/>
      <c r="K19" s="630">
        <f t="shared" si="0"/>
        <v>0</v>
      </c>
    </row>
    <row r="20" spans="1:11" ht="102">
      <c r="A20" s="631" t="s">
        <v>6192</v>
      </c>
      <c r="B20" s="632" t="s">
        <v>6153</v>
      </c>
      <c r="C20" s="1089" t="s">
        <v>2539</v>
      </c>
      <c r="D20" s="28"/>
      <c r="E20" s="631"/>
      <c r="F20" s="631"/>
      <c r="G20" s="29"/>
      <c r="H20" s="628"/>
      <c r="I20" s="492"/>
      <c r="J20" s="1067"/>
      <c r="K20" s="630">
        <f t="shared" si="0"/>
        <v>0</v>
      </c>
    </row>
    <row r="21" spans="1:11" ht="89.25">
      <c r="A21" s="631" t="s">
        <v>6193</v>
      </c>
      <c r="B21" s="632" t="s">
        <v>6154</v>
      </c>
      <c r="C21" s="1089" t="s">
        <v>2539</v>
      </c>
      <c r="D21" s="28"/>
      <c r="E21" s="631"/>
      <c r="F21" s="631"/>
      <c r="G21" s="29"/>
      <c r="H21" s="628"/>
      <c r="I21" s="492"/>
      <c r="J21" s="1067"/>
      <c r="K21" s="630">
        <f t="shared" si="0"/>
        <v>0</v>
      </c>
    </row>
    <row r="22" spans="1:11" ht="89.25">
      <c r="A22" s="631" t="s">
        <v>6194</v>
      </c>
      <c r="B22" s="632" t="s">
        <v>6155</v>
      </c>
      <c r="C22" s="1089" t="s">
        <v>2539</v>
      </c>
      <c r="D22" s="28"/>
      <c r="E22" s="631"/>
      <c r="F22" s="631"/>
      <c r="G22" s="29"/>
      <c r="H22" s="628"/>
      <c r="I22" s="492"/>
      <c r="J22" s="1067"/>
      <c r="K22" s="630">
        <f t="shared" si="0"/>
        <v>0</v>
      </c>
    </row>
    <row r="23" spans="1:11" ht="51">
      <c r="A23" s="631" t="s">
        <v>6195</v>
      </c>
      <c r="B23" s="632" t="s">
        <v>6156</v>
      </c>
      <c r="C23" s="1089" t="s">
        <v>2539</v>
      </c>
      <c r="D23" s="28"/>
      <c r="E23" s="631"/>
      <c r="F23" s="631"/>
      <c r="G23" s="29"/>
      <c r="H23" s="628"/>
      <c r="I23" s="492"/>
      <c r="J23" s="1067"/>
      <c r="K23" s="630">
        <f t="shared" si="0"/>
        <v>0</v>
      </c>
    </row>
    <row r="24" spans="1:11" ht="25.5">
      <c r="A24" s="631" t="s">
        <v>6196</v>
      </c>
      <c r="B24" s="632" t="s">
        <v>6157</v>
      </c>
      <c r="C24" s="1089" t="s">
        <v>2539</v>
      </c>
      <c r="D24" s="28"/>
      <c r="E24" s="631"/>
      <c r="F24" s="631"/>
      <c r="G24" s="29"/>
      <c r="H24" s="628"/>
      <c r="I24" s="492"/>
      <c r="J24" s="1067"/>
      <c r="K24" s="630">
        <f t="shared" si="0"/>
        <v>0</v>
      </c>
    </row>
    <row r="25" spans="1:11" ht="25.5">
      <c r="A25" s="631" t="s">
        <v>6197</v>
      </c>
      <c r="B25" s="632" t="s">
        <v>6158</v>
      </c>
      <c r="C25" s="1089" t="s">
        <v>2539</v>
      </c>
      <c r="D25" s="28"/>
      <c r="E25" s="631"/>
      <c r="F25" s="631"/>
      <c r="G25" s="29"/>
      <c r="H25" s="628"/>
      <c r="I25" s="492"/>
      <c r="J25" s="1067"/>
      <c r="K25" s="630">
        <f t="shared" si="0"/>
        <v>0</v>
      </c>
    </row>
    <row r="26" spans="1:11" ht="25.5">
      <c r="A26" s="631" t="s">
        <v>6198</v>
      </c>
      <c r="B26" s="632" t="s">
        <v>6159</v>
      </c>
      <c r="C26" s="1089" t="s">
        <v>2539</v>
      </c>
      <c r="D26" s="28"/>
      <c r="E26" s="631"/>
      <c r="F26" s="631"/>
      <c r="G26" s="29"/>
      <c r="H26" s="628"/>
      <c r="I26" s="492"/>
      <c r="J26" s="1067"/>
      <c r="K26" s="630">
        <f t="shared" si="0"/>
        <v>0</v>
      </c>
    </row>
    <row r="27" spans="1:11">
      <c r="A27" s="631" t="s">
        <v>6199</v>
      </c>
      <c r="B27" s="632" t="s">
        <v>6160</v>
      </c>
      <c r="C27" s="1089" t="s">
        <v>2539</v>
      </c>
      <c r="D27" s="28"/>
      <c r="E27" s="631"/>
      <c r="F27" s="631"/>
      <c r="G27" s="29"/>
      <c r="H27" s="628"/>
      <c r="I27" s="492"/>
      <c r="J27" s="1067"/>
      <c r="K27" s="630">
        <f t="shared" si="0"/>
        <v>0</v>
      </c>
    </row>
    <row r="28" spans="1:11">
      <c r="A28" s="631" t="s">
        <v>6200</v>
      </c>
      <c r="B28" s="632" t="s">
        <v>6161</v>
      </c>
      <c r="C28" s="1089" t="s">
        <v>2539</v>
      </c>
      <c r="D28" s="28"/>
      <c r="E28" s="631"/>
      <c r="F28" s="631"/>
      <c r="G28" s="29"/>
      <c r="H28" s="628"/>
      <c r="I28" s="492"/>
      <c r="J28" s="1067"/>
      <c r="K28" s="630">
        <f t="shared" si="0"/>
        <v>0</v>
      </c>
    </row>
    <row r="29" spans="1:11" ht="25.5">
      <c r="A29" s="631" t="s">
        <v>6201</v>
      </c>
      <c r="B29" s="632" t="s">
        <v>6162</v>
      </c>
      <c r="C29" s="1089" t="s">
        <v>2539</v>
      </c>
      <c r="D29" s="28"/>
      <c r="E29" s="631"/>
      <c r="F29" s="631"/>
      <c r="G29" s="29"/>
      <c r="H29" s="628"/>
      <c r="I29" s="492"/>
      <c r="J29" s="1067"/>
      <c r="K29" s="630">
        <f t="shared" si="0"/>
        <v>0</v>
      </c>
    </row>
    <row r="30" spans="1:11" ht="25.5">
      <c r="A30" s="631" t="s">
        <v>6202</v>
      </c>
      <c r="B30" s="632" t="s">
        <v>6163</v>
      </c>
      <c r="C30" s="1089" t="s">
        <v>2539</v>
      </c>
      <c r="D30" s="28"/>
      <c r="E30" s="631"/>
      <c r="F30" s="631"/>
      <c r="G30" s="29"/>
      <c r="H30" s="628"/>
      <c r="I30" s="492"/>
      <c r="J30" s="1067"/>
      <c r="K30" s="630">
        <f t="shared" si="0"/>
        <v>0</v>
      </c>
    </row>
    <row r="31" spans="1:11">
      <c r="A31" s="631" t="s">
        <v>6203</v>
      </c>
      <c r="B31" s="632" t="s">
        <v>6164</v>
      </c>
      <c r="C31" s="1089" t="s">
        <v>2539</v>
      </c>
      <c r="D31" s="28"/>
      <c r="E31" s="631"/>
      <c r="F31" s="631"/>
      <c r="G31" s="29"/>
      <c r="H31" s="628"/>
      <c r="I31" s="492"/>
      <c r="J31" s="1067"/>
      <c r="K31" s="630">
        <f t="shared" si="0"/>
        <v>0</v>
      </c>
    </row>
    <row r="32" spans="1:11" ht="76.5">
      <c r="A32" s="631" t="s">
        <v>6204</v>
      </c>
      <c r="B32" s="632" t="s">
        <v>6165</v>
      </c>
      <c r="C32" s="1089" t="s">
        <v>2539</v>
      </c>
      <c r="D32" s="28"/>
      <c r="E32" s="631"/>
      <c r="F32" s="631"/>
      <c r="G32" s="29"/>
      <c r="H32" s="628"/>
      <c r="I32" s="492"/>
      <c r="J32" s="1067"/>
      <c r="K32" s="630">
        <f t="shared" si="0"/>
        <v>0</v>
      </c>
    </row>
    <row r="33" spans="1:11" ht="76.5">
      <c r="A33" s="631" t="s">
        <v>6205</v>
      </c>
      <c r="B33" s="632" t="s">
        <v>6166</v>
      </c>
      <c r="C33" s="1089" t="s">
        <v>2539</v>
      </c>
      <c r="D33" s="28"/>
      <c r="E33" s="631"/>
      <c r="F33" s="631"/>
      <c r="G33" s="29"/>
      <c r="H33" s="628"/>
      <c r="I33" s="492"/>
      <c r="J33" s="1067"/>
      <c r="K33" s="630">
        <f t="shared" si="0"/>
        <v>0</v>
      </c>
    </row>
    <row r="34" spans="1:11" ht="25.5">
      <c r="A34" s="631" t="s">
        <v>6206</v>
      </c>
      <c r="B34" s="632" t="s">
        <v>6167</v>
      </c>
      <c r="C34" s="1089" t="s">
        <v>2539</v>
      </c>
      <c r="D34" s="28"/>
      <c r="E34" s="631"/>
      <c r="F34" s="631"/>
      <c r="G34" s="29"/>
      <c r="H34" s="628"/>
      <c r="I34" s="492"/>
      <c r="J34" s="1067"/>
      <c r="K34" s="630">
        <f t="shared" si="0"/>
        <v>0</v>
      </c>
    </row>
    <row r="35" spans="1:11" ht="25.5">
      <c r="A35" s="631" t="s">
        <v>6207</v>
      </c>
      <c r="B35" s="632" t="s">
        <v>6168</v>
      </c>
      <c r="C35" s="1089" t="s">
        <v>2539</v>
      </c>
      <c r="D35" s="28"/>
      <c r="E35" s="631"/>
      <c r="F35" s="631"/>
      <c r="G35" s="29"/>
      <c r="H35" s="628"/>
      <c r="I35" s="492"/>
      <c r="J35" s="1067"/>
      <c r="K35" s="630">
        <f t="shared" si="0"/>
        <v>0</v>
      </c>
    </row>
    <row r="36" spans="1:11" ht="25.5">
      <c r="A36" s="631" t="s">
        <v>6208</v>
      </c>
      <c r="B36" s="632" t="s">
        <v>6169</v>
      </c>
      <c r="C36" s="1089" t="s">
        <v>2539</v>
      </c>
      <c r="D36" s="28"/>
      <c r="E36" s="631"/>
      <c r="F36" s="631"/>
      <c r="G36" s="29"/>
      <c r="H36" s="628"/>
      <c r="I36" s="492"/>
      <c r="J36" s="1067"/>
      <c r="K36" s="630">
        <f t="shared" si="0"/>
        <v>0</v>
      </c>
    </row>
    <row r="37" spans="1:11" ht="25.5">
      <c r="A37" s="631" t="s">
        <v>6209</v>
      </c>
      <c r="B37" s="632" t="s">
        <v>6170</v>
      </c>
      <c r="C37" s="1089" t="s">
        <v>2539</v>
      </c>
      <c r="D37" s="28"/>
      <c r="E37" s="631"/>
      <c r="F37" s="631"/>
      <c r="G37" s="29"/>
      <c r="H37" s="628"/>
      <c r="I37" s="492"/>
      <c r="J37" s="1067"/>
      <c r="K37" s="630">
        <f t="shared" si="0"/>
        <v>0</v>
      </c>
    </row>
    <row r="38" spans="1:11">
      <c r="A38" s="631" t="s">
        <v>6210</v>
      </c>
      <c r="B38" s="632" t="s">
        <v>6171</v>
      </c>
      <c r="C38" s="1089" t="s">
        <v>2539</v>
      </c>
      <c r="D38" s="28"/>
      <c r="E38" s="631"/>
      <c r="F38" s="631"/>
      <c r="G38" s="29"/>
      <c r="H38" s="628"/>
      <c r="I38" s="492"/>
      <c r="J38" s="1067"/>
      <c r="K38" s="630">
        <f t="shared" si="0"/>
        <v>0</v>
      </c>
    </row>
    <row r="39" spans="1:11" ht="25.5">
      <c r="A39" s="631" t="s">
        <v>6211</v>
      </c>
      <c r="B39" s="632" t="s">
        <v>6163</v>
      </c>
      <c r="C39" s="1089" t="s">
        <v>2539</v>
      </c>
      <c r="D39" s="28"/>
      <c r="E39" s="631"/>
      <c r="F39" s="631"/>
      <c r="G39" s="29"/>
      <c r="H39" s="628"/>
      <c r="I39" s="492"/>
      <c r="J39" s="1067"/>
      <c r="K39" s="630">
        <f t="shared" si="0"/>
        <v>0</v>
      </c>
    </row>
    <row r="40" spans="1:11">
      <c r="A40" s="631" t="s">
        <v>6212</v>
      </c>
      <c r="B40" s="632" t="s">
        <v>6164</v>
      </c>
      <c r="C40" s="1089" t="s">
        <v>2539</v>
      </c>
      <c r="D40" s="28"/>
      <c r="E40" s="631"/>
      <c r="F40" s="631"/>
      <c r="G40" s="29"/>
      <c r="H40" s="628"/>
      <c r="I40" s="492"/>
      <c r="J40" s="1067"/>
      <c r="K40" s="630">
        <f t="shared" si="0"/>
        <v>0</v>
      </c>
    </row>
    <row r="41" spans="1:11">
      <c r="A41" s="631" t="s">
        <v>6213</v>
      </c>
      <c r="B41" s="632" t="s">
        <v>6172</v>
      </c>
      <c r="C41" s="1089" t="s">
        <v>2539</v>
      </c>
      <c r="D41" s="28"/>
      <c r="E41" s="631"/>
      <c r="F41" s="631"/>
      <c r="G41" s="29"/>
      <c r="H41" s="628"/>
      <c r="I41" s="492"/>
      <c r="J41" s="1067"/>
      <c r="K41" s="630">
        <f t="shared" si="0"/>
        <v>0</v>
      </c>
    </row>
    <row r="42" spans="1:11" ht="25.5">
      <c r="A42" s="631" t="s">
        <v>6214</v>
      </c>
      <c r="B42" s="632" t="s">
        <v>6173</v>
      </c>
      <c r="C42" s="1089" t="s">
        <v>2539</v>
      </c>
      <c r="D42" s="28"/>
      <c r="E42" s="631"/>
      <c r="F42" s="631"/>
      <c r="G42" s="29"/>
      <c r="H42" s="628"/>
      <c r="I42" s="492"/>
      <c r="J42" s="1067"/>
      <c r="K42" s="630">
        <f t="shared" si="0"/>
        <v>0</v>
      </c>
    </row>
    <row r="43" spans="1:11" ht="63.75">
      <c r="A43" s="631" t="s">
        <v>6215</v>
      </c>
      <c r="B43" s="632" t="s">
        <v>6174</v>
      </c>
      <c r="C43" s="1089" t="s">
        <v>2539</v>
      </c>
      <c r="D43" s="28"/>
      <c r="E43" s="631"/>
      <c r="F43" s="631"/>
      <c r="G43" s="29"/>
      <c r="H43" s="628"/>
      <c r="I43" s="492"/>
      <c r="J43" s="1067"/>
      <c r="K43" s="630">
        <f t="shared" si="0"/>
        <v>0</v>
      </c>
    </row>
    <row r="44" spans="1:11" ht="63.75">
      <c r="A44" s="631" t="s">
        <v>6216</v>
      </c>
      <c r="B44" s="632" t="s">
        <v>6175</v>
      </c>
      <c r="C44" s="1089" t="s">
        <v>2539</v>
      </c>
      <c r="D44" s="28"/>
      <c r="E44" s="631"/>
      <c r="F44" s="631"/>
      <c r="G44" s="29"/>
      <c r="H44" s="628"/>
      <c r="I44" s="492"/>
      <c r="J44" s="1067"/>
      <c r="K44" s="630">
        <f t="shared" si="0"/>
        <v>0</v>
      </c>
    </row>
    <row r="45" spans="1:11" ht="63.75">
      <c r="A45" s="631" t="s">
        <v>6217</v>
      </c>
      <c r="B45" s="632" t="s">
        <v>6176</v>
      </c>
      <c r="C45" s="1089" t="s">
        <v>2539</v>
      </c>
      <c r="D45" s="28"/>
      <c r="E45" s="631"/>
      <c r="F45" s="631"/>
      <c r="G45" s="29"/>
      <c r="H45" s="628"/>
      <c r="I45" s="492"/>
      <c r="J45" s="1067"/>
      <c r="K45" s="630">
        <f t="shared" si="0"/>
        <v>0</v>
      </c>
    </row>
    <row r="46" spans="1:11" ht="63.75">
      <c r="A46" s="631" t="s">
        <v>6218</v>
      </c>
      <c r="B46" s="632" t="s">
        <v>6177</v>
      </c>
      <c r="C46" s="1089" t="s">
        <v>2539</v>
      </c>
      <c r="D46" s="28"/>
      <c r="E46" s="631"/>
      <c r="F46" s="631"/>
      <c r="G46" s="29"/>
      <c r="H46" s="628"/>
      <c r="I46" s="492"/>
      <c r="J46" s="1067"/>
      <c r="K46" s="630">
        <f t="shared" si="0"/>
        <v>0</v>
      </c>
    </row>
    <row r="47" spans="1:11" ht="38.25">
      <c r="A47" s="631" t="s">
        <v>6219</v>
      </c>
      <c r="B47" s="632" t="s">
        <v>6178</v>
      </c>
      <c r="C47" s="1089" t="s">
        <v>2539</v>
      </c>
      <c r="D47" s="28"/>
      <c r="E47" s="631"/>
      <c r="F47" s="631"/>
      <c r="G47" s="29"/>
      <c r="H47" s="628"/>
      <c r="I47" s="492"/>
      <c r="J47" s="1067"/>
      <c r="K47" s="630">
        <f t="shared" si="0"/>
        <v>0</v>
      </c>
    </row>
    <row r="48" spans="1:11" ht="51">
      <c r="A48" s="631" t="s">
        <v>6220</v>
      </c>
      <c r="B48" s="632" t="s">
        <v>6179</v>
      </c>
      <c r="C48" s="1089" t="s">
        <v>2539</v>
      </c>
      <c r="D48" s="28"/>
      <c r="E48" s="631"/>
      <c r="F48" s="631"/>
      <c r="G48" s="29"/>
      <c r="H48" s="628"/>
      <c r="I48" s="492"/>
      <c r="J48" s="1067"/>
      <c r="K48" s="630">
        <f t="shared" si="0"/>
        <v>0</v>
      </c>
    </row>
    <row r="49" spans="1:12" ht="38.25">
      <c r="A49" s="631" t="s">
        <v>6221</v>
      </c>
      <c r="B49" s="632" t="s">
        <v>6180</v>
      </c>
      <c r="C49" s="1089" t="s">
        <v>2539</v>
      </c>
      <c r="D49" s="28"/>
      <c r="E49" s="631"/>
      <c r="F49" s="631"/>
      <c r="G49" s="29"/>
      <c r="H49" s="628"/>
      <c r="I49" s="492"/>
      <c r="J49" s="1067"/>
      <c r="K49" s="630">
        <f t="shared" si="0"/>
        <v>0</v>
      </c>
    </row>
    <row r="50" spans="1:12" ht="63.75">
      <c r="A50" s="631" t="s">
        <v>6222</v>
      </c>
      <c r="B50" s="632" t="s">
        <v>6181</v>
      </c>
      <c r="C50" s="1089" t="s">
        <v>2539</v>
      </c>
      <c r="D50" s="28"/>
      <c r="E50" s="631"/>
      <c r="F50" s="631"/>
      <c r="G50" s="29"/>
      <c r="H50" s="628"/>
      <c r="I50" s="492"/>
      <c r="J50" s="1067"/>
      <c r="K50" s="630">
        <f t="shared" si="0"/>
        <v>0</v>
      </c>
    </row>
    <row r="51" spans="1:12" ht="76.5">
      <c r="A51" s="631" t="s">
        <v>6223</v>
      </c>
      <c r="B51" s="632" t="s">
        <v>6182</v>
      </c>
      <c r="C51" s="1089" t="s">
        <v>2539</v>
      </c>
      <c r="D51" s="28"/>
      <c r="E51" s="631"/>
      <c r="F51" s="631"/>
      <c r="G51" s="29"/>
      <c r="H51" s="628"/>
      <c r="I51" s="492"/>
      <c r="J51" s="1067"/>
      <c r="K51" s="630">
        <f t="shared" si="0"/>
        <v>0</v>
      </c>
    </row>
    <row r="52" spans="1:12" ht="89.25">
      <c r="A52" s="631" t="s">
        <v>6224</v>
      </c>
      <c r="B52" s="632" t="s">
        <v>6183</v>
      </c>
      <c r="C52" s="1089" t="s">
        <v>2539</v>
      </c>
      <c r="D52" s="28"/>
      <c r="E52" s="631"/>
      <c r="F52" s="631"/>
      <c r="G52" s="29"/>
      <c r="H52" s="628"/>
      <c r="I52" s="492"/>
      <c r="J52" s="1067"/>
      <c r="K52" s="630">
        <f t="shared" si="0"/>
        <v>0</v>
      </c>
    </row>
    <row r="53" spans="1:12" ht="76.5">
      <c r="A53" s="631" t="s">
        <v>6225</v>
      </c>
      <c r="B53" s="632" t="s">
        <v>6184</v>
      </c>
      <c r="C53" s="1089" t="s">
        <v>2539</v>
      </c>
      <c r="D53" s="28"/>
      <c r="E53" s="631"/>
      <c r="F53" s="631"/>
      <c r="G53" s="29"/>
      <c r="H53" s="628"/>
      <c r="I53" s="492"/>
      <c r="J53" s="1067"/>
      <c r="K53" s="630">
        <f t="shared" si="0"/>
        <v>0</v>
      </c>
    </row>
    <row r="54" spans="1:12" ht="76.5">
      <c r="A54" s="631" t="s">
        <v>6226</v>
      </c>
      <c r="B54" s="632" t="s">
        <v>6185</v>
      </c>
      <c r="C54" s="1089" t="s">
        <v>2539</v>
      </c>
      <c r="D54" s="28"/>
      <c r="E54" s="631"/>
      <c r="F54" s="631"/>
      <c r="G54" s="29"/>
      <c r="H54" s="628"/>
      <c r="I54" s="492"/>
      <c r="J54" s="1067"/>
      <c r="K54" s="630">
        <f t="shared" si="0"/>
        <v>0</v>
      </c>
    </row>
    <row r="55" spans="1:12" ht="76.5">
      <c r="A55" s="631" t="s">
        <v>6227</v>
      </c>
      <c r="B55" s="632" t="s">
        <v>6186</v>
      </c>
      <c r="C55" s="1089" t="s">
        <v>2539</v>
      </c>
      <c r="D55" s="28"/>
      <c r="E55" s="631"/>
      <c r="F55" s="631"/>
      <c r="G55" s="29"/>
      <c r="H55" s="628"/>
      <c r="I55" s="492"/>
      <c r="J55" s="1067"/>
      <c r="K55" s="630">
        <f t="shared" si="0"/>
        <v>0</v>
      </c>
    </row>
    <row r="56" spans="1:12" ht="21.95" customHeight="1">
      <c r="A56" s="1131" t="s">
        <v>2294</v>
      </c>
      <c r="B56" s="1131"/>
      <c r="C56" s="1131"/>
      <c r="D56" s="1131"/>
      <c r="E56" s="1131"/>
      <c r="F56" s="1131"/>
      <c r="G56" s="1131"/>
      <c r="H56" s="1131"/>
      <c r="I56" s="1131"/>
      <c r="J56" s="1131"/>
      <c r="K56" s="634">
        <f>SUM(K13:K55)</f>
        <v>0</v>
      </c>
      <c r="L56" s="587"/>
    </row>
    <row r="57" spans="1:12" ht="21.95" customHeight="1">
      <c r="A57" s="1131" t="s">
        <v>2295</v>
      </c>
      <c r="B57" s="1131"/>
      <c r="C57" s="1131"/>
      <c r="D57" s="1131"/>
      <c r="E57" s="1131"/>
      <c r="F57" s="1131"/>
      <c r="G57" s="1131"/>
      <c r="H57" s="1131"/>
      <c r="I57" s="1131"/>
      <c r="J57" s="1131"/>
      <c r="K57" s="634">
        <f>SUMPRODUCT(J13:J55,K13:K55)</f>
        <v>0</v>
      </c>
      <c r="L57" s="587"/>
    </row>
    <row r="58" spans="1:12" ht="21.95" customHeight="1">
      <c r="A58" s="1131" t="s">
        <v>2296</v>
      </c>
      <c r="B58" s="1131"/>
      <c r="C58" s="1131"/>
      <c r="D58" s="1131"/>
      <c r="E58" s="1131"/>
      <c r="F58" s="1131"/>
      <c r="G58" s="1131"/>
      <c r="H58" s="1131"/>
      <c r="I58" s="1131"/>
      <c r="J58" s="1131"/>
      <c r="K58" s="634">
        <f>SUM(K56:K57)</f>
        <v>0</v>
      </c>
      <c r="L58" s="587"/>
    </row>
    <row r="59" spans="1:12" ht="21.95" customHeight="1">
      <c r="A59" s="1130" t="s">
        <v>2297</v>
      </c>
      <c r="B59" s="1130"/>
      <c r="C59" s="1130"/>
      <c r="D59" s="1130"/>
      <c r="E59" s="1130"/>
      <c r="F59" s="1130"/>
      <c r="G59" s="1130"/>
      <c r="H59" s="1130"/>
      <c r="I59" s="1130"/>
      <c r="J59" s="1130"/>
      <c r="K59" s="1130"/>
      <c r="L59" s="587"/>
    </row>
    <row r="60" spans="1:12" ht="21.95" customHeight="1">
      <c r="A60" s="1132" t="s">
        <v>2298</v>
      </c>
      <c r="B60" s="1132"/>
      <c r="C60" s="1132"/>
      <c r="D60" s="1132"/>
      <c r="E60" s="1132"/>
      <c r="F60" s="1132"/>
      <c r="G60" s="1132"/>
      <c r="H60" s="1132"/>
      <c r="I60" s="1132"/>
      <c r="J60" s="1132"/>
      <c r="K60" s="1132"/>
      <c r="L60" s="587"/>
    </row>
    <row r="61" spans="1:12" ht="21.95" customHeight="1">
      <c r="A61" s="1130" t="s">
        <v>2540</v>
      </c>
      <c r="B61" s="1130"/>
      <c r="C61" s="1130"/>
      <c r="D61" s="1130"/>
      <c r="E61" s="1130"/>
      <c r="F61" s="1130"/>
      <c r="G61" s="1130"/>
      <c r="H61" s="1130"/>
      <c r="I61" s="1130"/>
      <c r="J61" s="635" t="s">
        <v>2299</v>
      </c>
      <c r="K61" s="636" t="s">
        <v>2300</v>
      </c>
      <c r="L61" s="587"/>
    </row>
    <row r="62" spans="1:12" ht="21.95" customHeight="1">
      <c r="A62" s="1130" t="s">
        <v>2301</v>
      </c>
      <c r="B62" s="1130"/>
      <c r="C62" s="1130"/>
      <c r="D62" s="1130"/>
      <c r="E62" s="1130"/>
      <c r="F62" s="1130"/>
      <c r="G62" s="1130"/>
      <c r="H62" s="1130"/>
      <c r="I62" s="1130"/>
      <c r="J62" s="635" t="s">
        <v>2299</v>
      </c>
      <c r="K62" s="636" t="s">
        <v>2300</v>
      </c>
      <c r="L62" s="587"/>
    </row>
  </sheetData>
  <mergeCells count="8">
    <mergeCell ref="A61:I61"/>
    <mergeCell ref="A62:I62"/>
    <mergeCell ref="A13:B13"/>
    <mergeCell ref="A56:J56"/>
    <mergeCell ref="A57:J57"/>
    <mergeCell ref="A58:J58"/>
    <mergeCell ref="A59:K59"/>
    <mergeCell ref="A60:K60"/>
  </mergeCells>
  <pageMargins left="0.7" right="0.7" top="0.75" bottom="0.75" header="0.3" footer="0.3"/>
  <pageSetup paperSize="9" orientation="portrait" r:id="rId1"/>
</worksheet>
</file>

<file path=xl/worksheets/sheet162.xml><?xml version="1.0" encoding="utf-8"?>
<worksheet xmlns="http://schemas.openxmlformats.org/spreadsheetml/2006/main" xmlns:r="http://schemas.openxmlformats.org/officeDocument/2006/relationships">
  <sheetPr codeName="List162">
    <tabColor rgb="FF0070C0"/>
  </sheetPr>
  <dimension ref="A1:L207"/>
  <sheetViews>
    <sheetView showZeros="0" zoomScale="70" zoomScaleNormal="70" workbookViewId="0">
      <selection activeCell="A204" sqref="A204:K204"/>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1068"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1070"/>
      <c r="K4" s="591"/>
    </row>
    <row r="5" spans="1:12" s="593" customFormat="1" ht="8.1" customHeight="1">
      <c r="A5" s="588"/>
      <c r="B5" s="588"/>
      <c r="C5" s="588"/>
      <c r="D5" s="588"/>
      <c r="E5" s="588"/>
      <c r="F5" s="588"/>
      <c r="G5" s="588"/>
      <c r="H5" s="588"/>
      <c r="I5" s="591"/>
      <c r="J5" s="1070"/>
      <c r="K5" s="591"/>
    </row>
    <row r="6" spans="1:12" s="600" customFormat="1" ht="27" customHeight="1">
      <c r="A6" s="594" t="s">
        <v>2465</v>
      </c>
      <c r="B6" s="595"/>
      <c r="C6" s="595"/>
      <c r="D6" s="595"/>
      <c r="E6" s="595"/>
      <c r="F6" s="595"/>
      <c r="G6" s="595"/>
      <c r="H6" s="595"/>
      <c r="I6" s="598"/>
      <c r="J6" s="1080"/>
      <c r="K6" s="598"/>
    </row>
    <row r="7" spans="1:12" s="606" customFormat="1" ht="27" customHeight="1">
      <c r="A7" s="601" t="s">
        <v>2466</v>
      </c>
      <c r="B7" s="601"/>
      <c r="C7" s="601"/>
      <c r="D7" s="601"/>
      <c r="E7" s="601"/>
      <c r="F7" s="601"/>
      <c r="G7" s="601"/>
      <c r="H7" s="601"/>
      <c r="I7" s="604"/>
      <c r="J7" s="1081"/>
      <c r="K7" s="604"/>
    </row>
    <row r="8" spans="1:12" s="609" customFormat="1" ht="8.1" customHeight="1">
      <c r="A8" s="607"/>
      <c r="B8" s="588"/>
      <c r="C8" s="588"/>
      <c r="D8" s="588"/>
      <c r="E8" s="588"/>
      <c r="F8" s="588"/>
      <c r="G8" s="588"/>
      <c r="H8" s="588"/>
      <c r="I8" s="591"/>
      <c r="J8" s="1070"/>
      <c r="K8" s="591"/>
    </row>
    <row r="9" spans="1:12" s="615" customFormat="1" ht="16.5">
      <c r="A9" s="610" t="s">
        <v>2467</v>
      </c>
      <c r="B9" s="610"/>
      <c r="C9" s="610"/>
      <c r="D9" s="610"/>
      <c r="E9" s="610"/>
      <c r="F9" s="610"/>
      <c r="G9" s="610"/>
      <c r="H9" s="610"/>
      <c r="I9" s="613"/>
      <c r="J9" s="1082"/>
      <c r="K9" s="613"/>
    </row>
    <row r="10" spans="1:12" s="609" customFormat="1">
      <c r="C10" s="579"/>
      <c r="I10" s="617"/>
      <c r="J10" s="1069"/>
      <c r="K10" s="617"/>
    </row>
    <row r="11" spans="1:12" ht="68.25" customHeight="1">
      <c r="A11" s="1071" t="s">
        <v>2108</v>
      </c>
      <c r="B11" s="1071" t="s">
        <v>2109</v>
      </c>
      <c r="C11" s="1071" t="s">
        <v>2110</v>
      </c>
      <c r="D11" s="1072" t="s">
        <v>2111</v>
      </c>
      <c r="E11" s="1072" t="s">
        <v>2112</v>
      </c>
      <c r="F11" s="1073" t="s">
        <v>2113</v>
      </c>
      <c r="G11" s="1073" t="s">
        <v>2114</v>
      </c>
      <c r="H11" s="1071" t="s">
        <v>2115</v>
      </c>
      <c r="I11" s="1074" t="s">
        <v>2116</v>
      </c>
      <c r="J11" s="1075" t="s">
        <v>2117</v>
      </c>
      <c r="K11" s="1074" t="s">
        <v>2118</v>
      </c>
    </row>
    <row r="12" spans="1:12" s="623" customFormat="1" ht="13.5">
      <c r="A12" s="1076">
        <v>1</v>
      </c>
      <c r="B12" s="1076">
        <v>2</v>
      </c>
      <c r="C12" s="1076">
        <v>3</v>
      </c>
      <c r="D12" s="1077">
        <v>4</v>
      </c>
      <c r="E12" s="1077">
        <v>5</v>
      </c>
      <c r="F12" s="1078" t="s">
        <v>1968</v>
      </c>
      <c r="G12" s="1078" t="s">
        <v>1969</v>
      </c>
      <c r="H12" s="1076">
        <v>8</v>
      </c>
      <c r="I12" s="620">
        <v>9</v>
      </c>
      <c r="J12" s="1079">
        <v>10</v>
      </c>
      <c r="K12" s="620" t="s">
        <v>2119</v>
      </c>
      <c r="L12" s="215"/>
    </row>
    <row r="13" spans="1:12" ht="52.5" customHeight="1">
      <c r="A13" s="1128" t="s">
        <v>6228</v>
      </c>
      <c r="B13" s="1129"/>
      <c r="C13" s="1071"/>
      <c r="D13" s="1084"/>
      <c r="E13" s="1084"/>
      <c r="F13" s="1085"/>
      <c r="G13" s="1085"/>
      <c r="H13" s="1083"/>
      <c r="I13" s="1086"/>
      <c r="J13" s="1087"/>
      <c r="K13" s="1088">
        <f>E13*I13</f>
        <v>0</v>
      </c>
    </row>
    <row r="14" spans="1:12" ht="35.25" customHeight="1">
      <c r="A14" s="828" t="s">
        <v>6415</v>
      </c>
      <c r="B14" s="878" t="s">
        <v>6229</v>
      </c>
      <c r="C14" s="879"/>
      <c r="D14" s="845"/>
      <c r="E14" s="828"/>
      <c r="F14" s="828"/>
      <c r="G14" s="846"/>
      <c r="H14" s="860"/>
      <c r="I14" s="556"/>
      <c r="J14" s="1040"/>
      <c r="K14" s="1041">
        <f>E14*I14</f>
        <v>0</v>
      </c>
    </row>
    <row r="15" spans="1:12" ht="25.5">
      <c r="A15" s="631" t="s">
        <v>6416</v>
      </c>
      <c r="B15" s="888" t="s">
        <v>6230</v>
      </c>
      <c r="C15" s="872" t="s">
        <v>2539</v>
      </c>
      <c r="D15" s="28"/>
      <c r="E15" s="631"/>
      <c r="F15" s="631"/>
      <c r="G15" s="29"/>
      <c r="H15" s="628"/>
      <c r="I15" s="492"/>
      <c r="J15" s="1067"/>
      <c r="K15" s="630">
        <f t="shared" ref="K15:K78" si="0">E15*I15</f>
        <v>0</v>
      </c>
    </row>
    <row r="16" spans="1:12" ht="25.5">
      <c r="A16" s="631" t="s">
        <v>6417</v>
      </c>
      <c r="B16" s="888" t="s">
        <v>6231</v>
      </c>
      <c r="C16" s="872" t="s">
        <v>2539</v>
      </c>
      <c r="D16" s="28"/>
      <c r="E16" s="631"/>
      <c r="F16" s="631"/>
      <c r="G16" s="29"/>
      <c r="H16" s="628"/>
      <c r="I16" s="492"/>
      <c r="J16" s="1067"/>
      <c r="K16" s="630">
        <f t="shared" si="0"/>
        <v>0</v>
      </c>
    </row>
    <row r="17" spans="1:11" ht="25.5">
      <c r="A17" s="631" t="s">
        <v>6418</v>
      </c>
      <c r="B17" s="888" t="s">
        <v>6232</v>
      </c>
      <c r="C17" s="872" t="s">
        <v>2539</v>
      </c>
      <c r="D17" s="28"/>
      <c r="E17" s="631"/>
      <c r="F17" s="631"/>
      <c r="G17" s="29"/>
      <c r="H17" s="628"/>
      <c r="I17" s="492"/>
      <c r="J17" s="1067"/>
      <c r="K17" s="630">
        <f t="shared" si="0"/>
        <v>0</v>
      </c>
    </row>
    <row r="18" spans="1:11" ht="25.5">
      <c r="A18" s="631" t="s">
        <v>6419</v>
      </c>
      <c r="B18" s="888" t="s">
        <v>6233</v>
      </c>
      <c r="C18" s="872" t="s">
        <v>2539</v>
      </c>
      <c r="D18" s="28"/>
      <c r="E18" s="631"/>
      <c r="F18" s="631"/>
      <c r="G18" s="29"/>
      <c r="H18" s="628"/>
      <c r="I18" s="492"/>
      <c r="J18" s="1067"/>
      <c r="K18" s="630">
        <f t="shared" si="0"/>
        <v>0</v>
      </c>
    </row>
    <row r="19" spans="1:11" ht="25.5">
      <c r="A19" s="631" t="s">
        <v>6420</v>
      </c>
      <c r="B19" s="888" t="s">
        <v>6234</v>
      </c>
      <c r="C19" s="872" t="s">
        <v>2539</v>
      </c>
      <c r="D19" s="28"/>
      <c r="E19" s="631"/>
      <c r="F19" s="631"/>
      <c r="G19" s="29"/>
      <c r="H19" s="628"/>
      <c r="I19" s="492"/>
      <c r="J19" s="1067"/>
      <c r="K19" s="630">
        <f t="shared" si="0"/>
        <v>0</v>
      </c>
    </row>
    <row r="20" spans="1:11" ht="25.5">
      <c r="A20" s="631" t="s">
        <v>6421</v>
      </c>
      <c r="B20" s="888" t="s">
        <v>6235</v>
      </c>
      <c r="C20" s="872" t="s">
        <v>2539</v>
      </c>
      <c r="D20" s="28"/>
      <c r="E20" s="631"/>
      <c r="F20" s="631"/>
      <c r="G20" s="29"/>
      <c r="H20" s="628"/>
      <c r="I20" s="492"/>
      <c r="J20" s="1067"/>
      <c r="K20" s="630">
        <f t="shared" si="0"/>
        <v>0</v>
      </c>
    </row>
    <row r="21" spans="1:11" ht="25.5">
      <c r="A21" s="631" t="s">
        <v>6422</v>
      </c>
      <c r="B21" s="888" t="s">
        <v>6236</v>
      </c>
      <c r="C21" s="872" t="s">
        <v>2539</v>
      </c>
      <c r="D21" s="28"/>
      <c r="E21" s="631"/>
      <c r="F21" s="631"/>
      <c r="G21" s="29"/>
      <c r="H21" s="628"/>
      <c r="I21" s="492"/>
      <c r="J21" s="1067"/>
      <c r="K21" s="630">
        <f t="shared" si="0"/>
        <v>0</v>
      </c>
    </row>
    <row r="22" spans="1:11" ht="25.5">
      <c r="A22" s="631" t="s">
        <v>6423</v>
      </c>
      <c r="B22" s="888" t="s">
        <v>6237</v>
      </c>
      <c r="C22" s="952" t="s">
        <v>2539</v>
      </c>
      <c r="D22" s="28"/>
      <c r="E22" s="631"/>
      <c r="F22" s="631"/>
      <c r="G22" s="29"/>
      <c r="H22" s="628"/>
      <c r="I22" s="492"/>
      <c r="J22" s="1067"/>
      <c r="K22" s="630">
        <f t="shared" si="0"/>
        <v>0</v>
      </c>
    </row>
    <row r="23" spans="1:11" ht="25.5">
      <c r="A23" s="631" t="s">
        <v>6424</v>
      </c>
      <c r="B23" s="888" t="s">
        <v>6238</v>
      </c>
      <c r="C23" s="952" t="s">
        <v>2539</v>
      </c>
      <c r="D23" s="28"/>
      <c r="E23" s="631"/>
      <c r="F23" s="631"/>
      <c r="G23" s="29"/>
      <c r="H23" s="628"/>
      <c r="I23" s="492"/>
      <c r="J23" s="1067"/>
      <c r="K23" s="630">
        <f t="shared" si="0"/>
        <v>0</v>
      </c>
    </row>
    <row r="24" spans="1:11" ht="25.5">
      <c r="A24" s="631" t="s">
        <v>6425</v>
      </c>
      <c r="B24" s="888" t="s">
        <v>6239</v>
      </c>
      <c r="C24" s="952" t="s">
        <v>2539</v>
      </c>
      <c r="D24" s="28"/>
      <c r="E24" s="631"/>
      <c r="F24" s="631"/>
      <c r="G24" s="29"/>
      <c r="H24" s="628"/>
      <c r="I24" s="492"/>
      <c r="J24" s="1067"/>
      <c r="K24" s="630">
        <f t="shared" si="0"/>
        <v>0</v>
      </c>
    </row>
    <row r="25" spans="1:11" ht="25.5">
      <c r="A25" s="631" t="s">
        <v>6426</v>
      </c>
      <c r="B25" s="888" t="s">
        <v>6240</v>
      </c>
      <c r="C25" s="952" t="s">
        <v>2539</v>
      </c>
      <c r="D25" s="28"/>
      <c r="E25" s="631"/>
      <c r="F25" s="631"/>
      <c r="G25" s="29"/>
      <c r="H25" s="628"/>
      <c r="I25" s="492"/>
      <c r="J25" s="1067"/>
      <c r="K25" s="630">
        <f t="shared" si="0"/>
        <v>0</v>
      </c>
    </row>
    <row r="26" spans="1:11" ht="25.5">
      <c r="A26" s="631" t="s">
        <v>6427</v>
      </c>
      <c r="B26" s="888" t="s">
        <v>6241</v>
      </c>
      <c r="C26" s="952" t="s">
        <v>2539</v>
      </c>
      <c r="D26" s="28"/>
      <c r="E26" s="631"/>
      <c r="F26" s="631"/>
      <c r="G26" s="29"/>
      <c r="H26" s="628"/>
      <c r="I26" s="492"/>
      <c r="J26" s="1067"/>
      <c r="K26" s="630">
        <f t="shared" si="0"/>
        <v>0</v>
      </c>
    </row>
    <row r="27" spans="1:11" ht="25.5">
      <c r="A27" s="631" t="s">
        <v>6428</v>
      </c>
      <c r="B27" s="888" t="s">
        <v>6242</v>
      </c>
      <c r="C27" s="952" t="s">
        <v>2539</v>
      </c>
      <c r="D27" s="28"/>
      <c r="E27" s="631"/>
      <c r="F27" s="631"/>
      <c r="G27" s="29"/>
      <c r="H27" s="628"/>
      <c r="I27" s="492"/>
      <c r="J27" s="1067"/>
      <c r="K27" s="630">
        <f t="shared" si="0"/>
        <v>0</v>
      </c>
    </row>
    <row r="28" spans="1:11" ht="25.5">
      <c r="A28" s="631" t="s">
        <v>6429</v>
      </c>
      <c r="B28" s="888" t="s">
        <v>6243</v>
      </c>
      <c r="C28" s="952" t="s">
        <v>2539</v>
      </c>
      <c r="D28" s="28"/>
      <c r="E28" s="631"/>
      <c r="F28" s="631"/>
      <c r="G28" s="29"/>
      <c r="H28" s="628"/>
      <c r="I28" s="492"/>
      <c r="J28" s="1067"/>
      <c r="K28" s="630">
        <f t="shared" si="0"/>
        <v>0</v>
      </c>
    </row>
    <row r="29" spans="1:11" ht="25.5">
      <c r="A29" s="631" t="s">
        <v>6430</v>
      </c>
      <c r="B29" s="888" t="s">
        <v>6244</v>
      </c>
      <c r="C29" s="952" t="s">
        <v>2539</v>
      </c>
      <c r="D29" s="28"/>
      <c r="E29" s="631"/>
      <c r="F29" s="631"/>
      <c r="G29" s="29"/>
      <c r="H29" s="628"/>
      <c r="I29" s="492"/>
      <c r="J29" s="1067"/>
      <c r="K29" s="630">
        <f t="shared" si="0"/>
        <v>0</v>
      </c>
    </row>
    <row r="30" spans="1:11" ht="25.5">
      <c r="A30" s="631" t="s">
        <v>6431</v>
      </c>
      <c r="B30" s="888" t="s">
        <v>6245</v>
      </c>
      <c r="C30" s="952" t="s">
        <v>2539</v>
      </c>
      <c r="D30" s="28"/>
      <c r="E30" s="631"/>
      <c r="F30" s="631"/>
      <c r="G30" s="29"/>
      <c r="H30" s="628"/>
      <c r="I30" s="492"/>
      <c r="J30" s="1067"/>
      <c r="K30" s="630">
        <f t="shared" si="0"/>
        <v>0</v>
      </c>
    </row>
    <row r="31" spans="1:11" ht="25.5">
      <c r="A31" s="631" t="s">
        <v>6432</v>
      </c>
      <c r="B31" s="888" t="s">
        <v>6246</v>
      </c>
      <c r="C31" s="952" t="s">
        <v>2539</v>
      </c>
      <c r="D31" s="28"/>
      <c r="E31" s="631"/>
      <c r="F31" s="631"/>
      <c r="G31" s="29"/>
      <c r="H31" s="628"/>
      <c r="I31" s="492"/>
      <c r="J31" s="1067"/>
      <c r="K31" s="630">
        <f t="shared" si="0"/>
        <v>0</v>
      </c>
    </row>
    <row r="32" spans="1:11" ht="25.5">
      <c r="A32" s="631" t="s">
        <v>6433</v>
      </c>
      <c r="B32" s="888" t="s">
        <v>6247</v>
      </c>
      <c r="C32" s="952" t="s">
        <v>2539</v>
      </c>
      <c r="D32" s="28"/>
      <c r="E32" s="631"/>
      <c r="F32" s="631"/>
      <c r="G32" s="29"/>
      <c r="H32" s="628"/>
      <c r="I32" s="492"/>
      <c r="J32" s="1067"/>
      <c r="K32" s="630">
        <f t="shared" si="0"/>
        <v>0</v>
      </c>
    </row>
    <row r="33" spans="1:11" ht="25.5">
      <c r="A33" s="631" t="s">
        <v>6434</v>
      </c>
      <c r="B33" s="888" t="s">
        <v>6248</v>
      </c>
      <c r="C33" s="872" t="s">
        <v>2539</v>
      </c>
      <c r="D33" s="28"/>
      <c r="E33" s="631"/>
      <c r="F33" s="631"/>
      <c r="G33" s="29"/>
      <c r="H33" s="628"/>
      <c r="I33" s="492"/>
      <c r="J33" s="1067"/>
      <c r="K33" s="630">
        <f t="shared" si="0"/>
        <v>0</v>
      </c>
    </row>
    <row r="34" spans="1:11" ht="25.5">
      <c r="A34" s="631" t="s">
        <v>6435</v>
      </c>
      <c r="B34" s="888" t="s">
        <v>6249</v>
      </c>
      <c r="C34" s="952" t="s">
        <v>2539</v>
      </c>
      <c r="D34" s="28"/>
      <c r="E34" s="631"/>
      <c r="F34" s="631"/>
      <c r="G34" s="29"/>
      <c r="H34" s="628"/>
      <c r="I34" s="492"/>
      <c r="J34" s="1067"/>
      <c r="K34" s="630">
        <f t="shared" si="0"/>
        <v>0</v>
      </c>
    </row>
    <row r="35" spans="1:11" ht="25.5">
      <c r="A35" s="631" t="s">
        <v>6436</v>
      </c>
      <c r="B35" s="888" t="s">
        <v>6250</v>
      </c>
      <c r="C35" s="952" t="s">
        <v>2539</v>
      </c>
      <c r="D35" s="28"/>
      <c r="E35" s="631"/>
      <c r="F35" s="631"/>
      <c r="G35" s="29"/>
      <c r="H35" s="628"/>
      <c r="I35" s="492"/>
      <c r="J35" s="1067"/>
      <c r="K35" s="630">
        <f t="shared" si="0"/>
        <v>0</v>
      </c>
    </row>
    <row r="36" spans="1:11" ht="25.5">
      <c r="A36" s="631" t="s">
        <v>6437</v>
      </c>
      <c r="B36" s="888" t="s">
        <v>6251</v>
      </c>
      <c r="C36" s="952" t="s">
        <v>2539</v>
      </c>
      <c r="D36" s="28"/>
      <c r="E36" s="631"/>
      <c r="F36" s="631"/>
      <c r="G36" s="29"/>
      <c r="H36" s="628"/>
      <c r="I36" s="492"/>
      <c r="J36" s="1067"/>
      <c r="K36" s="630">
        <f t="shared" si="0"/>
        <v>0</v>
      </c>
    </row>
    <row r="37" spans="1:11" ht="25.5">
      <c r="A37" s="631" t="s">
        <v>6438</v>
      </c>
      <c r="B37" s="888" t="s">
        <v>6252</v>
      </c>
      <c r="C37" s="952" t="s">
        <v>2539</v>
      </c>
      <c r="D37" s="28"/>
      <c r="E37" s="631"/>
      <c r="F37" s="631"/>
      <c r="G37" s="29"/>
      <c r="H37" s="628"/>
      <c r="I37" s="492"/>
      <c r="J37" s="1067"/>
      <c r="K37" s="630">
        <f t="shared" si="0"/>
        <v>0</v>
      </c>
    </row>
    <row r="38" spans="1:11" ht="25.5">
      <c r="A38" s="631" t="s">
        <v>6439</v>
      </c>
      <c r="B38" s="888" t="s">
        <v>6253</v>
      </c>
      <c r="C38" s="952" t="s">
        <v>2539</v>
      </c>
      <c r="D38" s="28"/>
      <c r="E38" s="631"/>
      <c r="F38" s="631"/>
      <c r="G38" s="29"/>
      <c r="H38" s="628"/>
      <c r="I38" s="492"/>
      <c r="J38" s="1067"/>
      <c r="K38" s="630">
        <f t="shared" si="0"/>
        <v>0</v>
      </c>
    </row>
    <row r="39" spans="1:11" ht="25.5">
      <c r="A39" s="631" t="s">
        <v>6440</v>
      </c>
      <c r="B39" s="888" t="s">
        <v>6254</v>
      </c>
      <c r="C39" s="952" t="s">
        <v>2539</v>
      </c>
      <c r="D39" s="28"/>
      <c r="E39" s="631"/>
      <c r="F39" s="631"/>
      <c r="G39" s="29"/>
      <c r="H39" s="628"/>
      <c r="I39" s="492"/>
      <c r="J39" s="1067"/>
      <c r="K39" s="630">
        <f t="shared" si="0"/>
        <v>0</v>
      </c>
    </row>
    <row r="40" spans="1:11" ht="25.5">
      <c r="A40" s="631" t="s">
        <v>6441</v>
      </c>
      <c r="B40" s="888" t="s">
        <v>6255</v>
      </c>
      <c r="C40" s="952" t="s">
        <v>2539</v>
      </c>
      <c r="D40" s="28"/>
      <c r="E40" s="631"/>
      <c r="F40" s="631"/>
      <c r="G40" s="29"/>
      <c r="H40" s="628"/>
      <c r="I40" s="492"/>
      <c r="J40" s="1067"/>
      <c r="K40" s="630">
        <f t="shared" si="0"/>
        <v>0</v>
      </c>
    </row>
    <row r="41" spans="1:11" ht="25.5">
      <c r="A41" s="631" t="s">
        <v>6442</v>
      </c>
      <c r="B41" s="888" t="s">
        <v>6256</v>
      </c>
      <c r="C41" s="952" t="s">
        <v>2539</v>
      </c>
      <c r="D41" s="28"/>
      <c r="E41" s="631"/>
      <c r="F41" s="631"/>
      <c r="G41" s="29"/>
      <c r="H41" s="628"/>
      <c r="I41" s="492"/>
      <c r="J41" s="1067"/>
      <c r="K41" s="630">
        <f t="shared" si="0"/>
        <v>0</v>
      </c>
    </row>
    <row r="42" spans="1:11" ht="25.5">
      <c r="A42" s="631" t="s">
        <v>6443</v>
      </c>
      <c r="B42" s="888" t="s">
        <v>6257</v>
      </c>
      <c r="C42" s="952" t="s">
        <v>2539</v>
      </c>
      <c r="D42" s="28"/>
      <c r="E42" s="631"/>
      <c r="F42" s="631"/>
      <c r="G42" s="29"/>
      <c r="H42" s="628"/>
      <c r="I42" s="492"/>
      <c r="J42" s="1067"/>
      <c r="K42" s="630">
        <f t="shared" si="0"/>
        <v>0</v>
      </c>
    </row>
    <row r="43" spans="1:11" ht="25.5">
      <c r="A43" s="631" t="s">
        <v>6444</v>
      </c>
      <c r="B43" s="888" t="s">
        <v>6258</v>
      </c>
      <c r="C43" s="952" t="s">
        <v>2539</v>
      </c>
      <c r="D43" s="28"/>
      <c r="E43" s="631"/>
      <c r="F43" s="631"/>
      <c r="G43" s="29"/>
      <c r="H43" s="628"/>
      <c r="I43" s="492"/>
      <c r="J43" s="1067"/>
      <c r="K43" s="630">
        <f t="shared" si="0"/>
        <v>0</v>
      </c>
    </row>
    <row r="44" spans="1:11" ht="35.25" customHeight="1">
      <c r="A44" s="828" t="s">
        <v>6445</v>
      </c>
      <c r="B44" s="878" t="s">
        <v>6259</v>
      </c>
      <c r="C44" s="877"/>
      <c r="D44" s="845"/>
      <c r="E44" s="828"/>
      <c r="F44" s="828"/>
      <c r="G44" s="846"/>
      <c r="H44" s="860"/>
      <c r="I44" s="556"/>
      <c r="J44" s="1040"/>
      <c r="K44" s="1041">
        <f t="shared" si="0"/>
        <v>0</v>
      </c>
    </row>
    <row r="45" spans="1:11" ht="25.5">
      <c r="A45" s="631" t="s">
        <v>6415</v>
      </c>
      <c r="B45" s="888" t="s">
        <v>6260</v>
      </c>
      <c r="C45" s="952" t="s">
        <v>2539</v>
      </c>
      <c r="D45" s="28"/>
      <c r="E45" s="631"/>
      <c r="F45" s="631"/>
      <c r="G45" s="29"/>
      <c r="H45" s="628"/>
      <c r="I45" s="492"/>
      <c r="J45" s="1067"/>
      <c r="K45" s="630">
        <f t="shared" si="0"/>
        <v>0</v>
      </c>
    </row>
    <row r="46" spans="1:11" ht="25.5">
      <c r="A46" s="631" t="s">
        <v>6445</v>
      </c>
      <c r="B46" s="888" t="s">
        <v>6261</v>
      </c>
      <c r="C46" s="952" t="s">
        <v>2539</v>
      </c>
      <c r="D46" s="28"/>
      <c r="E46" s="631"/>
      <c r="F46" s="631"/>
      <c r="G46" s="29"/>
      <c r="H46" s="628"/>
      <c r="I46" s="492"/>
      <c r="J46" s="1067"/>
      <c r="K46" s="630">
        <f t="shared" si="0"/>
        <v>0</v>
      </c>
    </row>
    <row r="47" spans="1:11" ht="25.5">
      <c r="A47" s="631" t="s">
        <v>6446</v>
      </c>
      <c r="B47" s="888" t="s">
        <v>6262</v>
      </c>
      <c r="C47" s="952" t="s">
        <v>2539</v>
      </c>
      <c r="D47" s="28"/>
      <c r="E47" s="631"/>
      <c r="F47" s="631"/>
      <c r="G47" s="29"/>
      <c r="H47" s="628"/>
      <c r="I47" s="492"/>
      <c r="J47" s="1067"/>
      <c r="K47" s="630">
        <f t="shared" si="0"/>
        <v>0</v>
      </c>
    </row>
    <row r="48" spans="1:11" ht="25.5">
      <c r="A48" s="631" t="s">
        <v>6447</v>
      </c>
      <c r="B48" s="888" t="s">
        <v>6263</v>
      </c>
      <c r="C48" s="952" t="s">
        <v>2539</v>
      </c>
      <c r="D48" s="28"/>
      <c r="E48" s="631"/>
      <c r="F48" s="631"/>
      <c r="G48" s="29"/>
      <c r="H48" s="628"/>
      <c r="I48" s="492"/>
      <c r="J48" s="1067"/>
      <c r="K48" s="630">
        <f t="shared" si="0"/>
        <v>0</v>
      </c>
    </row>
    <row r="49" spans="1:11" ht="25.5">
      <c r="A49" s="631" t="s">
        <v>6448</v>
      </c>
      <c r="B49" s="888" t="s">
        <v>6264</v>
      </c>
      <c r="C49" s="952" t="s">
        <v>2539</v>
      </c>
      <c r="D49" s="28"/>
      <c r="E49" s="631"/>
      <c r="F49" s="631"/>
      <c r="G49" s="29"/>
      <c r="H49" s="628"/>
      <c r="I49" s="492"/>
      <c r="J49" s="1067"/>
      <c r="K49" s="630">
        <f t="shared" si="0"/>
        <v>0</v>
      </c>
    </row>
    <row r="50" spans="1:11" ht="25.5">
      <c r="A50" s="631" t="s">
        <v>6449</v>
      </c>
      <c r="B50" s="888" t="s">
        <v>6265</v>
      </c>
      <c r="C50" s="952" t="s">
        <v>2539</v>
      </c>
      <c r="D50" s="28"/>
      <c r="E50" s="631"/>
      <c r="F50" s="631"/>
      <c r="G50" s="29"/>
      <c r="H50" s="628"/>
      <c r="I50" s="492"/>
      <c r="J50" s="1067"/>
      <c r="K50" s="630">
        <f t="shared" si="0"/>
        <v>0</v>
      </c>
    </row>
    <row r="51" spans="1:11" ht="25.5">
      <c r="A51" s="631" t="s">
        <v>6450</v>
      </c>
      <c r="B51" s="888" t="s">
        <v>6266</v>
      </c>
      <c r="C51" s="952" t="s">
        <v>2539</v>
      </c>
      <c r="D51" s="28"/>
      <c r="E51" s="631"/>
      <c r="F51" s="631"/>
      <c r="G51" s="29"/>
      <c r="H51" s="628"/>
      <c r="I51" s="492"/>
      <c r="J51" s="1067"/>
      <c r="K51" s="630">
        <f t="shared" si="0"/>
        <v>0</v>
      </c>
    </row>
    <row r="52" spans="1:11" ht="25.5">
      <c r="A52" s="631" t="s">
        <v>6451</v>
      </c>
      <c r="B52" s="888" t="s">
        <v>6267</v>
      </c>
      <c r="C52" s="952" t="s">
        <v>2539</v>
      </c>
      <c r="D52" s="28"/>
      <c r="E52" s="631"/>
      <c r="F52" s="631"/>
      <c r="G52" s="29"/>
      <c r="H52" s="628"/>
      <c r="I52" s="492"/>
      <c r="J52" s="1067"/>
      <c r="K52" s="630">
        <f t="shared" si="0"/>
        <v>0</v>
      </c>
    </row>
    <row r="53" spans="1:11" ht="25.5">
      <c r="A53" s="631" t="s">
        <v>6452</v>
      </c>
      <c r="B53" s="888" t="s">
        <v>6268</v>
      </c>
      <c r="C53" s="952" t="s">
        <v>2539</v>
      </c>
      <c r="D53" s="28"/>
      <c r="E53" s="631"/>
      <c r="F53" s="631"/>
      <c r="G53" s="29"/>
      <c r="H53" s="628"/>
      <c r="I53" s="492"/>
      <c r="J53" s="1067"/>
      <c r="K53" s="630">
        <f t="shared" si="0"/>
        <v>0</v>
      </c>
    </row>
    <row r="54" spans="1:11" ht="25.5">
      <c r="A54" s="631" t="s">
        <v>6453</v>
      </c>
      <c r="B54" s="888" t="s">
        <v>6269</v>
      </c>
      <c r="C54" s="952" t="s">
        <v>2539</v>
      </c>
      <c r="D54" s="28"/>
      <c r="E54" s="631"/>
      <c r="F54" s="631"/>
      <c r="G54" s="29"/>
      <c r="H54" s="628"/>
      <c r="I54" s="492"/>
      <c r="J54" s="1067"/>
      <c r="K54" s="630">
        <f t="shared" si="0"/>
        <v>0</v>
      </c>
    </row>
    <row r="55" spans="1:11" ht="25.5">
      <c r="A55" s="631" t="s">
        <v>6454</v>
      </c>
      <c r="B55" s="888" t="s">
        <v>6270</v>
      </c>
      <c r="C55" s="952" t="s">
        <v>2539</v>
      </c>
      <c r="D55" s="28"/>
      <c r="E55" s="631"/>
      <c r="F55" s="631"/>
      <c r="G55" s="29"/>
      <c r="H55" s="628"/>
      <c r="I55" s="492"/>
      <c r="J55" s="1067"/>
      <c r="K55" s="630">
        <f t="shared" si="0"/>
        <v>0</v>
      </c>
    </row>
    <row r="56" spans="1:11" ht="25.5">
      <c r="A56" s="631" t="s">
        <v>6455</v>
      </c>
      <c r="B56" s="888" t="s">
        <v>6271</v>
      </c>
      <c r="C56" s="952" t="s">
        <v>2539</v>
      </c>
      <c r="D56" s="28"/>
      <c r="E56" s="631"/>
      <c r="F56" s="631"/>
      <c r="G56" s="29"/>
      <c r="H56" s="628"/>
      <c r="I56" s="492"/>
      <c r="J56" s="1067"/>
      <c r="K56" s="630">
        <f t="shared" si="0"/>
        <v>0</v>
      </c>
    </row>
    <row r="57" spans="1:11" ht="25.5">
      <c r="A57" s="631" t="s">
        <v>6456</v>
      </c>
      <c r="B57" s="888" t="s">
        <v>6272</v>
      </c>
      <c r="C57" s="952" t="s">
        <v>2539</v>
      </c>
      <c r="D57" s="28"/>
      <c r="E57" s="631"/>
      <c r="F57" s="631"/>
      <c r="G57" s="29"/>
      <c r="H57" s="628"/>
      <c r="I57" s="492"/>
      <c r="J57" s="1067"/>
      <c r="K57" s="630">
        <f t="shared" si="0"/>
        <v>0</v>
      </c>
    </row>
    <row r="58" spans="1:11" ht="25.5">
      <c r="A58" s="631" t="s">
        <v>6457</v>
      </c>
      <c r="B58" s="888" t="s">
        <v>6273</v>
      </c>
      <c r="C58" s="952" t="s">
        <v>2539</v>
      </c>
      <c r="D58" s="28"/>
      <c r="E58" s="631"/>
      <c r="F58" s="631"/>
      <c r="G58" s="29"/>
      <c r="H58" s="628"/>
      <c r="I58" s="492"/>
      <c r="J58" s="1067"/>
      <c r="K58" s="630">
        <f t="shared" si="0"/>
        <v>0</v>
      </c>
    </row>
    <row r="59" spans="1:11" ht="25.5">
      <c r="A59" s="631" t="s">
        <v>6458</v>
      </c>
      <c r="B59" s="888" t="s">
        <v>6274</v>
      </c>
      <c r="C59" s="952" t="s">
        <v>2539</v>
      </c>
      <c r="D59" s="28"/>
      <c r="E59" s="631"/>
      <c r="F59" s="631"/>
      <c r="G59" s="29"/>
      <c r="H59" s="628"/>
      <c r="I59" s="492"/>
      <c r="J59" s="1067"/>
      <c r="K59" s="630">
        <f t="shared" si="0"/>
        <v>0</v>
      </c>
    </row>
    <row r="60" spans="1:11" ht="25.5">
      <c r="A60" s="631" t="s">
        <v>6459</v>
      </c>
      <c r="B60" s="888" t="s">
        <v>6275</v>
      </c>
      <c r="C60" s="952" t="s">
        <v>2539</v>
      </c>
      <c r="D60" s="28"/>
      <c r="E60" s="631"/>
      <c r="F60" s="631"/>
      <c r="G60" s="29"/>
      <c r="H60" s="628"/>
      <c r="I60" s="492"/>
      <c r="J60" s="1067"/>
      <c r="K60" s="630">
        <f t="shared" si="0"/>
        <v>0</v>
      </c>
    </row>
    <row r="61" spans="1:11" ht="25.5">
      <c r="A61" s="631" t="s">
        <v>6460</v>
      </c>
      <c r="B61" s="888" t="s">
        <v>6276</v>
      </c>
      <c r="C61" s="952" t="s">
        <v>2539</v>
      </c>
      <c r="D61" s="28"/>
      <c r="E61" s="631"/>
      <c r="F61" s="631"/>
      <c r="G61" s="29"/>
      <c r="H61" s="628"/>
      <c r="I61" s="492"/>
      <c r="J61" s="1067"/>
      <c r="K61" s="630">
        <f t="shared" si="0"/>
        <v>0</v>
      </c>
    </row>
    <row r="62" spans="1:11" ht="25.5">
      <c r="A62" s="631" t="s">
        <v>6461</v>
      </c>
      <c r="B62" s="888" t="s">
        <v>6277</v>
      </c>
      <c r="C62" s="952" t="s">
        <v>2539</v>
      </c>
      <c r="D62" s="28"/>
      <c r="E62" s="631"/>
      <c r="F62" s="631"/>
      <c r="G62" s="29"/>
      <c r="H62" s="628"/>
      <c r="I62" s="492"/>
      <c r="J62" s="1067"/>
      <c r="K62" s="630">
        <f t="shared" si="0"/>
        <v>0</v>
      </c>
    </row>
    <row r="63" spans="1:11" ht="25.5">
      <c r="A63" s="631" t="s">
        <v>6462</v>
      </c>
      <c r="B63" s="888" t="s">
        <v>6278</v>
      </c>
      <c r="C63" s="872" t="s">
        <v>2539</v>
      </c>
      <c r="D63" s="28"/>
      <c r="E63" s="631"/>
      <c r="F63" s="631"/>
      <c r="G63" s="29"/>
      <c r="H63" s="628"/>
      <c r="I63" s="492"/>
      <c r="J63" s="1067"/>
      <c r="K63" s="630">
        <f t="shared" si="0"/>
        <v>0</v>
      </c>
    </row>
    <row r="64" spans="1:11" ht="25.5">
      <c r="A64" s="631" t="s">
        <v>6463</v>
      </c>
      <c r="B64" s="888" t="s">
        <v>6279</v>
      </c>
      <c r="C64" s="872" t="s">
        <v>2539</v>
      </c>
      <c r="D64" s="28"/>
      <c r="E64" s="631"/>
      <c r="F64" s="631"/>
      <c r="G64" s="29"/>
      <c r="H64" s="628"/>
      <c r="I64" s="492"/>
      <c r="J64" s="1067"/>
      <c r="K64" s="630">
        <f t="shared" si="0"/>
        <v>0</v>
      </c>
    </row>
    <row r="65" spans="1:11" ht="25.5">
      <c r="A65" s="631" t="s">
        <v>6464</v>
      </c>
      <c r="B65" s="888" t="s">
        <v>6280</v>
      </c>
      <c r="C65" s="872" t="s">
        <v>2539</v>
      </c>
      <c r="D65" s="28"/>
      <c r="E65" s="631"/>
      <c r="F65" s="631"/>
      <c r="G65" s="29"/>
      <c r="H65" s="628"/>
      <c r="I65" s="492"/>
      <c r="J65" s="1067"/>
      <c r="K65" s="630">
        <f t="shared" si="0"/>
        <v>0</v>
      </c>
    </row>
    <row r="66" spans="1:11" ht="25.5">
      <c r="A66" s="631" t="s">
        <v>6465</v>
      </c>
      <c r="B66" s="888" t="s">
        <v>6281</v>
      </c>
      <c r="C66" s="872" t="s">
        <v>2539</v>
      </c>
      <c r="D66" s="28"/>
      <c r="E66" s="631"/>
      <c r="F66" s="631"/>
      <c r="G66" s="29"/>
      <c r="H66" s="628"/>
      <c r="I66" s="492"/>
      <c r="J66" s="1067"/>
      <c r="K66" s="630">
        <f t="shared" si="0"/>
        <v>0</v>
      </c>
    </row>
    <row r="67" spans="1:11" ht="25.5">
      <c r="A67" s="631" t="s">
        <v>6466</v>
      </c>
      <c r="B67" s="888" t="s">
        <v>6282</v>
      </c>
      <c r="C67" s="872" t="s">
        <v>2539</v>
      </c>
      <c r="D67" s="28"/>
      <c r="E67" s="631"/>
      <c r="F67" s="631"/>
      <c r="G67" s="29"/>
      <c r="H67" s="628"/>
      <c r="I67" s="492"/>
      <c r="J67" s="1067"/>
      <c r="K67" s="630">
        <f t="shared" si="0"/>
        <v>0</v>
      </c>
    </row>
    <row r="68" spans="1:11" ht="25.5">
      <c r="A68" s="631" t="s">
        <v>6467</v>
      </c>
      <c r="B68" s="888" t="s">
        <v>6283</v>
      </c>
      <c r="C68" s="872" t="s">
        <v>2539</v>
      </c>
      <c r="D68" s="28"/>
      <c r="E68" s="631"/>
      <c r="F68" s="631"/>
      <c r="G68" s="29"/>
      <c r="H68" s="628"/>
      <c r="I68" s="492"/>
      <c r="J68" s="1067"/>
      <c r="K68" s="630">
        <f t="shared" si="0"/>
        <v>0</v>
      </c>
    </row>
    <row r="69" spans="1:11" ht="25.5">
      <c r="A69" s="631" t="s">
        <v>6468</v>
      </c>
      <c r="B69" s="888" t="s">
        <v>6284</v>
      </c>
      <c r="C69" s="872" t="s">
        <v>2539</v>
      </c>
      <c r="D69" s="28"/>
      <c r="E69" s="631"/>
      <c r="F69" s="631"/>
      <c r="G69" s="29"/>
      <c r="H69" s="628"/>
      <c r="I69" s="492"/>
      <c r="J69" s="1067"/>
      <c r="K69" s="630">
        <f t="shared" si="0"/>
        <v>0</v>
      </c>
    </row>
    <row r="70" spans="1:11" ht="25.5">
      <c r="A70" s="631" t="s">
        <v>6469</v>
      </c>
      <c r="B70" s="888" t="s">
        <v>6285</v>
      </c>
      <c r="C70" s="872" t="s">
        <v>2539</v>
      </c>
      <c r="D70" s="28"/>
      <c r="E70" s="631"/>
      <c r="F70" s="631"/>
      <c r="G70" s="29"/>
      <c r="H70" s="628"/>
      <c r="I70" s="492"/>
      <c r="J70" s="1067"/>
      <c r="K70" s="630">
        <f t="shared" si="0"/>
        <v>0</v>
      </c>
    </row>
    <row r="71" spans="1:11" ht="35.25" customHeight="1">
      <c r="A71" s="828" t="s">
        <v>6446</v>
      </c>
      <c r="B71" s="878" t="s">
        <v>2476</v>
      </c>
      <c r="C71" s="860"/>
      <c r="D71" s="845"/>
      <c r="E71" s="828"/>
      <c r="F71" s="828"/>
      <c r="G71" s="846"/>
      <c r="H71" s="860"/>
      <c r="I71" s="556"/>
      <c r="J71" s="1040"/>
      <c r="K71" s="1041">
        <f t="shared" si="0"/>
        <v>0</v>
      </c>
    </row>
    <row r="72" spans="1:11" ht="25.5">
      <c r="A72" s="631" t="s">
        <v>6470</v>
      </c>
      <c r="B72" s="888" t="s">
        <v>6286</v>
      </c>
      <c r="C72" s="872" t="s">
        <v>2539</v>
      </c>
      <c r="D72" s="28"/>
      <c r="E72" s="631"/>
      <c r="F72" s="631"/>
      <c r="G72" s="29"/>
      <c r="H72" s="628"/>
      <c r="I72" s="492"/>
      <c r="J72" s="1067"/>
      <c r="K72" s="630">
        <f t="shared" si="0"/>
        <v>0</v>
      </c>
    </row>
    <row r="73" spans="1:11" ht="25.5">
      <c r="A73" s="631" t="s">
        <v>6471</v>
      </c>
      <c r="B73" s="888" t="s">
        <v>6287</v>
      </c>
      <c r="C73" s="872" t="s">
        <v>2539</v>
      </c>
      <c r="D73" s="28"/>
      <c r="E73" s="631"/>
      <c r="F73" s="631"/>
      <c r="G73" s="29"/>
      <c r="H73" s="628"/>
      <c r="I73" s="492"/>
      <c r="J73" s="1067"/>
      <c r="K73" s="630">
        <f t="shared" si="0"/>
        <v>0</v>
      </c>
    </row>
    <row r="74" spans="1:11" ht="25.5">
      <c r="A74" s="631" t="s">
        <v>6472</v>
      </c>
      <c r="B74" s="888" t="s">
        <v>6288</v>
      </c>
      <c r="C74" s="872" t="s">
        <v>2539</v>
      </c>
      <c r="D74" s="28"/>
      <c r="E74" s="631"/>
      <c r="F74" s="631"/>
      <c r="G74" s="29"/>
      <c r="H74" s="628"/>
      <c r="I74" s="492"/>
      <c r="J74" s="1067"/>
      <c r="K74" s="630">
        <f t="shared" si="0"/>
        <v>0</v>
      </c>
    </row>
    <row r="75" spans="1:11" ht="25.5">
      <c r="A75" s="631" t="s">
        <v>6473</v>
      </c>
      <c r="B75" s="888" t="s">
        <v>6289</v>
      </c>
      <c r="C75" s="872" t="s">
        <v>2539</v>
      </c>
      <c r="D75" s="28"/>
      <c r="E75" s="631"/>
      <c r="F75" s="631"/>
      <c r="G75" s="29"/>
      <c r="H75" s="628"/>
      <c r="I75" s="492"/>
      <c r="J75" s="1067"/>
      <c r="K75" s="630">
        <f t="shared" si="0"/>
        <v>0</v>
      </c>
    </row>
    <row r="76" spans="1:11" ht="25.5">
      <c r="A76" s="631" t="s">
        <v>6474</v>
      </c>
      <c r="B76" s="888" t="s">
        <v>6290</v>
      </c>
      <c r="C76" s="872" t="s">
        <v>2539</v>
      </c>
      <c r="D76" s="28"/>
      <c r="E76" s="631"/>
      <c r="F76" s="631"/>
      <c r="G76" s="29"/>
      <c r="H76" s="628"/>
      <c r="I76" s="492"/>
      <c r="J76" s="1067"/>
      <c r="K76" s="630">
        <f t="shared" si="0"/>
        <v>0</v>
      </c>
    </row>
    <row r="77" spans="1:11" ht="25.5">
      <c r="A77" s="631" t="s">
        <v>6475</v>
      </c>
      <c r="B77" s="888" t="s">
        <v>6291</v>
      </c>
      <c r="C77" s="872" t="s">
        <v>2539</v>
      </c>
      <c r="D77" s="28"/>
      <c r="E77" s="631"/>
      <c r="F77" s="631"/>
      <c r="G77" s="29"/>
      <c r="H77" s="628"/>
      <c r="I77" s="492"/>
      <c r="J77" s="1067"/>
      <c r="K77" s="630">
        <f t="shared" si="0"/>
        <v>0</v>
      </c>
    </row>
    <row r="78" spans="1:11" ht="25.5">
      <c r="A78" s="631" t="s">
        <v>6476</v>
      </c>
      <c r="B78" s="888" t="s">
        <v>6292</v>
      </c>
      <c r="C78" s="872" t="s">
        <v>2539</v>
      </c>
      <c r="D78" s="28"/>
      <c r="E78" s="631"/>
      <c r="F78" s="631"/>
      <c r="G78" s="29"/>
      <c r="H78" s="628"/>
      <c r="I78" s="492"/>
      <c r="J78" s="1067"/>
      <c r="K78" s="630">
        <f t="shared" si="0"/>
        <v>0</v>
      </c>
    </row>
    <row r="79" spans="1:11" ht="25.5">
      <c r="A79" s="631" t="s">
        <v>6477</v>
      </c>
      <c r="B79" s="888" t="s">
        <v>6293</v>
      </c>
      <c r="C79" s="872" t="s">
        <v>2539</v>
      </c>
      <c r="D79" s="28"/>
      <c r="E79" s="631"/>
      <c r="F79" s="631"/>
      <c r="G79" s="29"/>
      <c r="H79" s="628"/>
      <c r="I79" s="492"/>
      <c r="J79" s="1067"/>
      <c r="K79" s="630">
        <f t="shared" ref="K79:K142" si="1">E79*I79</f>
        <v>0</v>
      </c>
    </row>
    <row r="80" spans="1:11" ht="25.5">
      <c r="A80" s="631" t="s">
        <v>6478</v>
      </c>
      <c r="B80" s="888" t="s">
        <v>6294</v>
      </c>
      <c r="C80" s="872" t="s">
        <v>2539</v>
      </c>
      <c r="D80" s="28"/>
      <c r="E80" s="631"/>
      <c r="F80" s="631"/>
      <c r="G80" s="29"/>
      <c r="H80" s="628"/>
      <c r="I80" s="492"/>
      <c r="J80" s="1067"/>
      <c r="K80" s="630">
        <f t="shared" si="1"/>
        <v>0</v>
      </c>
    </row>
    <row r="81" spans="1:11" ht="25.5">
      <c r="A81" s="631" t="s">
        <v>6479</v>
      </c>
      <c r="B81" s="888" t="s">
        <v>6295</v>
      </c>
      <c r="C81" s="872" t="s">
        <v>2539</v>
      </c>
      <c r="D81" s="28"/>
      <c r="E81" s="631"/>
      <c r="F81" s="631"/>
      <c r="G81" s="29"/>
      <c r="H81" s="628"/>
      <c r="I81" s="492"/>
      <c r="J81" s="1067"/>
      <c r="K81" s="630">
        <f t="shared" si="1"/>
        <v>0</v>
      </c>
    </row>
    <row r="82" spans="1:11" ht="25.5">
      <c r="A82" s="631" t="s">
        <v>6480</v>
      </c>
      <c r="B82" s="888" t="s">
        <v>6296</v>
      </c>
      <c r="C82" s="872" t="s">
        <v>2539</v>
      </c>
      <c r="D82" s="28"/>
      <c r="E82" s="631"/>
      <c r="F82" s="631"/>
      <c r="G82" s="29"/>
      <c r="H82" s="628"/>
      <c r="I82" s="492"/>
      <c r="J82" s="1067"/>
      <c r="K82" s="630">
        <f t="shared" si="1"/>
        <v>0</v>
      </c>
    </row>
    <row r="83" spans="1:11" ht="25.5">
      <c r="A83" s="631" t="s">
        <v>6481</v>
      </c>
      <c r="B83" s="888" t="s">
        <v>6297</v>
      </c>
      <c r="C83" s="872" t="s">
        <v>2539</v>
      </c>
      <c r="D83" s="28"/>
      <c r="E83" s="631"/>
      <c r="F83" s="631"/>
      <c r="G83" s="29"/>
      <c r="H83" s="628"/>
      <c r="I83" s="492"/>
      <c r="J83" s="1067"/>
      <c r="K83" s="630">
        <f t="shared" si="1"/>
        <v>0</v>
      </c>
    </row>
    <row r="84" spans="1:11" ht="25.5">
      <c r="A84" s="631" t="s">
        <v>6482</v>
      </c>
      <c r="B84" s="888" t="s">
        <v>6298</v>
      </c>
      <c r="C84" s="872" t="s">
        <v>2539</v>
      </c>
      <c r="D84" s="28"/>
      <c r="E84" s="631"/>
      <c r="F84" s="631"/>
      <c r="G84" s="29"/>
      <c r="H84" s="628"/>
      <c r="I84" s="492"/>
      <c r="J84" s="1067"/>
      <c r="K84" s="630">
        <f t="shared" si="1"/>
        <v>0</v>
      </c>
    </row>
    <row r="85" spans="1:11" ht="25.5">
      <c r="A85" s="631" t="s">
        <v>6483</v>
      </c>
      <c r="B85" s="888" t="s">
        <v>6299</v>
      </c>
      <c r="C85" s="872" t="s">
        <v>2539</v>
      </c>
      <c r="D85" s="28"/>
      <c r="E85" s="631"/>
      <c r="F85" s="631"/>
      <c r="G85" s="29"/>
      <c r="H85" s="628"/>
      <c r="I85" s="492"/>
      <c r="J85" s="1067"/>
      <c r="K85" s="630">
        <f t="shared" si="1"/>
        <v>0</v>
      </c>
    </row>
    <row r="86" spans="1:11" ht="25.5">
      <c r="A86" s="631" t="s">
        <v>6484</v>
      </c>
      <c r="B86" s="888" t="s">
        <v>6300</v>
      </c>
      <c r="C86" s="872" t="s">
        <v>2539</v>
      </c>
      <c r="D86" s="28"/>
      <c r="E86" s="631"/>
      <c r="F86" s="631"/>
      <c r="G86" s="29"/>
      <c r="H86" s="628"/>
      <c r="I86" s="492"/>
      <c r="J86" s="1067"/>
      <c r="K86" s="630">
        <f t="shared" si="1"/>
        <v>0</v>
      </c>
    </row>
    <row r="87" spans="1:11" ht="25.5">
      <c r="A87" s="631" t="s">
        <v>6485</v>
      </c>
      <c r="B87" s="888" t="s">
        <v>6301</v>
      </c>
      <c r="C87" s="872" t="s">
        <v>2539</v>
      </c>
      <c r="D87" s="28"/>
      <c r="E87" s="631"/>
      <c r="F87" s="631"/>
      <c r="G87" s="29"/>
      <c r="H87" s="628"/>
      <c r="I87" s="492"/>
      <c r="J87" s="1067"/>
      <c r="K87" s="630">
        <f t="shared" si="1"/>
        <v>0</v>
      </c>
    </row>
    <row r="88" spans="1:11" ht="25.5">
      <c r="A88" s="631" t="s">
        <v>6486</v>
      </c>
      <c r="B88" s="888" t="s">
        <v>6302</v>
      </c>
      <c r="C88" s="872" t="s">
        <v>2539</v>
      </c>
      <c r="D88" s="28"/>
      <c r="E88" s="631"/>
      <c r="F88" s="631"/>
      <c r="G88" s="29"/>
      <c r="H88" s="628"/>
      <c r="I88" s="492"/>
      <c r="J88" s="1067"/>
      <c r="K88" s="630">
        <f t="shared" si="1"/>
        <v>0</v>
      </c>
    </row>
    <row r="89" spans="1:11" ht="25.5">
      <c r="A89" s="631" t="s">
        <v>6487</v>
      </c>
      <c r="B89" s="888" t="s">
        <v>6303</v>
      </c>
      <c r="C89" s="872" t="s">
        <v>2539</v>
      </c>
      <c r="D89" s="28"/>
      <c r="E89" s="631"/>
      <c r="F89" s="631"/>
      <c r="G89" s="29"/>
      <c r="H89" s="628"/>
      <c r="I89" s="492"/>
      <c r="J89" s="1067"/>
      <c r="K89" s="630">
        <f t="shared" si="1"/>
        <v>0</v>
      </c>
    </row>
    <row r="90" spans="1:11" ht="25.5">
      <c r="A90" s="631" t="s">
        <v>6488</v>
      </c>
      <c r="B90" s="888" t="s">
        <v>6304</v>
      </c>
      <c r="C90" s="872" t="s">
        <v>2539</v>
      </c>
      <c r="D90" s="28"/>
      <c r="E90" s="631"/>
      <c r="F90" s="631"/>
      <c r="G90" s="29"/>
      <c r="H90" s="628"/>
      <c r="I90" s="492"/>
      <c r="J90" s="1067"/>
      <c r="K90" s="630">
        <f t="shared" si="1"/>
        <v>0</v>
      </c>
    </row>
    <row r="91" spans="1:11" ht="25.5">
      <c r="A91" s="631" t="s">
        <v>6489</v>
      </c>
      <c r="B91" s="888" t="s">
        <v>6305</v>
      </c>
      <c r="C91" s="872" t="s">
        <v>2539</v>
      </c>
      <c r="D91" s="28"/>
      <c r="E91" s="631"/>
      <c r="F91" s="631"/>
      <c r="G91" s="29"/>
      <c r="H91" s="628"/>
      <c r="I91" s="492"/>
      <c r="J91" s="1067"/>
      <c r="K91" s="630">
        <f t="shared" si="1"/>
        <v>0</v>
      </c>
    </row>
    <row r="92" spans="1:11" ht="25.5">
      <c r="A92" s="631" t="s">
        <v>6490</v>
      </c>
      <c r="B92" s="888" t="s">
        <v>6306</v>
      </c>
      <c r="C92" s="872" t="s">
        <v>2539</v>
      </c>
      <c r="D92" s="28"/>
      <c r="E92" s="631"/>
      <c r="F92" s="631"/>
      <c r="G92" s="29"/>
      <c r="H92" s="628"/>
      <c r="I92" s="492"/>
      <c r="J92" s="1067"/>
      <c r="K92" s="630">
        <f t="shared" si="1"/>
        <v>0</v>
      </c>
    </row>
    <row r="93" spans="1:11" ht="25.5">
      <c r="A93" s="631" t="s">
        <v>6491</v>
      </c>
      <c r="B93" s="888" t="s">
        <v>6307</v>
      </c>
      <c r="C93" s="872" t="s">
        <v>2539</v>
      </c>
      <c r="D93" s="28"/>
      <c r="E93" s="631"/>
      <c r="F93" s="631"/>
      <c r="G93" s="29"/>
      <c r="H93" s="628"/>
      <c r="I93" s="492"/>
      <c r="J93" s="1067"/>
      <c r="K93" s="630">
        <f t="shared" si="1"/>
        <v>0</v>
      </c>
    </row>
    <row r="94" spans="1:11" ht="25.5">
      <c r="A94" s="631" t="s">
        <v>6492</v>
      </c>
      <c r="B94" s="888" t="s">
        <v>6308</v>
      </c>
      <c r="C94" s="872" t="s">
        <v>2539</v>
      </c>
      <c r="D94" s="28"/>
      <c r="E94" s="631"/>
      <c r="F94" s="631"/>
      <c r="G94" s="29"/>
      <c r="H94" s="628"/>
      <c r="I94" s="492"/>
      <c r="J94" s="1067"/>
      <c r="K94" s="630">
        <f t="shared" si="1"/>
        <v>0</v>
      </c>
    </row>
    <row r="95" spans="1:11" ht="25.5">
      <c r="A95" s="631" t="s">
        <v>6493</v>
      </c>
      <c r="B95" s="888" t="s">
        <v>6309</v>
      </c>
      <c r="C95" s="872" t="s">
        <v>2539</v>
      </c>
      <c r="D95" s="28"/>
      <c r="E95" s="631"/>
      <c r="F95" s="631"/>
      <c r="G95" s="29"/>
      <c r="H95" s="628"/>
      <c r="I95" s="492"/>
      <c r="J95" s="1067"/>
      <c r="K95" s="630">
        <f t="shared" si="1"/>
        <v>0</v>
      </c>
    </row>
    <row r="96" spans="1:11" ht="25.5">
      <c r="A96" s="631" t="s">
        <v>6494</v>
      </c>
      <c r="B96" s="888" t="s">
        <v>6310</v>
      </c>
      <c r="C96" s="872" t="s">
        <v>2539</v>
      </c>
      <c r="D96" s="28"/>
      <c r="E96" s="631"/>
      <c r="F96" s="631"/>
      <c r="G96" s="29"/>
      <c r="H96" s="628"/>
      <c r="I96" s="492"/>
      <c r="J96" s="1067"/>
      <c r="K96" s="630">
        <f t="shared" si="1"/>
        <v>0</v>
      </c>
    </row>
    <row r="97" spans="1:11" ht="25.5">
      <c r="A97" s="631" t="s">
        <v>6495</v>
      </c>
      <c r="B97" s="888" t="s">
        <v>6311</v>
      </c>
      <c r="C97" s="872" t="s">
        <v>2539</v>
      </c>
      <c r="D97" s="28"/>
      <c r="E97" s="631"/>
      <c r="F97" s="631"/>
      <c r="G97" s="29"/>
      <c r="H97" s="628"/>
      <c r="I97" s="492"/>
      <c r="J97" s="1067"/>
      <c r="K97" s="630">
        <f t="shared" si="1"/>
        <v>0</v>
      </c>
    </row>
    <row r="98" spans="1:11" ht="35.25" customHeight="1">
      <c r="A98" s="828" t="s">
        <v>6447</v>
      </c>
      <c r="B98" s="878" t="s">
        <v>6312</v>
      </c>
      <c r="C98" s="877"/>
      <c r="D98" s="845"/>
      <c r="E98" s="828"/>
      <c r="F98" s="828"/>
      <c r="G98" s="846"/>
      <c r="H98" s="860"/>
      <c r="I98" s="556"/>
      <c r="J98" s="1040"/>
      <c r="K98" s="1041">
        <f t="shared" si="1"/>
        <v>0</v>
      </c>
    </row>
    <row r="99" spans="1:11" ht="25.5">
      <c r="A99" s="631" t="s">
        <v>6496</v>
      </c>
      <c r="B99" s="888" t="s">
        <v>6313</v>
      </c>
      <c r="C99" s="952" t="s">
        <v>2539</v>
      </c>
      <c r="D99" s="28"/>
      <c r="E99" s="631"/>
      <c r="F99" s="631"/>
      <c r="G99" s="29"/>
      <c r="H99" s="628"/>
      <c r="I99" s="492"/>
      <c r="J99" s="1067"/>
      <c r="K99" s="630">
        <f t="shared" si="1"/>
        <v>0</v>
      </c>
    </row>
    <row r="100" spans="1:11" ht="25.5">
      <c r="A100" s="631" t="s">
        <v>6497</v>
      </c>
      <c r="B100" s="888" t="s">
        <v>6314</v>
      </c>
      <c r="C100" s="952" t="s">
        <v>2539</v>
      </c>
      <c r="D100" s="28"/>
      <c r="E100" s="631"/>
      <c r="F100" s="631"/>
      <c r="G100" s="29"/>
      <c r="H100" s="628"/>
      <c r="I100" s="492"/>
      <c r="J100" s="1067"/>
      <c r="K100" s="630">
        <f t="shared" si="1"/>
        <v>0</v>
      </c>
    </row>
    <row r="101" spans="1:11" ht="25.5">
      <c r="A101" s="631" t="s">
        <v>6498</v>
      </c>
      <c r="B101" s="888" t="s">
        <v>6315</v>
      </c>
      <c r="C101" s="952" t="s">
        <v>2539</v>
      </c>
      <c r="D101" s="28"/>
      <c r="E101" s="631"/>
      <c r="F101" s="631"/>
      <c r="G101" s="29"/>
      <c r="H101" s="628"/>
      <c r="I101" s="492"/>
      <c r="J101" s="1067"/>
      <c r="K101" s="630">
        <f t="shared" si="1"/>
        <v>0</v>
      </c>
    </row>
    <row r="102" spans="1:11" ht="25.5">
      <c r="A102" s="631" t="s">
        <v>6499</v>
      </c>
      <c r="B102" s="888" t="s">
        <v>6316</v>
      </c>
      <c r="C102" s="952" t="s">
        <v>2539</v>
      </c>
      <c r="D102" s="28"/>
      <c r="E102" s="631"/>
      <c r="F102" s="631"/>
      <c r="G102" s="29"/>
      <c r="H102" s="628"/>
      <c r="I102" s="492"/>
      <c r="J102" s="1067"/>
      <c r="K102" s="630">
        <f t="shared" si="1"/>
        <v>0</v>
      </c>
    </row>
    <row r="103" spans="1:11" ht="25.5">
      <c r="A103" s="631" t="s">
        <v>6500</v>
      </c>
      <c r="B103" s="888" t="s">
        <v>6317</v>
      </c>
      <c r="C103" s="952" t="s">
        <v>2539</v>
      </c>
      <c r="D103" s="28"/>
      <c r="E103" s="631"/>
      <c r="F103" s="631"/>
      <c r="G103" s="29"/>
      <c r="H103" s="628"/>
      <c r="I103" s="492"/>
      <c r="J103" s="1067"/>
      <c r="K103" s="630">
        <f t="shared" si="1"/>
        <v>0</v>
      </c>
    </row>
    <row r="104" spans="1:11" ht="25.5">
      <c r="A104" s="631" t="s">
        <v>6501</v>
      </c>
      <c r="B104" s="888" t="s">
        <v>6318</v>
      </c>
      <c r="C104" s="952" t="s">
        <v>2539</v>
      </c>
      <c r="D104" s="28"/>
      <c r="E104" s="631"/>
      <c r="F104" s="631"/>
      <c r="G104" s="29"/>
      <c r="H104" s="628"/>
      <c r="I104" s="492"/>
      <c r="J104" s="1067"/>
      <c r="K104" s="630">
        <f t="shared" si="1"/>
        <v>0</v>
      </c>
    </row>
    <row r="105" spans="1:11" ht="25.5">
      <c r="A105" s="631" t="s">
        <v>6502</v>
      </c>
      <c r="B105" s="888" t="s">
        <v>6319</v>
      </c>
      <c r="C105" s="952" t="s">
        <v>2539</v>
      </c>
      <c r="D105" s="28"/>
      <c r="E105" s="631"/>
      <c r="F105" s="631"/>
      <c r="G105" s="29"/>
      <c r="H105" s="628"/>
      <c r="I105" s="492"/>
      <c r="J105" s="1067"/>
      <c r="K105" s="630">
        <f t="shared" si="1"/>
        <v>0</v>
      </c>
    </row>
    <row r="106" spans="1:11" ht="25.5">
      <c r="A106" s="631" t="s">
        <v>6503</v>
      </c>
      <c r="B106" s="888" t="s">
        <v>6320</v>
      </c>
      <c r="C106" s="952" t="s">
        <v>2539</v>
      </c>
      <c r="D106" s="28"/>
      <c r="E106" s="631"/>
      <c r="F106" s="631"/>
      <c r="G106" s="29"/>
      <c r="H106" s="628"/>
      <c r="I106" s="492"/>
      <c r="J106" s="1067"/>
      <c r="K106" s="630">
        <f t="shared" si="1"/>
        <v>0</v>
      </c>
    </row>
    <row r="107" spans="1:11" ht="25.5">
      <c r="A107" s="631" t="s">
        <v>6504</v>
      </c>
      <c r="B107" s="888" t="s">
        <v>6321</v>
      </c>
      <c r="C107" s="952" t="s">
        <v>2539</v>
      </c>
      <c r="D107" s="28"/>
      <c r="E107" s="631"/>
      <c r="F107" s="631"/>
      <c r="G107" s="29"/>
      <c r="H107" s="628"/>
      <c r="I107" s="492"/>
      <c r="J107" s="1067"/>
      <c r="K107" s="630">
        <f t="shared" si="1"/>
        <v>0</v>
      </c>
    </row>
    <row r="108" spans="1:11" ht="25.5">
      <c r="A108" s="631" t="s">
        <v>6505</v>
      </c>
      <c r="B108" s="888" t="s">
        <v>6322</v>
      </c>
      <c r="C108" s="952" t="s">
        <v>2539</v>
      </c>
      <c r="D108" s="28"/>
      <c r="E108" s="631"/>
      <c r="F108" s="631"/>
      <c r="G108" s="29"/>
      <c r="H108" s="628"/>
      <c r="I108" s="492"/>
      <c r="J108" s="1067"/>
      <c r="K108" s="630">
        <f t="shared" si="1"/>
        <v>0</v>
      </c>
    </row>
    <row r="109" spans="1:11" ht="25.5">
      <c r="A109" s="631" t="s">
        <v>6506</v>
      </c>
      <c r="B109" s="888" t="s">
        <v>6323</v>
      </c>
      <c r="C109" s="952" t="s">
        <v>2539</v>
      </c>
      <c r="D109" s="28"/>
      <c r="E109" s="631"/>
      <c r="F109" s="631"/>
      <c r="G109" s="29"/>
      <c r="H109" s="628"/>
      <c r="I109" s="492"/>
      <c r="J109" s="1067"/>
      <c r="K109" s="630">
        <f t="shared" si="1"/>
        <v>0</v>
      </c>
    </row>
    <row r="110" spans="1:11" ht="25.5">
      <c r="A110" s="631" t="s">
        <v>6507</v>
      </c>
      <c r="B110" s="888" t="s">
        <v>6324</v>
      </c>
      <c r="C110" s="952" t="s">
        <v>2539</v>
      </c>
      <c r="D110" s="28"/>
      <c r="E110" s="631"/>
      <c r="F110" s="631"/>
      <c r="G110" s="29"/>
      <c r="H110" s="628"/>
      <c r="I110" s="492"/>
      <c r="J110" s="1067"/>
      <c r="K110" s="630">
        <f t="shared" si="1"/>
        <v>0</v>
      </c>
    </row>
    <row r="111" spans="1:11" ht="25.5">
      <c r="A111" s="631" t="s">
        <v>6508</v>
      </c>
      <c r="B111" s="888" t="s">
        <v>6325</v>
      </c>
      <c r="C111" s="952" t="s">
        <v>2539</v>
      </c>
      <c r="D111" s="28"/>
      <c r="E111" s="631"/>
      <c r="F111" s="631"/>
      <c r="G111" s="29"/>
      <c r="H111" s="628"/>
      <c r="I111" s="492"/>
      <c r="J111" s="1067"/>
      <c r="K111" s="630">
        <f t="shared" si="1"/>
        <v>0</v>
      </c>
    </row>
    <row r="112" spans="1:11" ht="25.5">
      <c r="A112" s="631" t="s">
        <v>6509</v>
      </c>
      <c r="B112" s="888" t="s">
        <v>6326</v>
      </c>
      <c r="C112" s="952" t="s">
        <v>2539</v>
      </c>
      <c r="D112" s="28"/>
      <c r="E112" s="631"/>
      <c r="F112" s="631"/>
      <c r="G112" s="29"/>
      <c r="H112" s="628"/>
      <c r="I112" s="492"/>
      <c r="J112" s="1067"/>
      <c r="K112" s="630">
        <f t="shared" si="1"/>
        <v>0</v>
      </c>
    </row>
    <row r="113" spans="1:11" ht="25.5">
      <c r="A113" s="631" t="s">
        <v>6510</v>
      </c>
      <c r="B113" s="888" t="s">
        <v>6327</v>
      </c>
      <c r="C113" s="952" t="s">
        <v>2539</v>
      </c>
      <c r="D113" s="28"/>
      <c r="E113" s="631"/>
      <c r="F113" s="631"/>
      <c r="G113" s="29"/>
      <c r="H113" s="628"/>
      <c r="I113" s="492"/>
      <c r="J113" s="1067"/>
      <c r="K113" s="630">
        <f t="shared" si="1"/>
        <v>0</v>
      </c>
    </row>
    <row r="114" spans="1:11" ht="25.5">
      <c r="A114" s="631" t="s">
        <v>6511</v>
      </c>
      <c r="B114" s="888" t="s">
        <v>6328</v>
      </c>
      <c r="C114" s="952" t="s">
        <v>2539</v>
      </c>
      <c r="D114" s="28"/>
      <c r="E114" s="631"/>
      <c r="F114" s="631"/>
      <c r="G114" s="29"/>
      <c r="H114" s="628"/>
      <c r="I114" s="492"/>
      <c r="J114" s="1067"/>
      <c r="K114" s="630">
        <f t="shared" si="1"/>
        <v>0</v>
      </c>
    </row>
    <row r="115" spans="1:11" ht="25.5">
      <c r="A115" s="631" t="s">
        <v>6512</v>
      </c>
      <c r="B115" s="888" t="s">
        <v>6329</v>
      </c>
      <c r="C115" s="952" t="s">
        <v>2539</v>
      </c>
      <c r="D115" s="28"/>
      <c r="E115" s="631"/>
      <c r="F115" s="631"/>
      <c r="G115" s="29"/>
      <c r="H115" s="628"/>
      <c r="I115" s="492"/>
      <c r="J115" s="1067"/>
      <c r="K115" s="630">
        <f t="shared" si="1"/>
        <v>0</v>
      </c>
    </row>
    <row r="116" spans="1:11" ht="25.5">
      <c r="A116" s="631" t="s">
        <v>6513</v>
      </c>
      <c r="B116" s="888" t="s">
        <v>6330</v>
      </c>
      <c r="C116" s="952" t="s">
        <v>2539</v>
      </c>
      <c r="D116" s="28"/>
      <c r="E116" s="631"/>
      <c r="F116" s="631"/>
      <c r="G116" s="29"/>
      <c r="H116" s="628"/>
      <c r="I116" s="492"/>
      <c r="J116" s="1067"/>
      <c r="K116" s="630">
        <f t="shared" si="1"/>
        <v>0</v>
      </c>
    </row>
    <row r="117" spans="1:11" ht="25.5">
      <c r="A117" s="631" t="s">
        <v>6514</v>
      </c>
      <c r="B117" s="888" t="s">
        <v>6331</v>
      </c>
      <c r="C117" s="952" t="s">
        <v>2539</v>
      </c>
      <c r="D117" s="28"/>
      <c r="E117" s="631"/>
      <c r="F117" s="631"/>
      <c r="G117" s="29"/>
      <c r="H117" s="628"/>
      <c r="I117" s="492"/>
      <c r="J117" s="1067"/>
      <c r="K117" s="630">
        <f t="shared" si="1"/>
        <v>0</v>
      </c>
    </row>
    <row r="118" spans="1:11" ht="25.5">
      <c r="A118" s="631" t="s">
        <v>6515</v>
      </c>
      <c r="B118" s="888" t="s">
        <v>6332</v>
      </c>
      <c r="C118" s="952" t="s">
        <v>2539</v>
      </c>
      <c r="D118" s="28"/>
      <c r="E118" s="631"/>
      <c r="F118" s="631"/>
      <c r="G118" s="29"/>
      <c r="H118" s="628"/>
      <c r="I118" s="492"/>
      <c r="J118" s="1067"/>
      <c r="K118" s="630">
        <f t="shared" si="1"/>
        <v>0</v>
      </c>
    </row>
    <row r="119" spans="1:11" ht="25.5">
      <c r="A119" s="631" t="s">
        <v>6516</v>
      </c>
      <c r="B119" s="888" t="s">
        <v>6333</v>
      </c>
      <c r="C119" s="952" t="s">
        <v>2539</v>
      </c>
      <c r="D119" s="28"/>
      <c r="E119" s="631"/>
      <c r="F119" s="631"/>
      <c r="G119" s="29"/>
      <c r="H119" s="628"/>
      <c r="I119" s="492"/>
      <c r="J119" s="1067"/>
      <c r="K119" s="630">
        <f t="shared" si="1"/>
        <v>0</v>
      </c>
    </row>
    <row r="120" spans="1:11" ht="25.5">
      <c r="A120" s="631" t="s">
        <v>6517</v>
      </c>
      <c r="B120" s="888" t="s">
        <v>6334</v>
      </c>
      <c r="C120" s="952" t="s">
        <v>2539</v>
      </c>
      <c r="D120" s="28"/>
      <c r="E120" s="631"/>
      <c r="F120" s="631"/>
      <c r="G120" s="29"/>
      <c r="H120" s="628"/>
      <c r="I120" s="492"/>
      <c r="J120" s="1067"/>
      <c r="K120" s="630">
        <f t="shared" si="1"/>
        <v>0</v>
      </c>
    </row>
    <row r="121" spans="1:11" ht="25.5">
      <c r="A121" s="631" t="s">
        <v>6518</v>
      </c>
      <c r="B121" s="888" t="s">
        <v>6335</v>
      </c>
      <c r="C121" s="952" t="s">
        <v>2539</v>
      </c>
      <c r="D121" s="28"/>
      <c r="E121" s="631"/>
      <c r="F121" s="631"/>
      <c r="G121" s="29"/>
      <c r="H121" s="628"/>
      <c r="I121" s="492"/>
      <c r="J121" s="1067"/>
      <c r="K121" s="630">
        <f t="shared" si="1"/>
        <v>0</v>
      </c>
    </row>
    <row r="122" spans="1:11" ht="25.5">
      <c r="A122" s="631" t="s">
        <v>6519</v>
      </c>
      <c r="B122" s="888" t="s">
        <v>6336</v>
      </c>
      <c r="C122" s="873" t="s">
        <v>2539</v>
      </c>
      <c r="D122" s="28"/>
      <c r="E122" s="631"/>
      <c r="F122" s="631"/>
      <c r="G122" s="29"/>
      <c r="H122" s="628"/>
      <c r="I122" s="492"/>
      <c r="J122" s="1067"/>
      <c r="K122" s="630">
        <f t="shared" si="1"/>
        <v>0</v>
      </c>
    </row>
    <row r="123" spans="1:11" ht="25.5">
      <c r="A123" s="631" t="s">
        <v>6520</v>
      </c>
      <c r="B123" s="888" t="s">
        <v>6337</v>
      </c>
      <c r="C123" s="873" t="s">
        <v>2539</v>
      </c>
      <c r="D123" s="28"/>
      <c r="E123" s="631"/>
      <c r="F123" s="631"/>
      <c r="G123" s="29"/>
      <c r="H123" s="628"/>
      <c r="I123" s="492"/>
      <c r="J123" s="1067"/>
      <c r="K123" s="630">
        <f t="shared" si="1"/>
        <v>0</v>
      </c>
    </row>
    <row r="124" spans="1:11" ht="35.25" customHeight="1">
      <c r="A124" s="828" t="s">
        <v>6448</v>
      </c>
      <c r="B124" s="878" t="s">
        <v>6338</v>
      </c>
      <c r="C124" s="877"/>
      <c r="D124" s="845"/>
      <c r="E124" s="828"/>
      <c r="F124" s="828"/>
      <c r="G124" s="846"/>
      <c r="H124" s="860"/>
      <c r="I124" s="556"/>
      <c r="J124" s="1040"/>
      <c r="K124" s="1041">
        <f t="shared" si="1"/>
        <v>0</v>
      </c>
    </row>
    <row r="125" spans="1:11" ht="25.5">
      <c r="A125" s="631" t="s">
        <v>6521</v>
      </c>
      <c r="B125" s="888" t="s">
        <v>6339</v>
      </c>
      <c r="C125" s="952" t="s">
        <v>2539</v>
      </c>
      <c r="D125" s="28"/>
      <c r="E125" s="631"/>
      <c r="F125" s="631"/>
      <c r="G125" s="29"/>
      <c r="H125" s="628"/>
      <c r="I125" s="492"/>
      <c r="J125" s="1067"/>
      <c r="K125" s="630">
        <f t="shared" si="1"/>
        <v>0</v>
      </c>
    </row>
    <row r="126" spans="1:11" ht="25.5">
      <c r="A126" s="631" t="s">
        <v>6522</v>
      </c>
      <c r="B126" s="888" t="s">
        <v>6340</v>
      </c>
      <c r="C126" s="952" t="s">
        <v>2539</v>
      </c>
      <c r="D126" s="28"/>
      <c r="E126" s="631"/>
      <c r="F126" s="631"/>
      <c r="G126" s="29"/>
      <c r="H126" s="628"/>
      <c r="I126" s="492"/>
      <c r="J126" s="1067"/>
      <c r="K126" s="630">
        <f t="shared" si="1"/>
        <v>0</v>
      </c>
    </row>
    <row r="127" spans="1:11" ht="25.5">
      <c r="A127" s="631" t="s">
        <v>6523</v>
      </c>
      <c r="B127" s="888" t="s">
        <v>6341</v>
      </c>
      <c r="C127" s="952" t="s">
        <v>2539</v>
      </c>
      <c r="D127" s="28"/>
      <c r="E127" s="631"/>
      <c r="F127" s="631"/>
      <c r="G127" s="29"/>
      <c r="H127" s="628"/>
      <c r="I127" s="492"/>
      <c r="J127" s="1067"/>
      <c r="K127" s="630">
        <f t="shared" si="1"/>
        <v>0</v>
      </c>
    </row>
    <row r="128" spans="1:11" ht="25.5">
      <c r="A128" s="631" t="s">
        <v>6524</v>
      </c>
      <c r="B128" s="888" t="s">
        <v>6342</v>
      </c>
      <c r="C128" s="952" t="s">
        <v>2539</v>
      </c>
      <c r="D128" s="28"/>
      <c r="E128" s="631"/>
      <c r="F128" s="631"/>
      <c r="G128" s="29"/>
      <c r="H128" s="628"/>
      <c r="I128" s="492"/>
      <c r="J128" s="1067"/>
      <c r="K128" s="630">
        <f t="shared" si="1"/>
        <v>0</v>
      </c>
    </row>
    <row r="129" spans="1:11" ht="25.5">
      <c r="A129" s="631" t="s">
        <v>6525</v>
      </c>
      <c r="B129" s="888" t="s">
        <v>6343</v>
      </c>
      <c r="C129" s="952" t="s">
        <v>2539</v>
      </c>
      <c r="D129" s="28"/>
      <c r="E129" s="631"/>
      <c r="F129" s="631"/>
      <c r="G129" s="29"/>
      <c r="H129" s="628"/>
      <c r="I129" s="492"/>
      <c r="J129" s="1067"/>
      <c r="K129" s="630">
        <f t="shared" si="1"/>
        <v>0</v>
      </c>
    </row>
    <row r="130" spans="1:11" ht="25.5">
      <c r="A130" s="631" t="s">
        <v>6526</v>
      </c>
      <c r="B130" s="888" t="s">
        <v>6344</v>
      </c>
      <c r="C130" s="952" t="s">
        <v>2539</v>
      </c>
      <c r="D130" s="28"/>
      <c r="E130" s="631"/>
      <c r="F130" s="631"/>
      <c r="G130" s="29"/>
      <c r="H130" s="628"/>
      <c r="I130" s="492"/>
      <c r="J130" s="1067"/>
      <c r="K130" s="630">
        <f t="shared" si="1"/>
        <v>0</v>
      </c>
    </row>
    <row r="131" spans="1:11" ht="25.5">
      <c r="A131" s="631" t="s">
        <v>6527</v>
      </c>
      <c r="B131" s="888" t="s">
        <v>6345</v>
      </c>
      <c r="C131" s="952" t="s">
        <v>2539</v>
      </c>
      <c r="D131" s="28"/>
      <c r="E131" s="631"/>
      <c r="F131" s="631"/>
      <c r="G131" s="29"/>
      <c r="H131" s="628"/>
      <c r="I131" s="492"/>
      <c r="J131" s="1067"/>
      <c r="K131" s="630">
        <f t="shared" si="1"/>
        <v>0</v>
      </c>
    </row>
    <row r="132" spans="1:11" ht="25.5">
      <c r="A132" s="631" t="s">
        <v>6528</v>
      </c>
      <c r="B132" s="888" t="s">
        <v>6346</v>
      </c>
      <c r="C132" s="952" t="s">
        <v>2539</v>
      </c>
      <c r="D132" s="28"/>
      <c r="E132" s="631"/>
      <c r="F132" s="631"/>
      <c r="G132" s="29"/>
      <c r="H132" s="628"/>
      <c r="I132" s="492"/>
      <c r="J132" s="1067"/>
      <c r="K132" s="630">
        <f t="shared" si="1"/>
        <v>0</v>
      </c>
    </row>
    <row r="133" spans="1:11" ht="25.5">
      <c r="A133" s="631" t="s">
        <v>6529</v>
      </c>
      <c r="B133" s="888" t="s">
        <v>6347</v>
      </c>
      <c r="C133" s="952" t="s">
        <v>2539</v>
      </c>
      <c r="D133" s="28"/>
      <c r="E133" s="631"/>
      <c r="F133" s="631"/>
      <c r="G133" s="29"/>
      <c r="H133" s="628"/>
      <c r="I133" s="492"/>
      <c r="J133" s="1067"/>
      <c r="K133" s="630">
        <f t="shared" si="1"/>
        <v>0</v>
      </c>
    </row>
    <row r="134" spans="1:11" ht="25.5">
      <c r="A134" s="631" t="s">
        <v>6530</v>
      </c>
      <c r="B134" s="888" t="s">
        <v>6348</v>
      </c>
      <c r="C134" s="952" t="s">
        <v>2539</v>
      </c>
      <c r="D134" s="28"/>
      <c r="E134" s="631"/>
      <c r="F134" s="631"/>
      <c r="G134" s="29"/>
      <c r="H134" s="628"/>
      <c r="I134" s="492"/>
      <c r="J134" s="1067"/>
      <c r="K134" s="630">
        <f t="shared" si="1"/>
        <v>0</v>
      </c>
    </row>
    <row r="135" spans="1:11" ht="25.5">
      <c r="A135" s="631" t="s">
        <v>6531</v>
      </c>
      <c r="B135" s="888" t="s">
        <v>6349</v>
      </c>
      <c r="C135" s="952" t="s">
        <v>2539</v>
      </c>
      <c r="D135" s="28"/>
      <c r="E135" s="631"/>
      <c r="F135" s="631"/>
      <c r="G135" s="29"/>
      <c r="H135" s="628"/>
      <c r="I135" s="492"/>
      <c r="J135" s="1067"/>
      <c r="K135" s="630">
        <f t="shared" si="1"/>
        <v>0</v>
      </c>
    </row>
    <row r="136" spans="1:11" ht="25.5">
      <c r="A136" s="631" t="s">
        <v>6532</v>
      </c>
      <c r="B136" s="888" t="s">
        <v>6350</v>
      </c>
      <c r="C136" s="952" t="s">
        <v>2539</v>
      </c>
      <c r="D136" s="28"/>
      <c r="E136" s="631"/>
      <c r="F136" s="631"/>
      <c r="G136" s="29"/>
      <c r="H136" s="628"/>
      <c r="I136" s="492"/>
      <c r="J136" s="1067"/>
      <c r="K136" s="630">
        <f t="shared" si="1"/>
        <v>0</v>
      </c>
    </row>
    <row r="137" spans="1:11" ht="25.5">
      <c r="A137" s="631" t="s">
        <v>6533</v>
      </c>
      <c r="B137" s="888" t="s">
        <v>6351</v>
      </c>
      <c r="C137" s="952" t="s">
        <v>2539</v>
      </c>
      <c r="D137" s="28"/>
      <c r="E137" s="631"/>
      <c r="F137" s="631"/>
      <c r="G137" s="29"/>
      <c r="H137" s="628"/>
      <c r="I137" s="492"/>
      <c r="J137" s="1067"/>
      <c r="K137" s="630">
        <f t="shared" si="1"/>
        <v>0</v>
      </c>
    </row>
    <row r="138" spans="1:11" ht="25.5">
      <c r="A138" s="631" t="s">
        <v>6534</v>
      </c>
      <c r="B138" s="888" t="s">
        <v>6352</v>
      </c>
      <c r="C138" s="952" t="s">
        <v>2539</v>
      </c>
      <c r="D138" s="28"/>
      <c r="E138" s="631"/>
      <c r="F138" s="631"/>
      <c r="G138" s="29"/>
      <c r="H138" s="628"/>
      <c r="I138" s="492"/>
      <c r="J138" s="1067"/>
      <c r="K138" s="630">
        <f t="shared" si="1"/>
        <v>0</v>
      </c>
    </row>
    <row r="139" spans="1:11" ht="25.5">
      <c r="A139" s="631" t="s">
        <v>6535</v>
      </c>
      <c r="B139" s="888" t="s">
        <v>6353</v>
      </c>
      <c r="C139" s="952" t="s">
        <v>2539</v>
      </c>
      <c r="D139" s="28"/>
      <c r="E139" s="631"/>
      <c r="F139" s="631"/>
      <c r="G139" s="29"/>
      <c r="H139" s="628"/>
      <c r="I139" s="492"/>
      <c r="J139" s="1067"/>
      <c r="K139" s="630">
        <f t="shared" si="1"/>
        <v>0</v>
      </c>
    </row>
    <row r="140" spans="1:11" ht="25.5">
      <c r="A140" s="631" t="s">
        <v>6536</v>
      </c>
      <c r="B140" s="888" t="s">
        <v>6354</v>
      </c>
      <c r="C140" s="952" t="s">
        <v>2539</v>
      </c>
      <c r="D140" s="28"/>
      <c r="E140" s="631"/>
      <c r="F140" s="631"/>
      <c r="G140" s="29"/>
      <c r="H140" s="628"/>
      <c r="I140" s="492"/>
      <c r="J140" s="1067"/>
      <c r="K140" s="630">
        <f t="shared" si="1"/>
        <v>0</v>
      </c>
    </row>
    <row r="141" spans="1:11" ht="25.5">
      <c r="A141" s="631" t="s">
        <v>6537</v>
      </c>
      <c r="B141" s="888" t="s">
        <v>6355</v>
      </c>
      <c r="C141" s="952" t="s">
        <v>2539</v>
      </c>
      <c r="D141" s="28"/>
      <c r="E141" s="631"/>
      <c r="F141" s="631"/>
      <c r="G141" s="29"/>
      <c r="H141" s="628"/>
      <c r="I141" s="492"/>
      <c r="J141" s="1067"/>
      <c r="K141" s="630">
        <f t="shared" si="1"/>
        <v>0</v>
      </c>
    </row>
    <row r="142" spans="1:11" ht="25.5">
      <c r="A142" s="631" t="s">
        <v>6538</v>
      </c>
      <c r="B142" s="888" t="s">
        <v>6356</v>
      </c>
      <c r="C142" s="952" t="s">
        <v>2539</v>
      </c>
      <c r="D142" s="28"/>
      <c r="E142" s="631"/>
      <c r="F142" s="631"/>
      <c r="G142" s="29"/>
      <c r="H142" s="628"/>
      <c r="I142" s="492"/>
      <c r="J142" s="1067"/>
      <c r="K142" s="630">
        <f t="shared" si="1"/>
        <v>0</v>
      </c>
    </row>
    <row r="143" spans="1:11" ht="25.5">
      <c r="A143" s="631" t="s">
        <v>6539</v>
      </c>
      <c r="B143" s="888" t="s">
        <v>6357</v>
      </c>
      <c r="C143" s="952" t="s">
        <v>2539</v>
      </c>
      <c r="D143" s="28"/>
      <c r="E143" s="631"/>
      <c r="F143" s="631"/>
      <c r="G143" s="29"/>
      <c r="H143" s="628"/>
      <c r="I143" s="492"/>
      <c r="J143" s="1067"/>
      <c r="K143" s="630">
        <f t="shared" ref="K143:K200" si="2">E143*I143</f>
        <v>0</v>
      </c>
    </row>
    <row r="144" spans="1:11" ht="25.5">
      <c r="A144" s="631" t="s">
        <v>6540</v>
      </c>
      <c r="B144" s="888" t="s">
        <v>6358</v>
      </c>
      <c r="C144" s="952" t="s">
        <v>2539</v>
      </c>
      <c r="D144" s="28"/>
      <c r="E144" s="631"/>
      <c r="F144" s="631"/>
      <c r="G144" s="29"/>
      <c r="H144" s="628"/>
      <c r="I144" s="492"/>
      <c r="J144" s="1067"/>
      <c r="K144" s="630">
        <f t="shared" si="2"/>
        <v>0</v>
      </c>
    </row>
    <row r="145" spans="1:11" ht="25.5">
      <c r="A145" s="631" t="s">
        <v>6541</v>
      </c>
      <c r="B145" s="888" t="s">
        <v>6359</v>
      </c>
      <c r="C145" s="952" t="s">
        <v>2539</v>
      </c>
      <c r="D145" s="28"/>
      <c r="E145" s="631"/>
      <c r="F145" s="631"/>
      <c r="G145" s="29"/>
      <c r="H145" s="628"/>
      <c r="I145" s="492"/>
      <c r="J145" s="1067"/>
      <c r="K145" s="630">
        <f t="shared" si="2"/>
        <v>0</v>
      </c>
    </row>
    <row r="146" spans="1:11" ht="25.5">
      <c r="A146" s="631" t="s">
        <v>6542</v>
      </c>
      <c r="B146" s="888" t="s">
        <v>6360</v>
      </c>
      <c r="C146" s="952" t="s">
        <v>2539</v>
      </c>
      <c r="D146" s="28"/>
      <c r="E146" s="631"/>
      <c r="F146" s="631"/>
      <c r="G146" s="29"/>
      <c r="H146" s="628"/>
      <c r="I146" s="492"/>
      <c r="J146" s="1067"/>
      <c r="K146" s="630">
        <f t="shared" si="2"/>
        <v>0</v>
      </c>
    </row>
    <row r="147" spans="1:11" ht="25.5">
      <c r="A147" s="631" t="s">
        <v>6543</v>
      </c>
      <c r="B147" s="888" t="s">
        <v>6361</v>
      </c>
      <c r="C147" s="952" t="s">
        <v>2539</v>
      </c>
      <c r="D147" s="28"/>
      <c r="E147" s="631"/>
      <c r="F147" s="631"/>
      <c r="G147" s="29"/>
      <c r="H147" s="628"/>
      <c r="I147" s="492"/>
      <c r="J147" s="1067"/>
      <c r="K147" s="630">
        <f t="shared" si="2"/>
        <v>0</v>
      </c>
    </row>
    <row r="148" spans="1:11" ht="25.5">
      <c r="A148" s="631" t="s">
        <v>6544</v>
      </c>
      <c r="B148" s="888" t="s">
        <v>6362</v>
      </c>
      <c r="C148" s="952" t="s">
        <v>2539</v>
      </c>
      <c r="D148" s="28"/>
      <c r="E148" s="631"/>
      <c r="F148" s="631"/>
      <c r="G148" s="29"/>
      <c r="H148" s="628"/>
      <c r="I148" s="492"/>
      <c r="J148" s="1067"/>
      <c r="K148" s="630">
        <f t="shared" si="2"/>
        <v>0</v>
      </c>
    </row>
    <row r="149" spans="1:11" ht="25.5">
      <c r="A149" s="631" t="s">
        <v>6545</v>
      </c>
      <c r="B149" s="888" t="s">
        <v>6363</v>
      </c>
      <c r="C149" s="952" t="s">
        <v>2539</v>
      </c>
      <c r="D149" s="28"/>
      <c r="E149" s="631"/>
      <c r="F149" s="631"/>
      <c r="G149" s="29"/>
      <c r="H149" s="628"/>
      <c r="I149" s="492"/>
      <c r="J149" s="1067"/>
      <c r="K149" s="630">
        <f t="shared" si="2"/>
        <v>0</v>
      </c>
    </row>
    <row r="150" spans="1:11" ht="25.5">
      <c r="A150" s="631" t="s">
        <v>6546</v>
      </c>
      <c r="B150" s="888" t="s">
        <v>6364</v>
      </c>
      <c r="C150" s="952" t="s">
        <v>2539</v>
      </c>
      <c r="D150" s="28"/>
      <c r="E150" s="631"/>
      <c r="F150" s="631"/>
      <c r="G150" s="29"/>
      <c r="H150" s="628"/>
      <c r="I150" s="492"/>
      <c r="J150" s="1067"/>
      <c r="K150" s="630">
        <f t="shared" si="2"/>
        <v>0</v>
      </c>
    </row>
    <row r="151" spans="1:11" ht="35.25" customHeight="1">
      <c r="A151" s="828" t="s">
        <v>6449</v>
      </c>
      <c r="B151" s="878" t="s">
        <v>6365</v>
      </c>
      <c r="C151" s="877"/>
      <c r="D151" s="845"/>
      <c r="E151" s="828"/>
      <c r="F151" s="828"/>
      <c r="G151" s="846"/>
      <c r="H151" s="860"/>
      <c r="I151" s="556"/>
      <c r="J151" s="1040"/>
      <c r="K151" s="1041">
        <f t="shared" si="2"/>
        <v>0</v>
      </c>
    </row>
    <row r="152" spans="1:11" ht="25.5">
      <c r="A152" s="631" t="s">
        <v>6547</v>
      </c>
      <c r="B152" s="865" t="s">
        <v>6366</v>
      </c>
      <c r="C152" s="873" t="s">
        <v>2539</v>
      </c>
      <c r="D152" s="28"/>
      <c r="E152" s="631"/>
      <c r="F152" s="631"/>
      <c r="G152" s="29"/>
      <c r="H152" s="628"/>
      <c r="I152" s="492"/>
      <c r="J152" s="1067"/>
      <c r="K152" s="630">
        <f t="shared" si="2"/>
        <v>0</v>
      </c>
    </row>
    <row r="153" spans="1:11" ht="25.5">
      <c r="A153" s="631" t="s">
        <v>6548</v>
      </c>
      <c r="B153" s="865" t="s">
        <v>6367</v>
      </c>
      <c r="C153" s="873" t="s">
        <v>2539</v>
      </c>
      <c r="D153" s="28"/>
      <c r="E153" s="631"/>
      <c r="F153" s="631"/>
      <c r="G153" s="29"/>
      <c r="H153" s="628"/>
      <c r="I153" s="492"/>
      <c r="J153" s="1067"/>
      <c r="K153" s="630">
        <f t="shared" si="2"/>
        <v>0</v>
      </c>
    </row>
    <row r="154" spans="1:11" ht="25.5">
      <c r="A154" s="631" t="s">
        <v>6549</v>
      </c>
      <c r="B154" s="865" t="s">
        <v>6368</v>
      </c>
      <c r="C154" s="873" t="s">
        <v>2539</v>
      </c>
      <c r="D154" s="28"/>
      <c r="E154" s="631"/>
      <c r="F154" s="631"/>
      <c r="G154" s="29"/>
      <c r="H154" s="628"/>
      <c r="I154" s="492"/>
      <c r="J154" s="1067"/>
      <c r="K154" s="630">
        <f t="shared" si="2"/>
        <v>0</v>
      </c>
    </row>
    <row r="155" spans="1:11" ht="35.25" customHeight="1">
      <c r="A155" s="828" t="s">
        <v>6450</v>
      </c>
      <c r="B155" s="878" t="s">
        <v>6369</v>
      </c>
      <c r="C155" s="877"/>
      <c r="D155" s="845"/>
      <c r="E155" s="828"/>
      <c r="F155" s="828"/>
      <c r="G155" s="846"/>
      <c r="H155" s="860"/>
      <c r="I155" s="556"/>
      <c r="J155" s="1040"/>
      <c r="K155" s="1041">
        <f t="shared" si="2"/>
        <v>0</v>
      </c>
    </row>
    <row r="156" spans="1:11" ht="25.5">
      <c r="A156" s="631" t="s">
        <v>6550</v>
      </c>
      <c r="B156" s="865" t="s">
        <v>6370</v>
      </c>
      <c r="C156" s="873" t="s">
        <v>2539</v>
      </c>
      <c r="D156" s="28"/>
      <c r="E156" s="631"/>
      <c r="F156" s="631"/>
      <c r="G156" s="29"/>
      <c r="H156" s="628"/>
      <c r="I156" s="492"/>
      <c r="J156" s="1067"/>
      <c r="K156" s="630">
        <f t="shared" si="2"/>
        <v>0</v>
      </c>
    </row>
    <row r="157" spans="1:11" ht="25.5">
      <c r="A157" s="631" t="s">
        <v>6551</v>
      </c>
      <c r="B157" s="865" t="s">
        <v>6371</v>
      </c>
      <c r="C157" s="873" t="s">
        <v>2539</v>
      </c>
      <c r="D157" s="28"/>
      <c r="E157" s="631"/>
      <c r="F157" s="631"/>
      <c r="G157" s="29"/>
      <c r="H157" s="628"/>
      <c r="I157" s="492"/>
      <c r="J157" s="1067"/>
      <c r="K157" s="630">
        <f t="shared" si="2"/>
        <v>0</v>
      </c>
    </row>
    <row r="158" spans="1:11" ht="25.5">
      <c r="A158" s="631" t="s">
        <v>6552</v>
      </c>
      <c r="B158" s="865" t="s">
        <v>6372</v>
      </c>
      <c r="C158" s="864" t="s">
        <v>2539</v>
      </c>
      <c r="D158" s="28"/>
      <c r="E158" s="631"/>
      <c r="F158" s="631"/>
      <c r="G158" s="29"/>
      <c r="H158" s="628"/>
      <c r="I158" s="492"/>
      <c r="J158" s="1067"/>
      <c r="K158" s="630">
        <f t="shared" si="2"/>
        <v>0</v>
      </c>
    </row>
    <row r="159" spans="1:11" ht="25.5">
      <c r="A159" s="631" t="s">
        <v>6553</v>
      </c>
      <c r="B159" s="865" t="s">
        <v>6373</v>
      </c>
      <c r="C159" s="864" t="s">
        <v>2539</v>
      </c>
      <c r="D159" s="28"/>
      <c r="E159" s="631"/>
      <c r="F159" s="631"/>
      <c r="G159" s="29"/>
      <c r="H159" s="628"/>
      <c r="I159" s="492"/>
      <c r="J159" s="1067"/>
      <c r="K159" s="630">
        <f t="shared" si="2"/>
        <v>0</v>
      </c>
    </row>
    <row r="160" spans="1:11" ht="25.5">
      <c r="A160" s="631" t="s">
        <v>6554</v>
      </c>
      <c r="B160" s="865" t="s">
        <v>6374</v>
      </c>
      <c r="C160" s="864" t="s">
        <v>2539</v>
      </c>
      <c r="D160" s="28"/>
      <c r="E160" s="631"/>
      <c r="F160" s="631"/>
      <c r="G160" s="29"/>
      <c r="H160" s="628"/>
      <c r="I160" s="492"/>
      <c r="J160" s="1067"/>
      <c r="K160" s="630">
        <f t="shared" si="2"/>
        <v>0</v>
      </c>
    </row>
    <row r="161" spans="1:11" ht="25.5">
      <c r="A161" s="631" t="s">
        <v>6555</v>
      </c>
      <c r="B161" s="865" t="s">
        <v>6375</v>
      </c>
      <c r="C161" s="864" t="s">
        <v>2539</v>
      </c>
      <c r="D161" s="28"/>
      <c r="E161" s="631"/>
      <c r="F161" s="631"/>
      <c r="G161" s="29"/>
      <c r="H161" s="628"/>
      <c r="I161" s="492"/>
      <c r="J161" s="1067"/>
      <c r="K161" s="630">
        <f t="shared" si="2"/>
        <v>0</v>
      </c>
    </row>
    <row r="162" spans="1:11" ht="25.5">
      <c r="A162" s="631" t="s">
        <v>6556</v>
      </c>
      <c r="B162" s="865" t="s">
        <v>6376</v>
      </c>
      <c r="C162" s="864" t="s">
        <v>2539</v>
      </c>
      <c r="D162" s="28"/>
      <c r="E162" s="631"/>
      <c r="F162" s="631"/>
      <c r="G162" s="29"/>
      <c r="H162" s="628"/>
      <c r="I162" s="492"/>
      <c r="J162" s="1067"/>
      <c r="K162" s="630">
        <f t="shared" si="2"/>
        <v>0</v>
      </c>
    </row>
    <row r="163" spans="1:11" ht="35.25" customHeight="1">
      <c r="A163" s="828" t="s">
        <v>6451</v>
      </c>
      <c r="B163" s="878" t="s">
        <v>6377</v>
      </c>
      <c r="C163" s="877"/>
      <c r="D163" s="845"/>
      <c r="E163" s="828"/>
      <c r="F163" s="828"/>
      <c r="G163" s="846"/>
      <c r="H163" s="860"/>
      <c r="I163" s="556"/>
      <c r="J163" s="1040"/>
      <c r="K163" s="1041">
        <f t="shared" si="2"/>
        <v>0</v>
      </c>
    </row>
    <row r="164" spans="1:11" ht="25.5">
      <c r="A164" s="631" t="s">
        <v>6557</v>
      </c>
      <c r="B164" s="865" t="s">
        <v>6378</v>
      </c>
      <c r="C164" s="864" t="s">
        <v>2539</v>
      </c>
      <c r="D164" s="28"/>
      <c r="E164" s="631"/>
      <c r="F164" s="631"/>
      <c r="G164" s="29"/>
      <c r="H164" s="628"/>
      <c r="I164" s="492"/>
      <c r="J164" s="1067"/>
      <c r="K164" s="630">
        <f t="shared" si="2"/>
        <v>0</v>
      </c>
    </row>
    <row r="165" spans="1:11" ht="35.25" customHeight="1">
      <c r="A165" s="828" t="s">
        <v>6452</v>
      </c>
      <c r="B165" s="878" t="s">
        <v>6379</v>
      </c>
      <c r="C165" s="877"/>
      <c r="D165" s="845"/>
      <c r="E165" s="828"/>
      <c r="F165" s="828"/>
      <c r="G165" s="846"/>
      <c r="H165" s="860"/>
      <c r="I165" s="556"/>
      <c r="J165" s="1040"/>
      <c r="K165" s="1041">
        <f t="shared" si="2"/>
        <v>0</v>
      </c>
    </row>
    <row r="166" spans="1:11" ht="25.5">
      <c r="A166" s="631" t="s">
        <v>6558</v>
      </c>
      <c r="B166" s="888" t="s">
        <v>6380</v>
      </c>
      <c r="C166" s="864" t="s">
        <v>2539</v>
      </c>
      <c r="D166" s="28"/>
      <c r="E166" s="631"/>
      <c r="F166" s="631"/>
      <c r="G166" s="29"/>
      <c r="H166" s="628"/>
      <c r="I166" s="492"/>
      <c r="J166" s="1067"/>
      <c r="K166" s="630">
        <f t="shared" si="2"/>
        <v>0</v>
      </c>
    </row>
    <row r="167" spans="1:11" ht="25.5">
      <c r="A167" s="631" t="s">
        <v>6559</v>
      </c>
      <c r="B167" s="888" t="s">
        <v>6381</v>
      </c>
      <c r="C167" s="864" t="s">
        <v>2539</v>
      </c>
      <c r="D167" s="28"/>
      <c r="E167" s="631"/>
      <c r="F167" s="631"/>
      <c r="G167" s="29"/>
      <c r="H167" s="628"/>
      <c r="I167" s="492"/>
      <c r="J167" s="1067"/>
      <c r="K167" s="630">
        <f t="shared" si="2"/>
        <v>0</v>
      </c>
    </row>
    <row r="168" spans="1:11" ht="25.5">
      <c r="A168" s="631" t="s">
        <v>6560</v>
      </c>
      <c r="B168" s="888" t="s">
        <v>6382</v>
      </c>
      <c r="C168" s="864" t="s">
        <v>2539</v>
      </c>
      <c r="D168" s="28"/>
      <c r="E168" s="631"/>
      <c r="F168" s="631"/>
      <c r="G168" s="29"/>
      <c r="H168" s="628"/>
      <c r="I168" s="492"/>
      <c r="J168" s="1067"/>
      <c r="K168" s="630">
        <f t="shared" si="2"/>
        <v>0</v>
      </c>
    </row>
    <row r="169" spans="1:11" ht="35.25" customHeight="1">
      <c r="A169" s="828" t="s">
        <v>6453</v>
      </c>
      <c r="B169" s="878" t="s">
        <v>6383</v>
      </c>
      <c r="C169" s="877"/>
      <c r="D169" s="845"/>
      <c r="E169" s="828"/>
      <c r="F169" s="828"/>
      <c r="G169" s="846"/>
      <c r="H169" s="860"/>
      <c r="I169" s="556"/>
      <c r="J169" s="1040"/>
      <c r="K169" s="1041">
        <f t="shared" si="2"/>
        <v>0</v>
      </c>
    </row>
    <row r="170" spans="1:11" ht="25.5">
      <c r="A170" s="631" t="s">
        <v>6561</v>
      </c>
      <c r="B170" s="888" t="s">
        <v>6384</v>
      </c>
      <c r="C170" s="864" t="s">
        <v>2539</v>
      </c>
      <c r="D170" s="28"/>
      <c r="E170" s="631"/>
      <c r="F170" s="631"/>
      <c r="G170" s="29"/>
      <c r="H170" s="628"/>
      <c r="I170" s="492"/>
      <c r="J170" s="1067"/>
      <c r="K170" s="630">
        <f t="shared" si="2"/>
        <v>0</v>
      </c>
    </row>
    <row r="171" spans="1:11" ht="35.25" customHeight="1">
      <c r="A171" s="828" t="s">
        <v>6454</v>
      </c>
      <c r="B171" s="878" t="s">
        <v>6385</v>
      </c>
      <c r="C171" s="877"/>
      <c r="D171" s="845"/>
      <c r="E171" s="828"/>
      <c r="F171" s="828"/>
      <c r="G171" s="846"/>
      <c r="H171" s="860"/>
      <c r="I171" s="556"/>
      <c r="J171" s="1040"/>
      <c r="K171" s="1041">
        <f t="shared" si="2"/>
        <v>0</v>
      </c>
    </row>
    <row r="172" spans="1:11" ht="25.5">
      <c r="A172" s="631" t="s">
        <v>6562</v>
      </c>
      <c r="B172" s="888" t="s">
        <v>6386</v>
      </c>
      <c r="C172" s="864" t="s">
        <v>2539</v>
      </c>
      <c r="D172" s="28"/>
      <c r="E172" s="631"/>
      <c r="F172" s="631"/>
      <c r="G172" s="29"/>
      <c r="H172" s="628"/>
      <c r="I172" s="492"/>
      <c r="J172" s="1067"/>
      <c r="K172" s="630">
        <f t="shared" si="2"/>
        <v>0</v>
      </c>
    </row>
    <row r="173" spans="1:11" ht="25.5">
      <c r="A173" s="631" t="s">
        <v>6563</v>
      </c>
      <c r="B173" s="888" t="s">
        <v>6387</v>
      </c>
      <c r="C173" s="864" t="s">
        <v>2539</v>
      </c>
      <c r="D173" s="28"/>
      <c r="E173" s="631"/>
      <c r="F173" s="631"/>
      <c r="G173" s="29"/>
      <c r="H173" s="628"/>
      <c r="I173" s="492"/>
      <c r="J173" s="1067"/>
      <c r="K173" s="630">
        <f t="shared" si="2"/>
        <v>0</v>
      </c>
    </row>
    <row r="174" spans="1:11" ht="25.5">
      <c r="A174" s="631" t="s">
        <v>6564</v>
      </c>
      <c r="B174" s="888" t="s">
        <v>6388</v>
      </c>
      <c r="C174" s="864" t="s">
        <v>2539</v>
      </c>
      <c r="D174" s="28"/>
      <c r="E174" s="631"/>
      <c r="F174" s="631"/>
      <c r="G174" s="29"/>
      <c r="H174" s="628"/>
      <c r="I174" s="492"/>
      <c r="J174" s="1067"/>
      <c r="K174" s="630">
        <f t="shared" si="2"/>
        <v>0</v>
      </c>
    </row>
    <row r="175" spans="1:11" ht="35.25" customHeight="1">
      <c r="A175" s="828" t="s">
        <v>6455</v>
      </c>
      <c r="B175" s="878" t="s">
        <v>6389</v>
      </c>
      <c r="C175" s="877"/>
      <c r="D175" s="845"/>
      <c r="E175" s="828"/>
      <c r="F175" s="828"/>
      <c r="G175" s="846"/>
      <c r="H175" s="860"/>
      <c r="I175" s="556"/>
      <c r="J175" s="1040"/>
      <c r="K175" s="1041">
        <f t="shared" si="2"/>
        <v>0</v>
      </c>
    </row>
    <row r="176" spans="1:11" ht="38.25">
      <c r="A176" s="631" t="s">
        <v>6565</v>
      </c>
      <c r="B176" s="888" t="s">
        <v>6390</v>
      </c>
      <c r="C176" s="864" t="s">
        <v>2539</v>
      </c>
      <c r="D176" s="28"/>
      <c r="E176" s="631"/>
      <c r="F176" s="631"/>
      <c r="G176" s="29"/>
      <c r="H176" s="628"/>
      <c r="I176" s="492"/>
      <c r="J176" s="1067"/>
      <c r="K176" s="630">
        <f t="shared" si="2"/>
        <v>0</v>
      </c>
    </row>
    <row r="177" spans="1:11" ht="38.25">
      <c r="A177" s="631" t="s">
        <v>6566</v>
      </c>
      <c r="B177" s="888" t="s">
        <v>6391</v>
      </c>
      <c r="C177" s="864" t="s">
        <v>2539</v>
      </c>
      <c r="D177" s="28"/>
      <c r="E177" s="631"/>
      <c r="F177" s="631"/>
      <c r="G177" s="29"/>
      <c r="H177" s="628"/>
      <c r="I177" s="492"/>
      <c r="J177" s="1067"/>
      <c r="K177" s="630">
        <f t="shared" si="2"/>
        <v>0</v>
      </c>
    </row>
    <row r="178" spans="1:11" ht="38.25">
      <c r="A178" s="631" t="s">
        <v>6567</v>
      </c>
      <c r="B178" s="888" t="s">
        <v>6392</v>
      </c>
      <c r="C178" s="864" t="s">
        <v>2539</v>
      </c>
      <c r="D178" s="28"/>
      <c r="E178" s="631"/>
      <c r="F178" s="631"/>
      <c r="G178" s="29"/>
      <c r="H178" s="628"/>
      <c r="I178" s="492"/>
      <c r="J178" s="1067"/>
      <c r="K178" s="630">
        <f t="shared" si="2"/>
        <v>0</v>
      </c>
    </row>
    <row r="179" spans="1:11" ht="35.25" customHeight="1">
      <c r="A179" s="828" t="s">
        <v>6456</v>
      </c>
      <c r="B179" s="878" t="s">
        <v>6393</v>
      </c>
      <c r="C179" s="877"/>
      <c r="D179" s="845"/>
      <c r="E179" s="828"/>
      <c r="F179" s="828"/>
      <c r="G179" s="846"/>
      <c r="H179" s="860"/>
      <c r="I179" s="556"/>
      <c r="J179" s="1040"/>
      <c r="K179" s="1041">
        <f t="shared" si="2"/>
        <v>0</v>
      </c>
    </row>
    <row r="180" spans="1:11" ht="25.5">
      <c r="A180" s="631" t="s">
        <v>6568</v>
      </c>
      <c r="B180" s="888" t="s">
        <v>6394</v>
      </c>
      <c r="C180" s="864" t="s">
        <v>2539</v>
      </c>
      <c r="D180" s="28"/>
      <c r="E180" s="631"/>
      <c r="F180" s="631"/>
      <c r="G180" s="29"/>
      <c r="H180" s="628"/>
      <c r="I180" s="492"/>
      <c r="J180" s="1067"/>
      <c r="K180" s="630">
        <f t="shared" si="2"/>
        <v>0</v>
      </c>
    </row>
    <row r="181" spans="1:11" ht="25.5">
      <c r="A181" s="631" t="s">
        <v>6569</v>
      </c>
      <c r="B181" s="888" t="s">
        <v>6395</v>
      </c>
      <c r="C181" s="864" t="s">
        <v>2539</v>
      </c>
      <c r="D181" s="28"/>
      <c r="E181" s="631"/>
      <c r="F181" s="631"/>
      <c r="G181" s="29"/>
      <c r="H181" s="628"/>
      <c r="I181" s="492"/>
      <c r="J181" s="1067"/>
      <c r="K181" s="630">
        <f t="shared" si="2"/>
        <v>0</v>
      </c>
    </row>
    <row r="182" spans="1:11" ht="35.25" customHeight="1">
      <c r="A182" s="828" t="s">
        <v>6457</v>
      </c>
      <c r="B182" s="878" t="s">
        <v>6396</v>
      </c>
      <c r="C182" s="877"/>
      <c r="D182" s="845"/>
      <c r="E182" s="828"/>
      <c r="F182" s="828"/>
      <c r="G182" s="846"/>
      <c r="H182" s="860"/>
      <c r="I182" s="556"/>
      <c r="J182" s="1040"/>
      <c r="K182" s="1041">
        <f t="shared" si="2"/>
        <v>0</v>
      </c>
    </row>
    <row r="183" spans="1:11" ht="25.5">
      <c r="A183" s="631" t="s">
        <v>6570</v>
      </c>
      <c r="B183" s="888" t="s">
        <v>6397</v>
      </c>
      <c r="C183" s="864" t="s">
        <v>2539</v>
      </c>
      <c r="D183" s="28"/>
      <c r="E183" s="631"/>
      <c r="F183" s="631"/>
      <c r="G183" s="29"/>
      <c r="H183" s="628"/>
      <c r="I183" s="492"/>
      <c r="J183" s="1067"/>
      <c r="K183" s="630">
        <f t="shared" si="2"/>
        <v>0</v>
      </c>
    </row>
    <row r="184" spans="1:11" ht="25.5">
      <c r="A184" s="631" t="s">
        <v>6571</v>
      </c>
      <c r="B184" s="888" t="s">
        <v>6398</v>
      </c>
      <c r="C184" s="864" t="s">
        <v>2539</v>
      </c>
      <c r="D184" s="28"/>
      <c r="E184" s="631"/>
      <c r="F184" s="631"/>
      <c r="G184" s="29"/>
      <c r="H184" s="628"/>
      <c r="I184" s="492"/>
      <c r="J184" s="1067"/>
      <c r="K184" s="630">
        <f t="shared" si="2"/>
        <v>0</v>
      </c>
    </row>
    <row r="185" spans="1:11" ht="25.5">
      <c r="A185" s="631" t="s">
        <v>6572</v>
      </c>
      <c r="B185" s="888" t="s">
        <v>6399</v>
      </c>
      <c r="C185" s="864" t="s">
        <v>2539</v>
      </c>
      <c r="D185" s="28"/>
      <c r="E185" s="631"/>
      <c r="F185" s="631"/>
      <c r="G185" s="29"/>
      <c r="H185" s="628"/>
      <c r="I185" s="492"/>
      <c r="J185" s="1067"/>
      <c r="K185" s="630">
        <f t="shared" si="2"/>
        <v>0</v>
      </c>
    </row>
    <row r="186" spans="1:11" ht="25.5">
      <c r="A186" s="631" t="s">
        <v>6573</v>
      </c>
      <c r="B186" s="888" t="s">
        <v>6400</v>
      </c>
      <c r="C186" s="864" t="s">
        <v>2539</v>
      </c>
      <c r="D186" s="28"/>
      <c r="E186" s="631"/>
      <c r="F186" s="631"/>
      <c r="G186" s="29"/>
      <c r="H186" s="628"/>
      <c r="I186" s="492"/>
      <c r="J186" s="1067"/>
      <c r="K186" s="630">
        <f t="shared" si="2"/>
        <v>0</v>
      </c>
    </row>
    <row r="187" spans="1:11" ht="35.25" customHeight="1">
      <c r="A187" s="828" t="s">
        <v>6458</v>
      </c>
      <c r="B187" s="878" t="s">
        <v>6401</v>
      </c>
      <c r="C187" s="877"/>
      <c r="D187" s="845"/>
      <c r="E187" s="828"/>
      <c r="F187" s="828"/>
      <c r="G187" s="846"/>
      <c r="H187" s="860"/>
      <c r="I187" s="556"/>
      <c r="J187" s="1040"/>
      <c r="K187" s="1041">
        <f t="shared" si="2"/>
        <v>0</v>
      </c>
    </row>
    <row r="188" spans="1:11" ht="25.5">
      <c r="A188" s="631" t="s">
        <v>6574</v>
      </c>
      <c r="B188" s="888" t="s">
        <v>6402</v>
      </c>
      <c r="C188" s="864" t="s">
        <v>2539</v>
      </c>
      <c r="D188" s="28"/>
      <c r="E188" s="631"/>
      <c r="F188" s="631"/>
      <c r="G188" s="29"/>
      <c r="H188" s="628"/>
      <c r="I188" s="492"/>
      <c r="J188" s="1067"/>
      <c r="K188" s="630">
        <f t="shared" si="2"/>
        <v>0</v>
      </c>
    </row>
    <row r="189" spans="1:11" ht="25.5">
      <c r="A189" s="631" t="s">
        <v>6575</v>
      </c>
      <c r="B189" s="888" t="s">
        <v>6403</v>
      </c>
      <c r="C189" s="864" t="s">
        <v>2539</v>
      </c>
      <c r="D189" s="28"/>
      <c r="E189" s="631"/>
      <c r="F189" s="631"/>
      <c r="G189" s="29"/>
      <c r="H189" s="628"/>
      <c r="I189" s="492"/>
      <c r="J189" s="1067"/>
      <c r="K189" s="630">
        <f t="shared" si="2"/>
        <v>0</v>
      </c>
    </row>
    <row r="190" spans="1:11" ht="25.5">
      <c r="A190" s="631" t="s">
        <v>6576</v>
      </c>
      <c r="B190" s="888" t="s">
        <v>6404</v>
      </c>
      <c r="C190" s="864" t="s">
        <v>2539</v>
      </c>
      <c r="D190" s="28"/>
      <c r="E190" s="631"/>
      <c r="F190" s="631"/>
      <c r="G190" s="29"/>
      <c r="H190" s="628"/>
      <c r="I190" s="492"/>
      <c r="J190" s="1067"/>
      <c r="K190" s="630">
        <f t="shared" si="2"/>
        <v>0</v>
      </c>
    </row>
    <row r="191" spans="1:11" ht="35.25" customHeight="1">
      <c r="A191" s="828" t="s">
        <v>6459</v>
      </c>
      <c r="B191" s="878" t="s">
        <v>6405</v>
      </c>
      <c r="C191" s="877"/>
      <c r="D191" s="845"/>
      <c r="E191" s="828"/>
      <c r="F191" s="828"/>
      <c r="G191" s="846"/>
      <c r="H191" s="860"/>
      <c r="I191" s="556"/>
      <c r="J191" s="1040"/>
      <c r="K191" s="1041">
        <f t="shared" si="2"/>
        <v>0</v>
      </c>
    </row>
    <row r="192" spans="1:11" ht="25.5">
      <c r="A192" s="631" t="s">
        <v>6577</v>
      </c>
      <c r="B192" s="888" t="s">
        <v>6406</v>
      </c>
      <c r="C192" s="864" t="s">
        <v>2539</v>
      </c>
      <c r="D192" s="28"/>
      <c r="E192" s="631"/>
      <c r="F192" s="631"/>
      <c r="G192" s="29"/>
      <c r="H192" s="628"/>
      <c r="I192" s="492"/>
      <c r="J192" s="1067"/>
      <c r="K192" s="630">
        <f t="shared" si="2"/>
        <v>0</v>
      </c>
    </row>
    <row r="193" spans="1:12" ht="25.5">
      <c r="A193" s="631" t="s">
        <v>6578</v>
      </c>
      <c r="B193" s="888" t="s">
        <v>6407</v>
      </c>
      <c r="C193" s="864" t="s">
        <v>2539</v>
      </c>
      <c r="D193" s="28"/>
      <c r="E193" s="631"/>
      <c r="F193" s="631"/>
      <c r="G193" s="29"/>
      <c r="H193" s="628"/>
      <c r="I193" s="492"/>
      <c r="J193" s="1067"/>
      <c r="K193" s="630">
        <f t="shared" si="2"/>
        <v>0</v>
      </c>
    </row>
    <row r="194" spans="1:12" ht="35.25" customHeight="1">
      <c r="A194" s="828" t="s">
        <v>6460</v>
      </c>
      <c r="B194" s="878" t="s">
        <v>6408</v>
      </c>
      <c r="C194" s="877"/>
      <c r="D194" s="845"/>
      <c r="E194" s="828"/>
      <c r="F194" s="828"/>
      <c r="G194" s="846"/>
      <c r="H194" s="860"/>
      <c r="I194" s="556"/>
      <c r="J194" s="1040"/>
      <c r="K194" s="1041">
        <f t="shared" si="2"/>
        <v>0</v>
      </c>
    </row>
    <row r="195" spans="1:12" ht="25.5">
      <c r="A195" s="631" t="s">
        <v>6579</v>
      </c>
      <c r="B195" s="888" t="s">
        <v>6409</v>
      </c>
      <c r="C195" s="864" t="s">
        <v>2539</v>
      </c>
      <c r="D195" s="28"/>
      <c r="E195" s="631"/>
      <c r="F195" s="631"/>
      <c r="G195" s="29"/>
      <c r="H195" s="628"/>
      <c r="I195" s="492"/>
      <c r="J195" s="1067"/>
      <c r="K195" s="630">
        <f t="shared" si="2"/>
        <v>0</v>
      </c>
    </row>
    <row r="196" spans="1:12" ht="25.5">
      <c r="A196" s="631" t="s">
        <v>6580</v>
      </c>
      <c r="B196" s="888" t="s">
        <v>6410</v>
      </c>
      <c r="C196" s="864" t="s">
        <v>2539</v>
      </c>
      <c r="D196" s="28"/>
      <c r="E196" s="631"/>
      <c r="F196" s="631"/>
      <c r="G196" s="29"/>
      <c r="H196" s="628"/>
      <c r="I196" s="492"/>
      <c r="J196" s="1067"/>
      <c r="K196" s="630">
        <f t="shared" si="2"/>
        <v>0</v>
      </c>
    </row>
    <row r="197" spans="1:12" ht="35.25" customHeight="1">
      <c r="A197" s="828" t="s">
        <v>6461</v>
      </c>
      <c r="B197" s="878" t="s">
        <v>6411</v>
      </c>
      <c r="C197" s="877"/>
      <c r="D197" s="845"/>
      <c r="E197" s="828"/>
      <c r="F197" s="828"/>
      <c r="G197" s="846"/>
      <c r="H197" s="860"/>
      <c r="I197" s="556"/>
      <c r="J197" s="1040"/>
      <c r="K197" s="1041">
        <f t="shared" si="2"/>
        <v>0</v>
      </c>
    </row>
    <row r="198" spans="1:12" ht="25.5">
      <c r="A198" s="631" t="s">
        <v>6581</v>
      </c>
      <c r="B198" s="888" t="s">
        <v>6412</v>
      </c>
      <c r="C198" s="864" t="s">
        <v>2539</v>
      </c>
      <c r="D198" s="28"/>
      <c r="E198" s="631"/>
      <c r="F198" s="631"/>
      <c r="G198" s="29"/>
      <c r="H198" s="628"/>
      <c r="I198" s="492"/>
      <c r="J198" s="1067"/>
      <c r="K198" s="630">
        <f t="shared" si="2"/>
        <v>0</v>
      </c>
    </row>
    <row r="199" spans="1:12" ht="25.5">
      <c r="A199" s="631" t="s">
        <v>6582</v>
      </c>
      <c r="B199" s="888" t="s">
        <v>6413</v>
      </c>
      <c r="C199" s="864" t="s">
        <v>2539</v>
      </c>
      <c r="D199" s="28"/>
      <c r="E199" s="631"/>
      <c r="F199" s="631"/>
      <c r="G199" s="29"/>
      <c r="H199" s="628"/>
      <c r="I199" s="492"/>
      <c r="J199" s="1067"/>
      <c r="K199" s="630">
        <f t="shared" si="2"/>
        <v>0</v>
      </c>
    </row>
    <row r="200" spans="1:12" ht="25.5">
      <c r="A200" s="631" t="s">
        <v>6583</v>
      </c>
      <c r="B200" s="888" t="s">
        <v>6414</v>
      </c>
      <c r="C200" s="864" t="s">
        <v>2539</v>
      </c>
      <c r="D200" s="28"/>
      <c r="E200" s="631"/>
      <c r="F200" s="631"/>
      <c r="G200" s="29"/>
      <c r="H200" s="628"/>
      <c r="I200" s="492"/>
      <c r="J200" s="1067"/>
      <c r="K200" s="630">
        <f t="shared" si="2"/>
        <v>0</v>
      </c>
    </row>
    <row r="201" spans="1:12" ht="21.95" customHeight="1">
      <c r="A201" s="1131" t="s">
        <v>2294</v>
      </c>
      <c r="B201" s="1131"/>
      <c r="C201" s="1131"/>
      <c r="D201" s="1131"/>
      <c r="E201" s="1131"/>
      <c r="F201" s="1131"/>
      <c r="G201" s="1131"/>
      <c r="H201" s="1131"/>
      <c r="I201" s="1131"/>
      <c r="J201" s="1131"/>
      <c r="K201" s="634">
        <f>SUM(K13:K200)</f>
        <v>0</v>
      </c>
      <c r="L201" s="587"/>
    </row>
    <row r="202" spans="1:12" ht="21.95" customHeight="1">
      <c r="A202" s="1131" t="s">
        <v>2295</v>
      </c>
      <c r="B202" s="1131"/>
      <c r="C202" s="1131"/>
      <c r="D202" s="1131"/>
      <c r="E202" s="1131"/>
      <c r="F202" s="1131"/>
      <c r="G202" s="1131"/>
      <c r="H202" s="1131"/>
      <c r="I202" s="1131"/>
      <c r="J202" s="1131"/>
      <c r="K202" s="634">
        <f>SUMPRODUCT(J13:J200,K13:K200)</f>
        <v>0</v>
      </c>
      <c r="L202" s="587"/>
    </row>
    <row r="203" spans="1:12" ht="21.95" customHeight="1">
      <c r="A203" s="1131" t="s">
        <v>2296</v>
      </c>
      <c r="B203" s="1131"/>
      <c r="C203" s="1131"/>
      <c r="D203" s="1131"/>
      <c r="E203" s="1131"/>
      <c r="F203" s="1131"/>
      <c r="G203" s="1131"/>
      <c r="H203" s="1131"/>
      <c r="I203" s="1131"/>
      <c r="J203" s="1131"/>
      <c r="K203" s="634">
        <f>SUM(K201:K202)</f>
        <v>0</v>
      </c>
      <c r="L203" s="587"/>
    </row>
    <row r="204" spans="1:12" ht="21.95" customHeight="1">
      <c r="A204" s="1130" t="s">
        <v>2297</v>
      </c>
      <c r="B204" s="1130"/>
      <c r="C204" s="1130"/>
      <c r="D204" s="1130"/>
      <c r="E204" s="1130"/>
      <c r="F204" s="1130"/>
      <c r="G204" s="1130"/>
      <c r="H204" s="1130"/>
      <c r="I204" s="1130"/>
      <c r="J204" s="1130"/>
      <c r="K204" s="1130"/>
      <c r="L204" s="587"/>
    </row>
    <row r="205" spans="1:12" ht="21.95" customHeight="1">
      <c r="A205" s="1132" t="s">
        <v>2298</v>
      </c>
      <c r="B205" s="1132"/>
      <c r="C205" s="1132"/>
      <c r="D205" s="1132"/>
      <c r="E205" s="1132"/>
      <c r="F205" s="1132"/>
      <c r="G205" s="1132"/>
      <c r="H205" s="1132"/>
      <c r="I205" s="1132"/>
      <c r="J205" s="1132"/>
      <c r="K205" s="1132"/>
      <c r="L205" s="587"/>
    </row>
    <row r="206" spans="1:12" ht="21.95" customHeight="1">
      <c r="A206" s="1130" t="s">
        <v>2540</v>
      </c>
      <c r="B206" s="1130"/>
      <c r="C206" s="1130"/>
      <c r="D206" s="1130"/>
      <c r="E206" s="1130"/>
      <c r="F206" s="1130"/>
      <c r="G206" s="1130"/>
      <c r="H206" s="1130"/>
      <c r="I206" s="1130"/>
      <c r="J206" s="635" t="s">
        <v>2299</v>
      </c>
      <c r="K206" s="636" t="s">
        <v>2300</v>
      </c>
      <c r="L206" s="587"/>
    </row>
    <row r="207" spans="1:12" ht="21.95" customHeight="1">
      <c r="A207" s="1130" t="s">
        <v>2301</v>
      </c>
      <c r="B207" s="1130"/>
      <c r="C207" s="1130"/>
      <c r="D207" s="1130"/>
      <c r="E207" s="1130"/>
      <c r="F207" s="1130"/>
      <c r="G207" s="1130"/>
      <c r="H207" s="1130"/>
      <c r="I207" s="1130"/>
      <c r="J207" s="635" t="s">
        <v>2299</v>
      </c>
      <c r="K207" s="636" t="s">
        <v>2300</v>
      </c>
      <c r="L207" s="587"/>
    </row>
  </sheetData>
  <mergeCells count="8">
    <mergeCell ref="A206:I206"/>
    <mergeCell ref="A207:I207"/>
    <mergeCell ref="A13:B13"/>
    <mergeCell ref="A201:J201"/>
    <mergeCell ref="A202:J202"/>
    <mergeCell ref="A203:J203"/>
    <mergeCell ref="A204:K204"/>
    <mergeCell ref="A205:K205"/>
  </mergeCells>
  <pageMargins left="0.7" right="0.7" top="0.75" bottom="0.75" header="0.3" footer="0.3"/>
  <pageSetup paperSize="9" orientation="portrait" r:id="rId1"/>
</worksheet>
</file>

<file path=xl/worksheets/sheet163.xml><?xml version="1.0" encoding="utf-8"?>
<worksheet xmlns="http://schemas.openxmlformats.org/spreadsheetml/2006/main" xmlns:r="http://schemas.openxmlformats.org/officeDocument/2006/relationships">
  <sheetPr codeName="List163">
    <tabColor rgb="FF0070C0"/>
  </sheetPr>
  <dimension ref="A1:L23"/>
  <sheetViews>
    <sheetView showZeros="0" zoomScale="70" zoomScaleNormal="70" workbookViewId="0">
      <selection activeCell="A14" sqref="A14:A16"/>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871"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950"/>
      <c r="K4" s="591"/>
    </row>
    <row r="5" spans="1:12" s="593" customFormat="1" ht="8.1" customHeight="1">
      <c r="A5" s="588"/>
      <c r="B5" s="588"/>
      <c r="C5" s="588"/>
      <c r="D5" s="588"/>
      <c r="E5" s="588"/>
      <c r="F5" s="588"/>
      <c r="G5" s="588"/>
      <c r="H5" s="588"/>
      <c r="I5" s="591"/>
      <c r="J5" s="950"/>
      <c r="K5" s="591"/>
    </row>
    <row r="6" spans="1:12" s="600" customFormat="1" ht="27" customHeight="1">
      <c r="A6" s="594" t="s">
        <v>2465</v>
      </c>
      <c r="B6" s="595"/>
      <c r="C6" s="595"/>
      <c r="D6" s="595"/>
      <c r="E6" s="595"/>
      <c r="F6" s="595"/>
      <c r="G6" s="595"/>
      <c r="H6" s="595"/>
      <c r="I6" s="598"/>
      <c r="J6" s="870"/>
      <c r="K6" s="598"/>
    </row>
    <row r="7" spans="1:12" s="606" customFormat="1" ht="27" customHeight="1">
      <c r="A7" s="601" t="s">
        <v>2466</v>
      </c>
      <c r="B7" s="601"/>
      <c r="C7" s="601"/>
      <c r="D7" s="601"/>
      <c r="E7" s="601"/>
      <c r="F7" s="601"/>
      <c r="G7" s="601"/>
      <c r="H7" s="601"/>
      <c r="I7" s="604"/>
      <c r="J7" s="869"/>
      <c r="K7" s="604"/>
    </row>
    <row r="8" spans="1:12" s="609" customFormat="1" ht="8.1" customHeight="1">
      <c r="A8" s="607"/>
      <c r="B8" s="588"/>
      <c r="C8" s="588"/>
      <c r="D8" s="588"/>
      <c r="E8" s="588"/>
      <c r="F8" s="588"/>
      <c r="G8" s="588"/>
      <c r="H8" s="588"/>
      <c r="I8" s="591"/>
      <c r="J8" s="950"/>
      <c r="K8" s="591"/>
    </row>
    <row r="9" spans="1:12" s="615" customFormat="1" ht="16.5">
      <c r="A9" s="610" t="s">
        <v>2467</v>
      </c>
      <c r="B9" s="610"/>
      <c r="C9" s="610"/>
      <c r="D9" s="610"/>
      <c r="E9" s="610"/>
      <c r="F9" s="610"/>
      <c r="G9" s="610"/>
      <c r="H9" s="610"/>
      <c r="I9" s="613"/>
      <c r="J9" s="887"/>
      <c r="K9" s="613"/>
    </row>
    <row r="10" spans="1:12" s="609" customFormat="1">
      <c r="C10" s="579"/>
      <c r="I10" s="617"/>
      <c r="J10" s="951"/>
      <c r="K10" s="617"/>
    </row>
    <row r="11" spans="1:12" ht="68.25" customHeight="1">
      <c r="A11" s="886" t="s">
        <v>2108</v>
      </c>
      <c r="B11" s="886" t="s">
        <v>2109</v>
      </c>
      <c r="C11" s="886" t="s">
        <v>2110</v>
      </c>
      <c r="D11" s="885" t="s">
        <v>2111</v>
      </c>
      <c r="E11" s="885" t="s">
        <v>2112</v>
      </c>
      <c r="F11" s="889" t="s">
        <v>2113</v>
      </c>
      <c r="G11" s="889" t="s">
        <v>2114</v>
      </c>
      <c r="H11" s="886" t="s">
        <v>2115</v>
      </c>
      <c r="I11" s="884" t="s">
        <v>2116</v>
      </c>
      <c r="J11" s="875" t="s">
        <v>2117</v>
      </c>
      <c r="K11" s="884" t="s">
        <v>2118</v>
      </c>
    </row>
    <row r="12" spans="1:12" s="623" customFormat="1" ht="13.5">
      <c r="A12" s="868">
        <v>1</v>
      </c>
      <c r="B12" s="868">
        <v>2</v>
      </c>
      <c r="C12" s="868">
        <v>3</v>
      </c>
      <c r="D12" s="867">
        <v>4</v>
      </c>
      <c r="E12" s="867">
        <v>5</v>
      </c>
      <c r="F12" s="862" t="s">
        <v>1968</v>
      </c>
      <c r="G12" s="862" t="s">
        <v>1969</v>
      </c>
      <c r="H12" s="868">
        <v>8</v>
      </c>
      <c r="I12" s="620">
        <v>9</v>
      </c>
      <c r="J12" s="883">
        <v>10</v>
      </c>
      <c r="K12" s="620" t="s">
        <v>2119</v>
      </c>
      <c r="L12" s="215"/>
    </row>
    <row r="13" spans="1:12" ht="52.5" customHeight="1">
      <c r="A13" s="1128" t="s">
        <v>6584</v>
      </c>
      <c r="B13" s="1129"/>
      <c r="C13" s="886"/>
      <c r="D13" s="882"/>
      <c r="E13" s="882"/>
      <c r="F13" s="881"/>
      <c r="G13" s="881"/>
      <c r="H13" s="874"/>
      <c r="I13" s="866"/>
      <c r="J13" s="949"/>
      <c r="K13" s="880">
        <f>E13*I13</f>
        <v>0</v>
      </c>
    </row>
    <row r="14" spans="1:12" ht="89.25">
      <c r="A14" s="631" t="s">
        <v>6588</v>
      </c>
      <c r="B14" s="632" t="s">
        <v>6585</v>
      </c>
      <c r="C14" s="628" t="s">
        <v>2539</v>
      </c>
      <c r="D14" s="28"/>
      <c r="E14" s="631"/>
      <c r="F14" s="631"/>
      <c r="G14" s="29"/>
      <c r="H14" s="628"/>
      <c r="I14" s="492"/>
      <c r="J14" s="1043"/>
      <c r="K14" s="630">
        <f>E14*I14</f>
        <v>0</v>
      </c>
    </row>
    <row r="15" spans="1:12">
      <c r="A15" s="631" t="s">
        <v>6589</v>
      </c>
      <c r="B15" s="888" t="s">
        <v>6586</v>
      </c>
      <c r="C15" s="872" t="s">
        <v>2539</v>
      </c>
      <c r="D15" s="28"/>
      <c r="E15" s="631"/>
      <c r="F15" s="631"/>
      <c r="G15" s="29"/>
      <c r="H15" s="628"/>
      <c r="I15" s="492"/>
      <c r="J15" s="1043"/>
      <c r="K15" s="630">
        <f>E15*I15</f>
        <v>0</v>
      </c>
    </row>
    <row r="16" spans="1:12" ht="25.5">
      <c r="A16" s="631" t="s">
        <v>6590</v>
      </c>
      <c r="B16" s="888" t="s">
        <v>6587</v>
      </c>
      <c r="C16" s="872" t="s">
        <v>2539</v>
      </c>
      <c r="D16" s="28"/>
      <c r="E16" s="631"/>
      <c r="F16" s="631"/>
      <c r="G16" s="29"/>
      <c r="H16" s="628"/>
      <c r="I16" s="492"/>
      <c r="J16" s="1043"/>
      <c r="K16" s="630">
        <f>E16*I16</f>
        <v>0</v>
      </c>
    </row>
    <row r="17" spans="1:12" ht="21.95" customHeight="1">
      <c r="A17" s="1131" t="s">
        <v>2294</v>
      </c>
      <c r="B17" s="1131"/>
      <c r="C17" s="1131"/>
      <c r="D17" s="1131"/>
      <c r="E17" s="1131"/>
      <c r="F17" s="1131"/>
      <c r="G17" s="1131"/>
      <c r="H17" s="1131"/>
      <c r="I17" s="1131"/>
      <c r="J17" s="1131"/>
      <c r="K17" s="634">
        <f>SUM(K13:K16)</f>
        <v>0</v>
      </c>
      <c r="L17" s="587"/>
    </row>
    <row r="18" spans="1:12" ht="21.95" customHeight="1">
      <c r="A18" s="1131" t="s">
        <v>2295</v>
      </c>
      <c r="B18" s="1131"/>
      <c r="C18" s="1131"/>
      <c r="D18" s="1131"/>
      <c r="E18" s="1131"/>
      <c r="F18" s="1131"/>
      <c r="G18" s="1131"/>
      <c r="H18" s="1131"/>
      <c r="I18" s="1131"/>
      <c r="J18" s="1131"/>
      <c r="K18" s="634">
        <f>SUMPRODUCT(J13:J16,K13:K16)</f>
        <v>0</v>
      </c>
      <c r="L18" s="587"/>
    </row>
    <row r="19" spans="1:12" ht="21.95" customHeight="1">
      <c r="A19" s="1131" t="s">
        <v>2296</v>
      </c>
      <c r="B19" s="1131"/>
      <c r="C19" s="1131"/>
      <c r="D19" s="1131"/>
      <c r="E19" s="1131"/>
      <c r="F19" s="1131"/>
      <c r="G19" s="1131"/>
      <c r="H19" s="1131"/>
      <c r="I19" s="1131"/>
      <c r="J19" s="1131"/>
      <c r="K19" s="634">
        <f>SUM(K17:K18)</f>
        <v>0</v>
      </c>
      <c r="L19" s="587"/>
    </row>
    <row r="20" spans="1:12" ht="21.95" customHeight="1">
      <c r="A20" s="1130" t="s">
        <v>2297</v>
      </c>
      <c r="B20" s="1130"/>
      <c r="C20" s="1130"/>
      <c r="D20" s="1130"/>
      <c r="E20" s="1130"/>
      <c r="F20" s="1130"/>
      <c r="G20" s="1130"/>
      <c r="H20" s="1130"/>
      <c r="I20" s="1130"/>
      <c r="J20" s="1130"/>
      <c r="K20" s="1130"/>
      <c r="L20" s="587"/>
    </row>
    <row r="21" spans="1:12" ht="21.95" customHeight="1">
      <c r="A21" s="1132" t="s">
        <v>2298</v>
      </c>
      <c r="B21" s="1132"/>
      <c r="C21" s="1132"/>
      <c r="D21" s="1132"/>
      <c r="E21" s="1132"/>
      <c r="F21" s="1132"/>
      <c r="G21" s="1132"/>
      <c r="H21" s="1132"/>
      <c r="I21" s="1132"/>
      <c r="J21" s="1132"/>
      <c r="K21" s="1132"/>
      <c r="L21" s="587"/>
    </row>
    <row r="22" spans="1:12" ht="21.95" customHeight="1">
      <c r="A22" s="1130" t="s">
        <v>2540</v>
      </c>
      <c r="B22" s="1130"/>
      <c r="C22" s="1130"/>
      <c r="D22" s="1130"/>
      <c r="E22" s="1130"/>
      <c r="F22" s="1130"/>
      <c r="G22" s="1130"/>
      <c r="H22" s="1130"/>
      <c r="I22" s="1130"/>
      <c r="J22" s="635" t="s">
        <v>2299</v>
      </c>
      <c r="K22" s="636" t="s">
        <v>2300</v>
      </c>
      <c r="L22" s="587"/>
    </row>
    <row r="23" spans="1:12" ht="21.95" customHeight="1">
      <c r="A23" s="1130" t="s">
        <v>2301</v>
      </c>
      <c r="B23" s="1130"/>
      <c r="C23" s="1130"/>
      <c r="D23" s="1130"/>
      <c r="E23" s="1130"/>
      <c r="F23" s="1130"/>
      <c r="G23" s="1130"/>
      <c r="H23" s="1130"/>
      <c r="I23" s="1130"/>
      <c r="J23" s="635" t="s">
        <v>2299</v>
      </c>
      <c r="K23" s="636" t="s">
        <v>2300</v>
      </c>
      <c r="L23" s="587"/>
    </row>
  </sheetData>
  <mergeCells count="8">
    <mergeCell ref="A22:I22"/>
    <mergeCell ref="A23:I23"/>
    <mergeCell ref="A13:B13"/>
    <mergeCell ref="A17:J17"/>
    <mergeCell ref="A18:J18"/>
    <mergeCell ref="A19:J19"/>
    <mergeCell ref="A20:K20"/>
    <mergeCell ref="A21:K21"/>
  </mergeCells>
  <pageMargins left="0.7" right="0.7" top="0.75" bottom="0.75" header="0.3" footer="0.3"/>
  <pageSetup paperSize="9" orientation="portrait" r:id="rId1"/>
</worksheet>
</file>

<file path=xl/worksheets/sheet164.xml><?xml version="1.0" encoding="utf-8"?>
<worksheet xmlns="http://schemas.openxmlformats.org/spreadsheetml/2006/main" xmlns:r="http://schemas.openxmlformats.org/officeDocument/2006/relationships">
  <sheetPr codeName="List164">
    <tabColor rgb="FF0070C0"/>
  </sheetPr>
  <dimension ref="A1:L26"/>
  <sheetViews>
    <sheetView showZeros="0" zoomScale="70" zoomScaleNormal="70" workbookViewId="0">
      <selection activeCell="A23" sqref="A23:K23"/>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871"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950"/>
      <c r="K4" s="591"/>
    </row>
    <row r="5" spans="1:12" s="593" customFormat="1" ht="8.1" customHeight="1">
      <c r="A5" s="588"/>
      <c r="B5" s="588"/>
      <c r="C5" s="588"/>
      <c r="D5" s="588"/>
      <c r="E5" s="588"/>
      <c r="F5" s="588"/>
      <c r="G5" s="588"/>
      <c r="H5" s="588"/>
      <c r="I5" s="591"/>
      <c r="J5" s="950"/>
      <c r="K5" s="591"/>
    </row>
    <row r="6" spans="1:12" s="600" customFormat="1" ht="27" customHeight="1">
      <c r="A6" s="594" t="s">
        <v>2465</v>
      </c>
      <c r="B6" s="595"/>
      <c r="C6" s="595"/>
      <c r="D6" s="595"/>
      <c r="E6" s="595"/>
      <c r="F6" s="595"/>
      <c r="G6" s="595"/>
      <c r="H6" s="595"/>
      <c r="I6" s="598"/>
      <c r="J6" s="870"/>
      <c r="K6" s="598"/>
    </row>
    <row r="7" spans="1:12" s="606" customFormat="1" ht="27" customHeight="1">
      <c r="A7" s="601" t="s">
        <v>2466</v>
      </c>
      <c r="B7" s="601"/>
      <c r="C7" s="601"/>
      <c r="D7" s="601"/>
      <c r="E7" s="601"/>
      <c r="F7" s="601"/>
      <c r="G7" s="601"/>
      <c r="H7" s="601"/>
      <c r="I7" s="604"/>
      <c r="J7" s="869"/>
      <c r="K7" s="604"/>
    </row>
    <row r="8" spans="1:12" s="609" customFormat="1" ht="8.1" customHeight="1">
      <c r="A8" s="607"/>
      <c r="B8" s="588"/>
      <c r="C8" s="588"/>
      <c r="D8" s="588"/>
      <c r="E8" s="588"/>
      <c r="F8" s="588"/>
      <c r="G8" s="588"/>
      <c r="H8" s="588"/>
      <c r="I8" s="591"/>
      <c r="J8" s="950"/>
      <c r="K8" s="591"/>
    </row>
    <row r="9" spans="1:12" s="615" customFormat="1" ht="16.5">
      <c r="A9" s="610" t="s">
        <v>2467</v>
      </c>
      <c r="B9" s="610"/>
      <c r="C9" s="610"/>
      <c r="D9" s="610"/>
      <c r="E9" s="610"/>
      <c r="F9" s="610"/>
      <c r="G9" s="610"/>
      <c r="H9" s="610"/>
      <c r="I9" s="613"/>
      <c r="J9" s="887"/>
      <c r="K9" s="613"/>
    </row>
    <row r="10" spans="1:12" s="609" customFormat="1">
      <c r="C10" s="579"/>
      <c r="I10" s="617"/>
      <c r="J10" s="951"/>
      <c r="K10" s="617"/>
    </row>
    <row r="11" spans="1:12" ht="68.25" customHeight="1">
      <c r="A11" s="886" t="s">
        <v>2108</v>
      </c>
      <c r="B11" s="886" t="s">
        <v>2109</v>
      </c>
      <c r="C11" s="886" t="s">
        <v>2110</v>
      </c>
      <c r="D11" s="885" t="s">
        <v>2111</v>
      </c>
      <c r="E11" s="885" t="s">
        <v>2112</v>
      </c>
      <c r="F11" s="889" t="s">
        <v>2113</v>
      </c>
      <c r="G11" s="889" t="s">
        <v>2114</v>
      </c>
      <c r="H11" s="886" t="s">
        <v>2115</v>
      </c>
      <c r="I11" s="884" t="s">
        <v>2116</v>
      </c>
      <c r="J11" s="875" t="s">
        <v>2117</v>
      </c>
      <c r="K11" s="884" t="s">
        <v>2118</v>
      </c>
    </row>
    <row r="12" spans="1:12" s="623" customFormat="1" ht="13.5">
      <c r="A12" s="868">
        <v>1</v>
      </c>
      <c r="B12" s="868">
        <v>2</v>
      </c>
      <c r="C12" s="868">
        <v>3</v>
      </c>
      <c r="D12" s="867">
        <v>4</v>
      </c>
      <c r="E12" s="867">
        <v>5</v>
      </c>
      <c r="F12" s="862" t="s">
        <v>1968</v>
      </c>
      <c r="G12" s="862" t="s">
        <v>1969</v>
      </c>
      <c r="H12" s="868">
        <v>8</v>
      </c>
      <c r="I12" s="620">
        <v>9</v>
      </c>
      <c r="J12" s="883">
        <v>10</v>
      </c>
      <c r="K12" s="620" t="s">
        <v>2119</v>
      </c>
      <c r="L12" s="215"/>
    </row>
    <row r="13" spans="1:12" ht="52.5" customHeight="1">
      <c r="A13" s="1128" t="s">
        <v>6591</v>
      </c>
      <c r="B13" s="1129"/>
      <c r="C13" s="886"/>
      <c r="D13" s="882"/>
      <c r="E13" s="882"/>
      <c r="F13" s="881"/>
      <c r="G13" s="881"/>
      <c r="H13" s="874"/>
      <c r="I13" s="866"/>
      <c r="J13" s="949"/>
      <c r="K13" s="880">
        <f>E13*I13</f>
        <v>0</v>
      </c>
    </row>
    <row r="14" spans="1:12" ht="63.75">
      <c r="A14" s="876" t="s">
        <v>6598</v>
      </c>
      <c r="B14" s="861" t="s">
        <v>6592</v>
      </c>
      <c r="C14" s="628" t="s">
        <v>2539</v>
      </c>
      <c r="D14" s="28"/>
      <c r="E14" s="631"/>
      <c r="F14" s="631"/>
      <c r="G14" s="29"/>
      <c r="H14" s="628"/>
      <c r="I14" s="492"/>
      <c r="J14" s="1043"/>
      <c r="K14" s="630">
        <f>E14*I14</f>
        <v>0</v>
      </c>
    </row>
    <row r="15" spans="1:12" ht="63.75">
      <c r="A15" s="876" t="s">
        <v>6599</v>
      </c>
      <c r="B15" s="861" t="s">
        <v>6593</v>
      </c>
      <c r="C15" s="628" t="s">
        <v>2539</v>
      </c>
      <c r="D15" s="28"/>
      <c r="E15" s="631"/>
      <c r="F15" s="631"/>
      <c r="G15" s="29"/>
      <c r="H15" s="628"/>
      <c r="I15" s="492"/>
      <c r="J15" s="1043"/>
      <c r="K15" s="630">
        <f t="shared" ref="K15:K19" si="0">E15*I15</f>
        <v>0</v>
      </c>
    </row>
    <row r="16" spans="1:12" ht="63.75">
      <c r="A16" s="876" t="s">
        <v>6600</v>
      </c>
      <c r="B16" s="861" t="s">
        <v>6594</v>
      </c>
      <c r="C16" s="628" t="s">
        <v>2539</v>
      </c>
      <c r="D16" s="28"/>
      <c r="E16" s="631"/>
      <c r="F16" s="631"/>
      <c r="G16" s="29"/>
      <c r="H16" s="628"/>
      <c r="I16" s="492"/>
      <c r="J16" s="1043"/>
      <c r="K16" s="630">
        <f t="shared" si="0"/>
        <v>0</v>
      </c>
    </row>
    <row r="17" spans="1:12" ht="63.75">
      <c r="A17" s="876" t="s">
        <v>6601</v>
      </c>
      <c r="B17" s="861" t="s">
        <v>6595</v>
      </c>
      <c r="C17" s="628" t="s">
        <v>2539</v>
      </c>
      <c r="D17" s="28"/>
      <c r="E17" s="631"/>
      <c r="F17" s="631"/>
      <c r="G17" s="29"/>
      <c r="H17" s="628"/>
      <c r="I17" s="492"/>
      <c r="J17" s="1043"/>
      <c r="K17" s="630">
        <f t="shared" si="0"/>
        <v>0</v>
      </c>
    </row>
    <row r="18" spans="1:12" ht="51">
      <c r="A18" s="876" t="s">
        <v>6602</v>
      </c>
      <c r="B18" s="632" t="s">
        <v>6596</v>
      </c>
      <c r="C18" s="628" t="s">
        <v>2539</v>
      </c>
      <c r="D18" s="28"/>
      <c r="E18" s="631"/>
      <c r="F18" s="631"/>
      <c r="G18" s="29"/>
      <c r="H18" s="628"/>
      <c r="I18" s="492"/>
      <c r="J18" s="1043"/>
      <c r="K18" s="630">
        <f t="shared" si="0"/>
        <v>0</v>
      </c>
    </row>
    <row r="19" spans="1:12" ht="51">
      <c r="A19" s="876" t="s">
        <v>6603</v>
      </c>
      <c r="B19" s="632" t="s">
        <v>6597</v>
      </c>
      <c r="C19" s="628" t="s">
        <v>2539</v>
      </c>
      <c r="D19" s="28"/>
      <c r="E19" s="631"/>
      <c r="F19" s="631"/>
      <c r="G19" s="29"/>
      <c r="H19" s="628"/>
      <c r="I19" s="492"/>
      <c r="J19" s="1043"/>
      <c r="K19" s="630">
        <f t="shared" si="0"/>
        <v>0</v>
      </c>
    </row>
    <row r="20" spans="1:12" ht="21.95" customHeight="1">
      <c r="A20" s="1131" t="s">
        <v>2294</v>
      </c>
      <c r="B20" s="1131"/>
      <c r="C20" s="1131"/>
      <c r="D20" s="1131"/>
      <c r="E20" s="1131"/>
      <c r="F20" s="1131"/>
      <c r="G20" s="1131"/>
      <c r="H20" s="1131"/>
      <c r="I20" s="1131"/>
      <c r="J20" s="1131"/>
      <c r="K20" s="634">
        <f>SUM(K13:K19)</f>
        <v>0</v>
      </c>
      <c r="L20" s="587"/>
    </row>
    <row r="21" spans="1:12" ht="21.95" customHeight="1">
      <c r="A21" s="1131" t="s">
        <v>2295</v>
      </c>
      <c r="B21" s="1131"/>
      <c r="C21" s="1131"/>
      <c r="D21" s="1131"/>
      <c r="E21" s="1131"/>
      <c r="F21" s="1131"/>
      <c r="G21" s="1131"/>
      <c r="H21" s="1131"/>
      <c r="I21" s="1131"/>
      <c r="J21" s="1131"/>
      <c r="K21" s="634">
        <f>SUMPRODUCT(J13:J19,K13:K19)</f>
        <v>0</v>
      </c>
      <c r="L21" s="587"/>
    </row>
    <row r="22" spans="1:12" ht="21.95" customHeight="1">
      <c r="A22" s="1131" t="s">
        <v>2296</v>
      </c>
      <c r="B22" s="1131"/>
      <c r="C22" s="1131"/>
      <c r="D22" s="1131"/>
      <c r="E22" s="1131"/>
      <c r="F22" s="1131"/>
      <c r="G22" s="1131"/>
      <c r="H22" s="1131"/>
      <c r="I22" s="1131"/>
      <c r="J22" s="1131"/>
      <c r="K22" s="634">
        <f>SUM(K20:K21)</f>
        <v>0</v>
      </c>
      <c r="L22" s="587"/>
    </row>
    <row r="23" spans="1:12" ht="21.95" customHeight="1">
      <c r="A23" s="1130" t="s">
        <v>2297</v>
      </c>
      <c r="B23" s="1130"/>
      <c r="C23" s="1130"/>
      <c r="D23" s="1130"/>
      <c r="E23" s="1130"/>
      <c r="F23" s="1130"/>
      <c r="G23" s="1130"/>
      <c r="H23" s="1130"/>
      <c r="I23" s="1130"/>
      <c r="J23" s="1130"/>
      <c r="K23" s="1130"/>
      <c r="L23" s="587"/>
    </row>
    <row r="24" spans="1:12" ht="21.95" customHeight="1">
      <c r="A24" s="1132" t="s">
        <v>2298</v>
      </c>
      <c r="B24" s="1132"/>
      <c r="C24" s="1132"/>
      <c r="D24" s="1132"/>
      <c r="E24" s="1132"/>
      <c r="F24" s="1132"/>
      <c r="G24" s="1132"/>
      <c r="H24" s="1132"/>
      <c r="I24" s="1132"/>
      <c r="J24" s="1132"/>
      <c r="K24" s="1132"/>
      <c r="L24" s="587"/>
    </row>
    <row r="25" spans="1:12" ht="21.95" customHeight="1">
      <c r="A25" s="1130" t="s">
        <v>2540</v>
      </c>
      <c r="B25" s="1130"/>
      <c r="C25" s="1130"/>
      <c r="D25" s="1130"/>
      <c r="E25" s="1130"/>
      <c r="F25" s="1130"/>
      <c r="G25" s="1130"/>
      <c r="H25" s="1130"/>
      <c r="I25" s="1130"/>
      <c r="J25" s="635" t="s">
        <v>2299</v>
      </c>
      <c r="K25" s="636" t="s">
        <v>2300</v>
      </c>
      <c r="L25" s="587"/>
    </row>
    <row r="26" spans="1:12" ht="21.95" customHeight="1">
      <c r="A26" s="1130" t="s">
        <v>2301</v>
      </c>
      <c r="B26" s="1130"/>
      <c r="C26" s="1130"/>
      <c r="D26" s="1130"/>
      <c r="E26" s="1130"/>
      <c r="F26" s="1130"/>
      <c r="G26" s="1130"/>
      <c r="H26" s="1130"/>
      <c r="I26" s="1130"/>
      <c r="J26" s="635" t="s">
        <v>2299</v>
      </c>
      <c r="K26" s="636" t="s">
        <v>2300</v>
      </c>
      <c r="L26" s="587"/>
    </row>
  </sheetData>
  <mergeCells count="8">
    <mergeCell ref="A25:I25"/>
    <mergeCell ref="A26:I26"/>
    <mergeCell ref="A13:B13"/>
    <mergeCell ref="A20:J20"/>
    <mergeCell ref="A21:J21"/>
    <mergeCell ref="A22:J22"/>
    <mergeCell ref="A23:K23"/>
    <mergeCell ref="A24:K24"/>
  </mergeCells>
  <pageMargins left="0.7" right="0.7"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sheetPr codeName="List165">
    <tabColor rgb="FF0070C0"/>
  </sheetPr>
  <dimension ref="A1:L22"/>
  <sheetViews>
    <sheetView showZeros="0" zoomScale="70" zoomScaleNormal="70" workbookViewId="0">
      <selection activeCell="G35" sqref="G35"/>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871"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950"/>
      <c r="K4" s="591"/>
    </row>
    <row r="5" spans="1:12" s="593" customFormat="1" ht="8.1" customHeight="1">
      <c r="A5" s="588"/>
      <c r="B5" s="588"/>
      <c r="C5" s="588"/>
      <c r="D5" s="588"/>
      <c r="E5" s="588"/>
      <c r="F5" s="588"/>
      <c r="G5" s="588"/>
      <c r="H5" s="588"/>
      <c r="I5" s="591"/>
      <c r="J5" s="950"/>
      <c r="K5" s="591"/>
    </row>
    <row r="6" spans="1:12" s="600" customFormat="1" ht="27" customHeight="1">
      <c r="A6" s="594" t="s">
        <v>2465</v>
      </c>
      <c r="B6" s="595"/>
      <c r="C6" s="595"/>
      <c r="D6" s="595"/>
      <c r="E6" s="595"/>
      <c r="F6" s="595"/>
      <c r="G6" s="595"/>
      <c r="H6" s="595"/>
      <c r="I6" s="598"/>
      <c r="J6" s="870"/>
      <c r="K6" s="598"/>
    </row>
    <row r="7" spans="1:12" s="606" customFormat="1" ht="27" customHeight="1">
      <c r="A7" s="601" t="s">
        <v>2466</v>
      </c>
      <c r="B7" s="601"/>
      <c r="C7" s="601"/>
      <c r="D7" s="601"/>
      <c r="E7" s="601"/>
      <c r="F7" s="601"/>
      <c r="G7" s="601"/>
      <c r="H7" s="601"/>
      <c r="I7" s="604"/>
      <c r="J7" s="869"/>
      <c r="K7" s="604"/>
    </row>
    <row r="8" spans="1:12" s="609" customFormat="1" ht="8.1" customHeight="1">
      <c r="A8" s="607"/>
      <c r="B8" s="588"/>
      <c r="C8" s="588"/>
      <c r="D8" s="588"/>
      <c r="E8" s="588"/>
      <c r="F8" s="588"/>
      <c r="G8" s="588"/>
      <c r="H8" s="588"/>
      <c r="I8" s="591"/>
      <c r="J8" s="950"/>
      <c r="K8" s="591"/>
    </row>
    <row r="9" spans="1:12" s="615" customFormat="1" ht="16.5">
      <c r="A9" s="610" t="s">
        <v>2467</v>
      </c>
      <c r="B9" s="610"/>
      <c r="C9" s="610"/>
      <c r="D9" s="610"/>
      <c r="E9" s="610"/>
      <c r="F9" s="610"/>
      <c r="G9" s="610"/>
      <c r="H9" s="610"/>
      <c r="I9" s="613"/>
      <c r="J9" s="887"/>
      <c r="K9" s="613"/>
    </row>
    <row r="10" spans="1:12" s="609" customFormat="1">
      <c r="C10" s="579"/>
      <c r="I10" s="617"/>
      <c r="J10" s="951"/>
      <c r="K10" s="617"/>
    </row>
    <row r="11" spans="1:12" ht="68.25" customHeight="1">
      <c r="A11" s="886" t="s">
        <v>2108</v>
      </c>
      <c r="B11" s="886" t="s">
        <v>2109</v>
      </c>
      <c r="C11" s="886" t="s">
        <v>2110</v>
      </c>
      <c r="D11" s="885" t="s">
        <v>2111</v>
      </c>
      <c r="E11" s="885" t="s">
        <v>2112</v>
      </c>
      <c r="F11" s="889" t="s">
        <v>2113</v>
      </c>
      <c r="G11" s="889" t="s">
        <v>2114</v>
      </c>
      <c r="H11" s="886" t="s">
        <v>2115</v>
      </c>
      <c r="I11" s="884" t="s">
        <v>2116</v>
      </c>
      <c r="J11" s="875" t="s">
        <v>2117</v>
      </c>
      <c r="K11" s="884" t="s">
        <v>2118</v>
      </c>
    </row>
    <row r="12" spans="1:12" s="623" customFormat="1" ht="13.5">
      <c r="A12" s="868">
        <v>1</v>
      </c>
      <c r="B12" s="868">
        <v>2</v>
      </c>
      <c r="C12" s="868">
        <v>3</v>
      </c>
      <c r="D12" s="867">
        <v>4</v>
      </c>
      <c r="E12" s="867">
        <v>5</v>
      </c>
      <c r="F12" s="862" t="s">
        <v>1968</v>
      </c>
      <c r="G12" s="862" t="s">
        <v>1969</v>
      </c>
      <c r="H12" s="868">
        <v>8</v>
      </c>
      <c r="I12" s="620">
        <v>9</v>
      </c>
      <c r="J12" s="883">
        <v>10</v>
      </c>
      <c r="K12" s="620" t="s">
        <v>2119</v>
      </c>
      <c r="L12" s="215"/>
    </row>
    <row r="13" spans="1:12" ht="52.5" customHeight="1">
      <c r="A13" s="1128" t="s">
        <v>6604</v>
      </c>
      <c r="B13" s="1129"/>
      <c r="C13" s="886"/>
      <c r="D13" s="882"/>
      <c r="E13" s="882"/>
      <c r="F13" s="881"/>
      <c r="G13" s="881"/>
      <c r="H13" s="874"/>
      <c r="I13" s="866"/>
      <c r="J13" s="949"/>
      <c r="K13" s="880">
        <f>E13*I13</f>
        <v>0</v>
      </c>
    </row>
    <row r="14" spans="1:12" ht="38.25">
      <c r="A14" s="876" t="s">
        <v>6607</v>
      </c>
      <c r="B14" s="861" t="s">
        <v>6605</v>
      </c>
      <c r="C14" s="628" t="s">
        <v>2539</v>
      </c>
      <c r="D14" s="28"/>
      <c r="E14" s="631"/>
      <c r="F14" s="631"/>
      <c r="G14" s="29"/>
      <c r="H14" s="628"/>
      <c r="I14" s="492"/>
      <c r="J14" s="1043"/>
      <c r="K14" s="630">
        <f>E14*I14</f>
        <v>0</v>
      </c>
    </row>
    <row r="15" spans="1:12" ht="51">
      <c r="A15" s="876" t="s">
        <v>6608</v>
      </c>
      <c r="B15" s="861" t="s">
        <v>6606</v>
      </c>
      <c r="C15" s="628" t="s">
        <v>2539</v>
      </c>
      <c r="D15" s="28"/>
      <c r="E15" s="631"/>
      <c r="F15" s="631"/>
      <c r="G15" s="29"/>
      <c r="H15" s="628"/>
      <c r="I15" s="492"/>
      <c r="J15" s="1043"/>
      <c r="K15" s="630">
        <f>E15*I15</f>
        <v>0</v>
      </c>
    </row>
    <row r="16" spans="1:12" ht="21.95" customHeight="1">
      <c r="A16" s="1131" t="s">
        <v>2294</v>
      </c>
      <c r="B16" s="1131"/>
      <c r="C16" s="1131"/>
      <c r="D16" s="1131"/>
      <c r="E16" s="1131"/>
      <c r="F16" s="1131"/>
      <c r="G16" s="1131"/>
      <c r="H16" s="1131"/>
      <c r="I16" s="1131"/>
      <c r="J16" s="1131"/>
      <c r="K16" s="634">
        <f>SUM(K13:K15)</f>
        <v>0</v>
      </c>
      <c r="L16" s="587"/>
    </row>
    <row r="17" spans="1:12" ht="21.95" customHeight="1">
      <c r="A17" s="1131" t="s">
        <v>2295</v>
      </c>
      <c r="B17" s="1131"/>
      <c r="C17" s="1131"/>
      <c r="D17" s="1131"/>
      <c r="E17" s="1131"/>
      <c r="F17" s="1131"/>
      <c r="G17" s="1131"/>
      <c r="H17" s="1131"/>
      <c r="I17" s="1131"/>
      <c r="J17" s="1131"/>
      <c r="K17" s="634">
        <f>SUMPRODUCT(J13:J15,K13:K15)</f>
        <v>0</v>
      </c>
      <c r="L17" s="587"/>
    </row>
    <row r="18" spans="1:12" ht="21.95" customHeight="1">
      <c r="A18" s="1131" t="s">
        <v>2296</v>
      </c>
      <c r="B18" s="1131"/>
      <c r="C18" s="1131"/>
      <c r="D18" s="1131"/>
      <c r="E18" s="1131"/>
      <c r="F18" s="1131"/>
      <c r="G18" s="1131"/>
      <c r="H18" s="1131"/>
      <c r="I18" s="1131"/>
      <c r="J18" s="1131"/>
      <c r="K18" s="634">
        <f>SUM(K16:K17)</f>
        <v>0</v>
      </c>
      <c r="L18" s="587"/>
    </row>
    <row r="19" spans="1:12" ht="21.95" customHeight="1">
      <c r="A19" s="1130" t="s">
        <v>2297</v>
      </c>
      <c r="B19" s="1130"/>
      <c r="C19" s="1130"/>
      <c r="D19" s="1130"/>
      <c r="E19" s="1130"/>
      <c r="F19" s="1130"/>
      <c r="G19" s="1130"/>
      <c r="H19" s="1130"/>
      <c r="I19" s="1130"/>
      <c r="J19" s="1130"/>
      <c r="K19" s="1130"/>
      <c r="L19" s="587"/>
    </row>
    <row r="20" spans="1:12" ht="21.95" customHeight="1">
      <c r="A20" s="1132" t="s">
        <v>2298</v>
      </c>
      <c r="B20" s="1132"/>
      <c r="C20" s="1132"/>
      <c r="D20" s="1132"/>
      <c r="E20" s="1132"/>
      <c r="F20" s="1132"/>
      <c r="G20" s="1132"/>
      <c r="H20" s="1132"/>
      <c r="I20" s="1132"/>
      <c r="J20" s="1132"/>
      <c r="K20" s="1132"/>
      <c r="L20" s="587"/>
    </row>
    <row r="21" spans="1:12" ht="21.95" customHeight="1">
      <c r="A21" s="1130" t="s">
        <v>2540</v>
      </c>
      <c r="B21" s="1130"/>
      <c r="C21" s="1130"/>
      <c r="D21" s="1130"/>
      <c r="E21" s="1130"/>
      <c r="F21" s="1130"/>
      <c r="G21" s="1130"/>
      <c r="H21" s="1130"/>
      <c r="I21" s="1130"/>
      <c r="J21" s="635" t="s">
        <v>2299</v>
      </c>
      <c r="K21" s="636" t="s">
        <v>2300</v>
      </c>
      <c r="L21" s="587"/>
    </row>
    <row r="22" spans="1:12" ht="21.95" customHeight="1">
      <c r="A22" s="1130" t="s">
        <v>2301</v>
      </c>
      <c r="B22" s="1130"/>
      <c r="C22" s="1130"/>
      <c r="D22" s="1130"/>
      <c r="E22" s="1130"/>
      <c r="F22" s="1130"/>
      <c r="G22" s="1130"/>
      <c r="H22" s="1130"/>
      <c r="I22" s="1130"/>
      <c r="J22" s="635" t="s">
        <v>2299</v>
      </c>
      <c r="K22" s="636" t="s">
        <v>2300</v>
      </c>
      <c r="L22" s="587"/>
    </row>
  </sheetData>
  <mergeCells count="8">
    <mergeCell ref="A21:I21"/>
    <mergeCell ref="A22:I22"/>
    <mergeCell ref="A13:B13"/>
    <mergeCell ref="A16:J16"/>
    <mergeCell ref="A17:J17"/>
    <mergeCell ref="A18:J18"/>
    <mergeCell ref="A19:K19"/>
    <mergeCell ref="A20:K20"/>
  </mergeCells>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sheetPr codeName="List166">
    <tabColor rgb="FF0070C0"/>
  </sheetPr>
  <dimension ref="A1:L39"/>
  <sheetViews>
    <sheetView showZeros="0" topLeftCell="A10" zoomScale="90" zoomScaleNormal="90" workbookViewId="0">
      <selection activeCell="P31" sqref="P31"/>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1068" customWidth="1"/>
    <col min="11" max="11" width="17.28515625" style="586" customWidth="1"/>
    <col min="12" max="12" width="17.28515625" style="584" customWidth="1"/>
    <col min="13" max="13" width="9.140625" style="587"/>
    <col min="14" max="14" width="9.140625" style="587" customWidth="1"/>
    <col min="15"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1070"/>
      <c r="K4" s="591"/>
    </row>
    <row r="5" spans="1:12" s="593" customFormat="1" ht="8.1" customHeight="1">
      <c r="A5" s="588"/>
      <c r="B5" s="588"/>
      <c r="C5" s="588"/>
      <c r="D5" s="588"/>
      <c r="E5" s="588"/>
      <c r="F5" s="588"/>
      <c r="G5" s="588"/>
      <c r="H5" s="588"/>
      <c r="I5" s="591"/>
      <c r="J5" s="1070"/>
      <c r="K5" s="591"/>
    </row>
    <row r="6" spans="1:12" s="600" customFormat="1" ht="27" customHeight="1">
      <c r="A6" s="594" t="s">
        <v>2465</v>
      </c>
      <c r="B6" s="595"/>
      <c r="C6" s="595"/>
      <c r="D6" s="595"/>
      <c r="E6" s="595"/>
      <c r="F6" s="595"/>
      <c r="G6" s="595"/>
      <c r="H6" s="595"/>
      <c r="I6" s="598"/>
      <c r="J6" s="1080"/>
      <c r="K6" s="598"/>
    </row>
    <row r="7" spans="1:12" s="606" customFormat="1" ht="27" customHeight="1">
      <c r="A7" s="601" t="s">
        <v>2466</v>
      </c>
      <c r="B7" s="601"/>
      <c r="C7" s="601"/>
      <c r="D7" s="601"/>
      <c r="E7" s="601"/>
      <c r="F7" s="601"/>
      <c r="G7" s="601"/>
      <c r="H7" s="601"/>
      <c r="I7" s="604"/>
      <c r="J7" s="1081"/>
      <c r="K7" s="604"/>
    </row>
    <row r="8" spans="1:12" s="609" customFormat="1" ht="8.1" customHeight="1">
      <c r="A8" s="607"/>
      <c r="B8" s="588"/>
      <c r="C8" s="588"/>
      <c r="D8" s="588"/>
      <c r="E8" s="588"/>
      <c r="F8" s="588"/>
      <c r="G8" s="588"/>
      <c r="H8" s="588"/>
      <c r="I8" s="591"/>
      <c r="J8" s="1070"/>
      <c r="K8" s="591"/>
    </row>
    <row r="9" spans="1:12" s="615" customFormat="1" ht="16.5">
      <c r="A9" s="610" t="s">
        <v>2467</v>
      </c>
      <c r="B9" s="610"/>
      <c r="C9" s="610"/>
      <c r="D9" s="610"/>
      <c r="E9" s="610"/>
      <c r="F9" s="610"/>
      <c r="G9" s="610"/>
      <c r="H9" s="610"/>
      <c r="I9" s="613"/>
      <c r="J9" s="1082"/>
      <c r="K9" s="613"/>
    </row>
    <row r="10" spans="1:12" s="609" customFormat="1">
      <c r="C10" s="579"/>
      <c r="I10" s="617"/>
      <c r="J10" s="1069"/>
      <c r="K10" s="617"/>
    </row>
    <row r="11" spans="1:12" ht="68.25" customHeight="1">
      <c r="A11" s="1071" t="s">
        <v>2108</v>
      </c>
      <c r="B11" s="1071" t="s">
        <v>2109</v>
      </c>
      <c r="C11" s="1071" t="s">
        <v>2110</v>
      </c>
      <c r="D11" s="1072" t="s">
        <v>2111</v>
      </c>
      <c r="E11" s="1072" t="s">
        <v>2112</v>
      </c>
      <c r="F11" s="1073" t="s">
        <v>2113</v>
      </c>
      <c r="G11" s="1073" t="s">
        <v>2114</v>
      </c>
      <c r="H11" s="1071" t="s">
        <v>2115</v>
      </c>
      <c r="I11" s="1074" t="s">
        <v>2116</v>
      </c>
      <c r="J11" s="1075" t="s">
        <v>2117</v>
      </c>
      <c r="K11" s="1074" t="s">
        <v>2118</v>
      </c>
    </row>
    <row r="12" spans="1:12" s="623" customFormat="1" ht="13.5">
      <c r="A12" s="1076">
        <v>1</v>
      </c>
      <c r="B12" s="1076">
        <v>2</v>
      </c>
      <c r="C12" s="1076">
        <v>3</v>
      </c>
      <c r="D12" s="1077">
        <v>4</v>
      </c>
      <c r="E12" s="1077">
        <v>5</v>
      </c>
      <c r="F12" s="1078" t="s">
        <v>1968</v>
      </c>
      <c r="G12" s="1078" t="s">
        <v>1969</v>
      </c>
      <c r="H12" s="1076">
        <v>8</v>
      </c>
      <c r="I12" s="620">
        <v>9</v>
      </c>
      <c r="J12" s="1079">
        <v>10</v>
      </c>
      <c r="K12" s="620" t="s">
        <v>2119</v>
      </c>
      <c r="L12" s="215"/>
    </row>
    <row r="13" spans="1:12" ht="52.5" customHeight="1">
      <c r="A13" s="1128" t="s">
        <v>6617</v>
      </c>
      <c r="B13" s="1129"/>
      <c r="C13" s="1071"/>
      <c r="D13" s="1084"/>
      <c r="E13" s="1084"/>
      <c r="F13" s="1085"/>
      <c r="G13" s="1085"/>
      <c r="H13" s="1083"/>
      <c r="I13" s="1086"/>
      <c r="J13" s="1087"/>
      <c r="K13" s="1088">
        <f>E13*I13</f>
        <v>0</v>
      </c>
    </row>
    <row r="14" spans="1:12" ht="38.25">
      <c r="A14" s="1103"/>
      <c r="B14" s="1104" t="s">
        <v>2538</v>
      </c>
      <c r="C14" s="1105"/>
      <c r="D14" s="28"/>
      <c r="E14" s="769"/>
      <c r="F14" s="769"/>
      <c r="G14" s="29"/>
      <c r="H14" s="628"/>
      <c r="I14" s="492"/>
      <c r="J14" s="1067"/>
      <c r="K14" s="630">
        <f>E14*I14</f>
        <v>0</v>
      </c>
    </row>
    <row r="15" spans="1:12" ht="27" customHeight="1">
      <c r="A15" s="1108" t="s">
        <v>6618</v>
      </c>
      <c r="B15" s="1109" t="s">
        <v>67</v>
      </c>
      <c r="C15" s="1110" t="s">
        <v>2539</v>
      </c>
      <c r="D15" s="845"/>
      <c r="E15" s="828"/>
      <c r="F15" s="828"/>
      <c r="G15" s="846"/>
      <c r="H15" s="1110"/>
      <c r="I15" s="556"/>
      <c r="J15" s="1040"/>
      <c r="K15" s="1111">
        <f t="shared" ref="K15:K32" si="0">E15*I15</f>
        <v>0</v>
      </c>
    </row>
    <row r="16" spans="1:12">
      <c r="A16" s="1133"/>
      <c r="B16" s="1112" t="s">
        <v>167</v>
      </c>
      <c r="C16" s="1106"/>
      <c r="D16" s="28"/>
      <c r="E16" s="769"/>
      <c r="F16" s="769"/>
      <c r="G16" s="29"/>
      <c r="H16" s="628"/>
      <c r="I16" s="492"/>
      <c r="J16" s="1067"/>
      <c r="K16" s="630">
        <f t="shared" si="0"/>
        <v>0</v>
      </c>
    </row>
    <row r="17" spans="1:11">
      <c r="A17" s="1134"/>
      <c r="B17" s="1112" t="s">
        <v>6609</v>
      </c>
      <c r="C17" s="1106"/>
      <c r="D17" s="28"/>
      <c r="E17" s="769"/>
      <c r="F17" s="769"/>
      <c r="G17" s="29"/>
      <c r="H17" s="628"/>
      <c r="I17" s="492"/>
      <c r="J17" s="1067"/>
      <c r="K17" s="630">
        <f t="shared" si="0"/>
        <v>0</v>
      </c>
    </row>
    <row r="18" spans="1:11" ht="25.5">
      <c r="A18" s="1134"/>
      <c r="B18" s="1112" t="s">
        <v>2559</v>
      </c>
      <c r="C18" s="1106"/>
      <c r="D18" s="28"/>
      <c r="E18" s="769"/>
      <c r="F18" s="769"/>
      <c r="G18" s="29"/>
      <c r="H18" s="628"/>
      <c r="I18" s="492"/>
      <c r="J18" s="1067"/>
      <c r="K18" s="630">
        <f t="shared" si="0"/>
        <v>0</v>
      </c>
    </row>
    <row r="19" spans="1:11" ht="25.5">
      <c r="A19" s="1134"/>
      <c r="B19" s="1112" t="s">
        <v>6610</v>
      </c>
      <c r="C19" s="1106"/>
      <c r="D19" s="28"/>
      <c r="E19" s="769"/>
      <c r="F19" s="769"/>
      <c r="G19" s="29"/>
      <c r="H19" s="628"/>
      <c r="I19" s="492"/>
      <c r="J19" s="1067"/>
      <c r="K19" s="630">
        <f t="shared" si="0"/>
        <v>0</v>
      </c>
    </row>
    <row r="20" spans="1:11" ht="25.5">
      <c r="A20" s="1134"/>
      <c r="B20" s="1112" t="s">
        <v>33</v>
      </c>
      <c r="C20" s="1106"/>
      <c r="D20" s="28"/>
      <c r="E20" s="769"/>
      <c r="F20" s="769"/>
      <c r="G20" s="29"/>
      <c r="H20" s="628"/>
      <c r="I20" s="492"/>
      <c r="J20" s="1067"/>
      <c r="K20" s="630">
        <f t="shared" si="0"/>
        <v>0</v>
      </c>
    </row>
    <row r="21" spans="1:11">
      <c r="A21" s="1135"/>
      <c r="B21" s="1112" t="s">
        <v>6611</v>
      </c>
      <c r="C21" s="1106"/>
      <c r="D21" s="28"/>
      <c r="E21" s="769"/>
      <c r="F21" s="769"/>
      <c r="G21" s="29"/>
      <c r="H21" s="628"/>
      <c r="I21" s="492"/>
      <c r="J21" s="1067"/>
      <c r="K21" s="630">
        <f t="shared" si="0"/>
        <v>0</v>
      </c>
    </row>
    <row r="22" spans="1:11" ht="27" customHeight="1">
      <c r="A22" s="1108" t="s">
        <v>6619</v>
      </c>
      <c r="B22" s="1113" t="s">
        <v>32</v>
      </c>
      <c r="C22" s="1110" t="s">
        <v>2539</v>
      </c>
      <c r="D22" s="845"/>
      <c r="E22" s="828"/>
      <c r="F22" s="828"/>
      <c r="G22" s="846"/>
      <c r="H22" s="1110"/>
      <c r="I22" s="556"/>
      <c r="J22" s="1040"/>
      <c r="K22" s="1111">
        <f t="shared" si="0"/>
        <v>0</v>
      </c>
    </row>
    <row r="23" spans="1:11">
      <c r="A23" s="1133"/>
      <c r="B23" s="1112" t="s">
        <v>6612</v>
      </c>
      <c r="C23" s="1106"/>
      <c r="D23" s="28"/>
      <c r="E23" s="769"/>
      <c r="F23" s="769"/>
      <c r="G23" s="29"/>
      <c r="H23" s="628"/>
      <c r="I23" s="492"/>
      <c r="J23" s="1067"/>
      <c r="K23" s="630">
        <f t="shared" si="0"/>
        <v>0</v>
      </c>
    </row>
    <row r="24" spans="1:11">
      <c r="A24" s="1134"/>
      <c r="B24" s="1112" t="s">
        <v>135</v>
      </c>
      <c r="C24" s="1106"/>
      <c r="D24" s="28"/>
      <c r="E24" s="769"/>
      <c r="F24" s="769"/>
      <c r="G24" s="29"/>
      <c r="H24" s="628"/>
      <c r="I24" s="492"/>
      <c r="J24" s="1067"/>
      <c r="K24" s="630">
        <f t="shared" si="0"/>
        <v>0</v>
      </c>
    </row>
    <row r="25" spans="1:11">
      <c r="A25" s="1134"/>
      <c r="B25" s="1112" t="s">
        <v>6613</v>
      </c>
      <c r="C25" s="1106"/>
      <c r="D25" s="28"/>
      <c r="E25" s="769"/>
      <c r="F25" s="769"/>
      <c r="G25" s="29"/>
      <c r="H25" s="628"/>
      <c r="I25" s="492"/>
      <c r="J25" s="1067"/>
      <c r="K25" s="630">
        <f t="shared" si="0"/>
        <v>0</v>
      </c>
    </row>
    <row r="26" spans="1:11" ht="27" customHeight="1">
      <c r="A26" s="1108" t="s">
        <v>6620</v>
      </c>
      <c r="B26" s="1113" t="s">
        <v>37</v>
      </c>
      <c r="C26" s="1110" t="s">
        <v>2539</v>
      </c>
      <c r="D26" s="845"/>
      <c r="E26" s="828"/>
      <c r="F26" s="828"/>
      <c r="G26" s="846"/>
      <c r="H26" s="1110"/>
      <c r="I26" s="556"/>
      <c r="J26" s="1040"/>
      <c r="K26" s="1111">
        <f t="shared" si="0"/>
        <v>0</v>
      </c>
    </row>
    <row r="27" spans="1:11">
      <c r="A27" s="1133"/>
      <c r="B27" s="1112" t="s">
        <v>6614</v>
      </c>
      <c r="C27" s="1106"/>
      <c r="D27" s="28"/>
      <c r="E27" s="769"/>
      <c r="F27" s="769"/>
      <c r="G27" s="29"/>
      <c r="H27" s="628"/>
      <c r="I27" s="492"/>
      <c r="J27" s="1067"/>
      <c r="K27" s="630">
        <f t="shared" si="0"/>
        <v>0</v>
      </c>
    </row>
    <row r="28" spans="1:11">
      <c r="A28" s="1134"/>
      <c r="B28" s="1112" t="s">
        <v>316</v>
      </c>
      <c r="C28" s="1106"/>
      <c r="D28" s="28"/>
      <c r="E28" s="769"/>
      <c r="F28" s="769"/>
      <c r="G28" s="29"/>
      <c r="H28" s="628"/>
      <c r="I28" s="492"/>
      <c r="J28" s="1067"/>
      <c r="K28" s="630">
        <f t="shared" si="0"/>
        <v>0</v>
      </c>
    </row>
    <row r="29" spans="1:11">
      <c r="A29" s="1135"/>
      <c r="B29" s="1112" t="s">
        <v>6615</v>
      </c>
      <c r="C29" s="1106"/>
      <c r="D29" s="28"/>
      <c r="E29" s="769"/>
      <c r="F29" s="769"/>
      <c r="G29" s="29"/>
      <c r="H29" s="628"/>
      <c r="I29" s="492"/>
      <c r="J29" s="1067"/>
      <c r="K29" s="630">
        <f t="shared" si="0"/>
        <v>0</v>
      </c>
    </row>
    <row r="30" spans="1:11" ht="27" customHeight="1">
      <c r="A30" s="1108" t="s">
        <v>6621</v>
      </c>
      <c r="B30" s="1113" t="s">
        <v>31</v>
      </c>
      <c r="C30" s="1110" t="s">
        <v>2539</v>
      </c>
      <c r="D30" s="845"/>
      <c r="E30" s="828"/>
      <c r="F30" s="828"/>
      <c r="G30" s="846"/>
      <c r="H30" s="1110"/>
      <c r="I30" s="556"/>
      <c r="J30" s="1040"/>
      <c r="K30" s="1111">
        <f t="shared" si="0"/>
        <v>0</v>
      </c>
    </row>
    <row r="31" spans="1:11">
      <c r="A31" s="1103"/>
      <c r="B31" s="1114" t="s">
        <v>6616</v>
      </c>
      <c r="C31" s="1106"/>
      <c r="D31" s="28"/>
      <c r="E31" s="769"/>
      <c r="F31" s="769"/>
      <c r="G31" s="29"/>
      <c r="H31" s="628"/>
      <c r="I31" s="492"/>
      <c r="J31" s="1067"/>
      <c r="K31" s="630">
        <f t="shared" si="0"/>
        <v>0</v>
      </c>
    </row>
    <row r="32" spans="1:11" ht="38.25">
      <c r="A32" s="1103"/>
      <c r="B32" s="1112" t="s">
        <v>1907</v>
      </c>
      <c r="C32" s="1106" t="s">
        <v>20</v>
      </c>
      <c r="D32" s="28"/>
      <c r="E32" s="769"/>
      <c r="F32" s="769"/>
      <c r="G32" s="29"/>
      <c r="H32" s="628"/>
      <c r="I32" s="492"/>
      <c r="J32" s="1067"/>
      <c r="K32" s="630">
        <f t="shared" si="0"/>
        <v>0</v>
      </c>
    </row>
    <row r="33" spans="1:12" ht="21.95" customHeight="1">
      <c r="A33" s="1131" t="s">
        <v>2294</v>
      </c>
      <c r="B33" s="1131"/>
      <c r="C33" s="1131"/>
      <c r="D33" s="1131"/>
      <c r="E33" s="1131"/>
      <c r="F33" s="1131"/>
      <c r="G33" s="1131"/>
      <c r="H33" s="1131"/>
      <c r="I33" s="1131"/>
      <c r="J33" s="1131"/>
      <c r="K33" s="634">
        <f>SUM(K13:K32)</f>
        <v>0</v>
      </c>
      <c r="L33" s="587"/>
    </row>
    <row r="34" spans="1:12" ht="21.95" customHeight="1">
      <c r="A34" s="1131" t="s">
        <v>2295</v>
      </c>
      <c r="B34" s="1131"/>
      <c r="C34" s="1131"/>
      <c r="D34" s="1131"/>
      <c r="E34" s="1131"/>
      <c r="F34" s="1131"/>
      <c r="G34" s="1131"/>
      <c r="H34" s="1131"/>
      <c r="I34" s="1131"/>
      <c r="J34" s="1131"/>
      <c r="K34" s="634">
        <f>SUMPRODUCT(J13:J32,K13:K32)</f>
        <v>0</v>
      </c>
      <c r="L34" s="587"/>
    </row>
    <row r="35" spans="1:12" ht="21.95" customHeight="1">
      <c r="A35" s="1131" t="s">
        <v>2296</v>
      </c>
      <c r="B35" s="1131"/>
      <c r="C35" s="1131"/>
      <c r="D35" s="1131"/>
      <c r="E35" s="1131"/>
      <c r="F35" s="1131"/>
      <c r="G35" s="1131"/>
      <c r="H35" s="1131"/>
      <c r="I35" s="1131"/>
      <c r="J35" s="1131"/>
      <c r="K35" s="634">
        <f>SUM(K33:K34)</f>
        <v>0</v>
      </c>
      <c r="L35" s="587"/>
    </row>
    <row r="36" spans="1:12" ht="21.95" customHeight="1">
      <c r="A36" s="1130" t="s">
        <v>2297</v>
      </c>
      <c r="B36" s="1130"/>
      <c r="C36" s="1130"/>
      <c r="D36" s="1130"/>
      <c r="E36" s="1130"/>
      <c r="F36" s="1130"/>
      <c r="G36" s="1130"/>
      <c r="H36" s="1130"/>
      <c r="I36" s="1130"/>
      <c r="J36" s="1130"/>
      <c r="K36" s="1130"/>
      <c r="L36" s="587"/>
    </row>
    <row r="37" spans="1:12" ht="21.95" customHeight="1">
      <c r="A37" s="1132" t="s">
        <v>2298</v>
      </c>
      <c r="B37" s="1132"/>
      <c r="C37" s="1132"/>
      <c r="D37" s="1132"/>
      <c r="E37" s="1132"/>
      <c r="F37" s="1132"/>
      <c r="G37" s="1132"/>
      <c r="H37" s="1132"/>
      <c r="I37" s="1132"/>
      <c r="J37" s="1132"/>
      <c r="K37" s="1132"/>
      <c r="L37" s="587"/>
    </row>
    <row r="38" spans="1:12" ht="21.95" customHeight="1">
      <c r="A38" s="1130" t="s">
        <v>2540</v>
      </c>
      <c r="B38" s="1130"/>
      <c r="C38" s="1130"/>
      <c r="D38" s="1130"/>
      <c r="E38" s="1130"/>
      <c r="F38" s="1130"/>
      <c r="G38" s="1130"/>
      <c r="H38" s="1130"/>
      <c r="I38" s="1130"/>
      <c r="J38" s="635" t="s">
        <v>2299</v>
      </c>
      <c r="K38" s="636" t="s">
        <v>2300</v>
      </c>
      <c r="L38" s="587"/>
    </row>
    <row r="39" spans="1:12" ht="21.95" customHeight="1">
      <c r="A39" s="1130" t="s">
        <v>2301</v>
      </c>
      <c r="B39" s="1130"/>
      <c r="C39" s="1130"/>
      <c r="D39" s="1130"/>
      <c r="E39" s="1130"/>
      <c r="F39" s="1130"/>
      <c r="G39" s="1130"/>
      <c r="H39" s="1130"/>
      <c r="I39" s="1130"/>
      <c r="J39" s="635" t="s">
        <v>2299</v>
      </c>
      <c r="K39" s="636" t="s">
        <v>2300</v>
      </c>
      <c r="L39" s="587"/>
    </row>
  </sheetData>
  <mergeCells count="11">
    <mergeCell ref="A13:B13"/>
    <mergeCell ref="A33:J33"/>
    <mergeCell ref="A34:J34"/>
    <mergeCell ref="A35:J35"/>
    <mergeCell ref="A36:K36"/>
    <mergeCell ref="A38:I38"/>
    <mergeCell ref="A39:I39"/>
    <mergeCell ref="A16:A21"/>
    <mergeCell ref="A23:A25"/>
    <mergeCell ref="A27:A29"/>
    <mergeCell ref="A37:K37"/>
  </mergeCells>
  <pageMargins left="0.7" right="0.7" top="0.75" bottom="0.75" header="0.3" footer="0.3"/>
  <pageSetup paperSize="9" orientation="portrait" r:id="rId1"/>
</worksheet>
</file>

<file path=xl/worksheets/sheet167.xml><?xml version="1.0" encoding="utf-8"?>
<worksheet xmlns="http://schemas.openxmlformats.org/spreadsheetml/2006/main" xmlns:r="http://schemas.openxmlformats.org/officeDocument/2006/relationships">
  <sheetPr codeName="List167">
    <tabColor rgb="FF0070C0"/>
  </sheetPr>
  <dimension ref="A1:L46"/>
  <sheetViews>
    <sheetView showZeros="0" zoomScale="70" zoomScaleNormal="70" workbookViewId="0">
      <selection activeCell="C23" sqref="C23"/>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1068" customWidth="1"/>
    <col min="11" max="11" width="17.28515625" style="586" customWidth="1"/>
    <col min="12" max="12" width="17.28515625" style="584" customWidth="1"/>
    <col min="13" max="16384" width="9.140625" style="587"/>
  </cols>
  <sheetData>
    <row r="1" spans="1:12" ht="19.5" customHeight="1">
      <c r="A1" s="579" t="s">
        <v>2469</v>
      </c>
    </row>
    <row r="2" spans="1:12" ht="19.5" customHeight="1">
      <c r="A2" s="579" t="s">
        <v>2464</v>
      </c>
    </row>
    <row r="4" spans="1:12" s="593" customFormat="1" ht="22.5" customHeight="1">
      <c r="A4" s="588" t="s">
        <v>2468</v>
      </c>
      <c r="B4" s="588"/>
      <c r="C4" s="588"/>
      <c r="D4" s="588"/>
      <c r="E4" s="588"/>
      <c r="F4" s="588"/>
      <c r="G4" s="588"/>
      <c r="H4" s="588"/>
      <c r="I4" s="591"/>
      <c r="J4" s="1070"/>
      <c r="K4" s="591"/>
    </row>
    <row r="5" spans="1:12" s="593" customFormat="1" ht="8.1" customHeight="1">
      <c r="A5" s="588"/>
      <c r="B5" s="588"/>
      <c r="C5" s="588"/>
      <c r="D5" s="588"/>
      <c r="E5" s="588"/>
      <c r="F5" s="588"/>
      <c r="G5" s="588"/>
      <c r="H5" s="588"/>
      <c r="I5" s="591"/>
      <c r="J5" s="1070"/>
      <c r="K5" s="591"/>
    </row>
    <row r="6" spans="1:12" s="600" customFormat="1" ht="27" customHeight="1">
      <c r="A6" s="594" t="s">
        <v>2465</v>
      </c>
      <c r="B6" s="595"/>
      <c r="C6" s="595"/>
      <c r="D6" s="595"/>
      <c r="E6" s="595"/>
      <c r="F6" s="595"/>
      <c r="G6" s="595"/>
      <c r="H6" s="595"/>
      <c r="I6" s="598"/>
      <c r="J6" s="1080"/>
      <c r="K6" s="598"/>
    </row>
    <row r="7" spans="1:12" s="606" customFormat="1" ht="27" customHeight="1">
      <c r="A7" s="601" t="s">
        <v>2466</v>
      </c>
      <c r="B7" s="601"/>
      <c r="C7" s="601"/>
      <c r="D7" s="601"/>
      <c r="E7" s="601"/>
      <c r="F7" s="601"/>
      <c r="G7" s="601"/>
      <c r="H7" s="601"/>
      <c r="I7" s="604"/>
      <c r="J7" s="1081"/>
      <c r="K7" s="604"/>
    </row>
    <row r="8" spans="1:12" s="609" customFormat="1" ht="8.1" customHeight="1">
      <c r="A8" s="607"/>
      <c r="B8" s="588"/>
      <c r="C8" s="588"/>
      <c r="D8" s="588"/>
      <c r="E8" s="588"/>
      <c r="F8" s="588"/>
      <c r="G8" s="588"/>
      <c r="H8" s="588"/>
      <c r="I8" s="591"/>
      <c r="J8" s="1070"/>
      <c r="K8" s="591"/>
    </row>
    <row r="9" spans="1:12" s="615" customFormat="1" ht="16.5">
      <c r="A9" s="610" t="s">
        <v>2467</v>
      </c>
      <c r="B9" s="610"/>
      <c r="C9" s="610"/>
      <c r="D9" s="610"/>
      <c r="E9" s="610"/>
      <c r="F9" s="610"/>
      <c r="G9" s="610"/>
      <c r="H9" s="610"/>
      <c r="I9" s="613"/>
      <c r="J9" s="1082"/>
      <c r="K9" s="613"/>
    </row>
    <row r="10" spans="1:12" s="609" customFormat="1">
      <c r="C10" s="579"/>
      <c r="I10" s="617"/>
      <c r="J10" s="1069"/>
      <c r="K10" s="617"/>
    </row>
    <row r="11" spans="1:12" ht="68.25" customHeight="1">
      <c r="A11" s="1090" t="s">
        <v>2108</v>
      </c>
      <c r="B11" s="1090" t="s">
        <v>2109</v>
      </c>
      <c r="C11" s="1090" t="s">
        <v>2110</v>
      </c>
      <c r="D11" s="1091" t="s">
        <v>2111</v>
      </c>
      <c r="E11" s="1091" t="s">
        <v>2112</v>
      </c>
      <c r="F11" s="1092" t="s">
        <v>2113</v>
      </c>
      <c r="G11" s="1092" t="s">
        <v>2114</v>
      </c>
      <c r="H11" s="1090" t="s">
        <v>2115</v>
      </c>
      <c r="I11" s="1093" t="s">
        <v>2116</v>
      </c>
      <c r="J11" s="1075" t="s">
        <v>2117</v>
      </c>
      <c r="K11" s="1093" t="s">
        <v>2118</v>
      </c>
    </row>
    <row r="12" spans="1:12" s="623" customFormat="1" ht="13.5">
      <c r="A12" s="1094">
        <v>1</v>
      </c>
      <c r="B12" s="1094">
        <v>2</v>
      </c>
      <c r="C12" s="1094">
        <v>3</v>
      </c>
      <c r="D12" s="1095">
        <v>4</v>
      </c>
      <c r="E12" s="1095">
        <v>5</v>
      </c>
      <c r="F12" s="1096" t="s">
        <v>1968</v>
      </c>
      <c r="G12" s="1096" t="s">
        <v>1969</v>
      </c>
      <c r="H12" s="1094">
        <v>8</v>
      </c>
      <c r="I12" s="1097">
        <v>9</v>
      </c>
      <c r="J12" s="1079">
        <v>10</v>
      </c>
      <c r="K12" s="1097" t="s">
        <v>2119</v>
      </c>
      <c r="L12" s="215"/>
    </row>
    <row r="13" spans="1:12" ht="52.5" customHeight="1">
      <c r="A13" s="1128" t="s">
        <v>6637</v>
      </c>
      <c r="B13" s="1129"/>
      <c r="C13" s="1090"/>
      <c r="D13" s="1098"/>
      <c r="E13" s="1098"/>
      <c r="F13" s="1099"/>
      <c r="G13" s="1099"/>
      <c r="H13" s="1100"/>
      <c r="I13" s="1101"/>
      <c r="J13" s="1087"/>
      <c r="K13" s="1102">
        <f>E13*I13</f>
        <v>0</v>
      </c>
    </row>
    <row r="14" spans="1:12" ht="25.5">
      <c r="A14" s="1118"/>
      <c r="B14" s="1119" t="s">
        <v>3115</v>
      </c>
      <c r="C14" s="1120"/>
      <c r="D14" s="28"/>
      <c r="E14" s="769"/>
      <c r="F14" s="769"/>
      <c r="G14" s="29"/>
      <c r="H14" s="1106"/>
      <c r="I14" s="492"/>
      <c r="J14" s="1067"/>
      <c r="K14" s="1107">
        <f>E14*I14</f>
        <v>0</v>
      </c>
    </row>
    <row r="15" spans="1:12" ht="27.75" customHeight="1">
      <c r="A15" s="1123" t="s">
        <v>6632</v>
      </c>
      <c r="B15" s="1124" t="s">
        <v>40</v>
      </c>
      <c r="C15" s="1125" t="s">
        <v>2539</v>
      </c>
      <c r="D15" s="845"/>
      <c r="E15" s="828"/>
      <c r="F15" s="828"/>
      <c r="G15" s="846"/>
      <c r="H15" s="1110"/>
      <c r="I15" s="556"/>
      <c r="J15" s="1040"/>
      <c r="K15" s="1111">
        <f t="shared" ref="K15:K16" si="0">E15*I15</f>
        <v>0</v>
      </c>
    </row>
    <row r="16" spans="1:12">
      <c r="A16" s="1133"/>
      <c r="B16" s="1127" t="s">
        <v>6622</v>
      </c>
      <c r="C16" s="1121"/>
      <c r="D16" s="28"/>
      <c r="E16" s="769"/>
      <c r="F16" s="769"/>
      <c r="G16" s="29"/>
      <c r="H16" s="1106"/>
      <c r="I16" s="492"/>
      <c r="J16" s="1067"/>
      <c r="K16" s="1107">
        <f t="shared" si="0"/>
        <v>0</v>
      </c>
    </row>
    <row r="17" spans="1:11" ht="38.25">
      <c r="A17" s="1134"/>
      <c r="B17" s="1127" t="s">
        <v>6623</v>
      </c>
      <c r="C17" s="1121"/>
      <c r="D17" s="28"/>
      <c r="E17" s="769"/>
      <c r="F17" s="769"/>
      <c r="G17" s="29"/>
      <c r="H17" s="1121"/>
      <c r="I17" s="492"/>
      <c r="J17" s="1067"/>
      <c r="K17" s="1122">
        <f t="shared" ref="K17:K39" si="1">E17*I17</f>
        <v>0</v>
      </c>
    </row>
    <row r="18" spans="1:11">
      <c r="A18" s="1134"/>
      <c r="B18" s="1127" t="s">
        <v>6624</v>
      </c>
      <c r="C18" s="1121"/>
      <c r="D18" s="28"/>
      <c r="E18" s="769"/>
      <c r="F18" s="769"/>
      <c r="G18" s="29"/>
      <c r="H18" s="1121"/>
      <c r="I18" s="492"/>
      <c r="J18" s="1067"/>
      <c r="K18" s="1122">
        <f t="shared" si="1"/>
        <v>0</v>
      </c>
    </row>
    <row r="19" spans="1:11">
      <c r="A19" s="1135"/>
      <c r="B19" s="1127" t="s">
        <v>6625</v>
      </c>
      <c r="C19" s="1121"/>
      <c r="D19" s="28"/>
      <c r="E19" s="769"/>
      <c r="F19" s="769"/>
      <c r="G19" s="29"/>
      <c r="H19" s="1121"/>
      <c r="I19" s="492"/>
      <c r="J19" s="1067"/>
      <c r="K19" s="1122">
        <f t="shared" si="1"/>
        <v>0</v>
      </c>
    </row>
    <row r="20" spans="1:11" ht="27.75" customHeight="1">
      <c r="A20" s="1123" t="s">
        <v>6633</v>
      </c>
      <c r="B20" s="1124" t="s">
        <v>4</v>
      </c>
      <c r="C20" s="1125" t="s">
        <v>2539</v>
      </c>
      <c r="D20" s="845"/>
      <c r="E20" s="828"/>
      <c r="F20" s="828"/>
      <c r="G20" s="846"/>
      <c r="H20" s="1125"/>
      <c r="I20" s="556"/>
      <c r="J20" s="1040"/>
      <c r="K20" s="1126">
        <f t="shared" si="1"/>
        <v>0</v>
      </c>
    </row>
    <row r="21" spans="1:11">
      <c r="A21" s="1133"/>
      <c r="B21" s="1127" t="s">
        <v>6626</v>
      </c>
      <c r="C21" s="1121"/>
      <c r="D21" s="28"/>
      <c r="E21" s="769"/>
      <c r="F21" s="769"/>
      <c r="G21" s="29"/>
      <c r="H21" s="1121"/>
      <c r="I21" s="492"/>
      <c r="J21" s="1067"/>
      <c r="K21" s="1122">
        <f t="shared" si="1"/>
        <v>0</v>
      </c>
    </row>
    <row r="22" spans="1:11">
      <c r="A22" s="1134"/>
      <c r="B22" s="1127" t="s">
        <v>6627</v>
      </c>
      <c r="C22" s="1121"/>
      <c r="D22" s="28"/>
      <c r="E22" s="769"/>
      <c r="F22" s="769"/>
      <c r="G22" s="29"/>
      <c r="H22" s="1121"/>
      <c r="I22" s="492"/>
      <c r="J22" s="1067"/>
      <c r="K22" s="1122">
        <f t="shared" si="1"/>
        <v>0</v>
      </c>
    </row>
    <row r="23" spans="1:11">
      <c r="A23" s="1135"/>
      <c r="B23" s="1127" t="s">
        <v>6628</v>
      </c>
      <c r="C23" s="1121"/>
      <c r="D23" s="28"/>
      <c r="E23" s="769"/>
      <c r="F23" s="769"/>
      <c r="G23" s="29"/>
      <c r="H23" s="1121"/>
      <c r="I23" s="492"/>
      <c r="J23" s="1067"/>
      <c r="K23" s="1122">
        <f t="shared" si="1"/>
        <v>0</v>
      </c>
    </row>
    <row r="24" spans="1:11" ht="27.75" customHeight="1">
      <c r="A24" s="1123" t="s">
        <v>6634</v>
      </c>
      <c r="B24" s="1124" t="s">
        <v>10</v>
      </c>
      <c r="C24" s="1125" t="s">
        <v>2539</v>
      </c>
      <c r="D24" s="845"/>
      <c r="E24" s="828"/>
      <c r="F24" s="828"/>
      <c r="G24" s="846"/>
      <c r="H24" s="1125"/>
      <c r="I24" s="556"/>
      <c r="J24" s="1040"/>
      <c r="K24" s="1126">
        <f t="shared" si="1"/>
        <v>0</v>
      </c>
    </row>
    <row r="25" spans="1:11">
      <c r="A25" s="1133"/>
      <c r="B25" s="1127" t="s">
        <v>3554</v>
      </c>
      <c r="C25" s="1121"/>
      <c r="D25" s="28"/>
      <c r="E25" s="769"/>
      <c r="F25" s="769"/>
      <c r="G25" s="29"/>
      <c r="H25" s="1121"/>
      <c r="I25" s="492"/>
      <c r="J25" s="1067"/>
      <c r="K25" s="1122">
        <f t="shared" si="1"/>
        <v>0</v>
      </c>
    </row>
    <row r="26" spans="1:11">
      <c r="A26" s="1134"/>
      <c r="B26" s="1127" t="s">
        <v>6629</v>
      </c>
      <c r="C26" s="1121"/>
      <c r="D26" s="28"/>
      <c r="E26" s="769"/>
      <c r="F26" s="769"/>
      <c r="G26" s="29"/>
      <c r="H26" s="1121"/>
      <c r="I26" s="492"/>
      <c r="J26" s="1067"/>
      <c r="K26" s="1122">
        <f t="shared" si="1"/>
        <v>0</v>
      </c>
    </row>
    <row r="27" spans="1:11">
      <c r="A27" s="1134"/>
      <c r="B27" s="1127" t="s">
        <v>309</v>
      </c>
      <c r="C27" s="1121"/>
      <c r="D27" s="28"/>
      <c r="E27" s="769"/>
      <c r="F27" s="769"/>
      <c r="G27" s="29"/>
      <c r="H27" s="1121"/>
      <c r="I27" s="492"/>
      <c r="J27" s="1067"/>
      <c r="K27" s="1122">
        <f t="shared" si="1"/>
        <v>0</v>
      </c>
    </row>
    <row r="28" spans="1:11">
      <c r="A28" s="1135"/>
      <c r="B28" s="1127" t="s">
        <v>29</v>
      </c>
      <c r="C28" s="1121"/>
      <c r="D28" s="28"/>
      <c r="E28" s="769"/>
      <c r="F28" s="769"/>
      <c r="G28" s="29"/>
      <c r="H28" s="1121"/>
      <c r="I28" s="492"/>
      <c r="J28" s="1067"/>
      <c r="K28" s="1122">
        <f t="shared" si="1"/>
        <v>0</v>
      </c>
    </row>
    <row r="29" spans="1:11" ht="27.75" customHeight="1">
      <c r="A29" s="1123" t="s">
        <v>6635</v>
      </c>
      <c r="B29" s="1124" t="s">
        <v>14</v>
      </c>
      <c r="C29" s="1125" t="s">
        <v>2539</v>
      </c>
      <c r="D29" s="845"/>
      <c r="E29" s="828"/>
      <c r="F29" s="828"/>
      <c r="G29" s="846"/>
      <c r="H29" s="1125"/>
      <c r="I29" s="556"/>
      <c r="J29" s="1040"/>
      <c r="K29" s="1126">
        <f t="shared" si="1"/>
        <v>0</v>
      </c>
    </row>
    <row r="30" spans="1:11" ht="38.25">
      <c r="A30" s="1133"/>
      <c r="B30" s="1127" t="s">
        <v>6630</v>
      </c>
      <c r="C30" s="1121"/>
      <c r="D30" s="28"/>
      <c r="E30" s="769"/>
      <c r="F30" s="769"/>
      <c r="G30" s="29"/>
      <c r="H30" s="1121"/>
      <c r="I30" s="492"/>
      <c r="J30" s="1067"/>
      <c r="K30" s="1122">
        <f t="shared" si="1"/>
        <v>0</v>
      </c>
    </row>
    <row r="31" spans="1:11" ht="25.5">
      <c r="A31" s="1134"/>
      <c r="B31" s="1127" t="s">
        <v>129</v>
      </c>
      <c r="C31" s="1121"/>
      <c r="D31" s="28"/>
      <c r="E31" s="769"/>
      <c r="F31" s="769"/>
      <c r="G31" s="29"/>
      <c r="H31" s="1121"/>
      <c r="I31" s="492"/>
      <c r="J31" s="1067"/>
      <c r="K31" s="1122">
        <f t="shared" si="1"/>
        <v>0</v>
      </c>
    </row>
    <row r="32" spans="1:11">
      <c r="A32" s="1134"/>
      <c r="B32" s="1127" t="s">
        <v>15</v>
      </c>
      <c r="C32" s="1121"/>
      <c r="D32" s="28"/>
      <c r="E32" s="769"/>
      <c r="F32" s="769"/>
      <c r="G32" s="29"/>
      <c r="H32" s="1121"/>
      <c r="I32" s="492"/>
      <c r="J32" s="1067"/>
      <c r="K32" s="1122">
        <f t="shared" si="1"/>
        <v>0</v>
      </c>
    </row>
    <row r="33" spans="1:12" ht="25.5">
      <c r="A33" s="1134"/>
      <c r="B33" s="1127" t="s">
        <v>16</v>
      </c>
      <c r="C33" s="1121"/>
      <c r="D33" s="28"/>
      <c r="E33" s="769"/>
      <c r="F33" s="769"/>
      <c r="G33" s="29"/>
      <c r="H33" s="1121"/>
      <c r="I33" s="492"/>
      <c r="J33" s="1067"/>
      <c r="K33" s="1122">
        <f t="shared" si="1"/>
        <v>0</v>
      </c>
    </row>
    <row r="34" spans="1:12">
      <c r="A34" s="1135"/>
      <c r="B34" s="1127" t="s">
        <v>12</v>
      </c>
      <c r="C34" s="1121"/>
      <c r="D34" s="28"/>
      <c r="E34" s="769"/>
      <c r="F34" s="769"/>
      <c r="G34" s="29"/>
      <c r="H34" s="1121"/>
      <c r="I34" s="492"/>
      <c r="J34" s="1067"/>
      <c r="K34" s="1122">
        <f t="shared" si="1"/>
        <v>0</v>
      </c>
    </row>
    <row r="35" spans="1:12" ht="27.75" customHeight="1">
      <c r="A35" s="1123" t="s">
        <v>6636</v>
      </c>
      <c r="B35" s="1124" t="s">
        <v>18</v>
      </c>
      <c r="C35" s="1125" t="s">
        <v>2539</v>
      </c>
      <c r="D35" s="845"/>
      <c r="E35" s="828"/>
      <c r="F35" s="828"/>
      <c r="G35" s="846"/>
      <c r="H35" s="1125"/>
      <c r="I35" s="556"/>
      <c r="J35" s="1040"/>
      <c r="K35" s="1126">
        <f t="shared" si="1"/>
        <v>0</v>
      </c>
    </row>
    <row r="36" spans="1:12">
      <c r="A36" s="1133"/>
      <c r="B36" s="1127" t="s">
        <v>1</v>
      </c>
      <c r="C36" s="1121"/>
      <c r="D36" s="28"/>
      <c r="E36" s="769"/>
      <c r="F36" s="769"/>
      <c r="G36" s="29"/>
      <c r="H36" s="1121"/>
      <c r="I36" s="492"/>
      <c r="J36" s="1067"/>
      <c r="K36" s="1122">
        <f t="shared" si="1"/>
        <v>0</v>
      </c>
    </row>
    <row r="37" spans="1:12">
      <c r="A37" s="1134"/>
      <c r="B37" s="1127" t="s">
        <v>6631</v>
      </c>
      <c r="C37" s="1121"/>
      <c r="D37" s="28"/>
      <c r="E37" s="769"/>
      <c r="F37" s="769"/>
      <c r="G37" s="29"/>
      <c r="H37" s="1121"/>
      <c r="I37" s="492"/>
      <c r="J37" s="1067"/>
      <c r="K37" s="1122">
        <f t="shared" si="1"/>
        <v>0</v>
      </c>
    </row>
    <row r="38" spans="1:12">
      <c r="A38" s="1135"/>
      <c r="B38" s="1127" t="s">
        <v>19</v>
      </c>
      <c r="C38" s="1121"/>
      <c r="D38" s="28"/>
      <c r="E38" s="769"/>
      <c r="F38" s="769"/>
      <c r="G38" s="29"/>
      <c r="H38" s="1121"/>
      <c r="I38" s="492"/>
      <c r="J38" s="1067"/>
      <c r="K38" s="1122">
        <f t="shared" si="1"/>
        <v>0</v>
      </c>
    </row>
    <row r="39" spans="1:12" ht="38.25">
      <c r="A39" s="1118"/>
      <c r="B39" s="1127" t="s">
        <v>1907</v>
      </c>
      <c r="C39" s="1121" t="s">
        <v>20</v>
      </c>
      <c r="D39" s="28"/>
      <c r="E39" s="769"/>
      <c r="F39" s="769"/>
      <c r="G39" s="29"/>
      <c r="H39" s="1121"/>
      <c r="I39" s="492"/>
      <c r="J39" s="1067"/>
      <c r="K39" s="1122">
        <f t="shared" si="1"/>
        <v>0</v>
      </c>
    </row>
    <row r="40" spans="1:12" ht="21.95" customHeight="1">
      <c r="A40" s="1131" t="s">
        <v>2294</v>
      </c>
      <c r="B40" s="1131"/>
      <c r="C40" s="1131"/>
      <c r="D40" s="1131"/>
      <c r="E40" s="1131"/>
      <c r="F40" s="1131"/>
      <c r="G40" s="1131"/>
      <c r="H40" s="1131"/>
      <c r="I40" s="1131"/>
      <c r="J40" s="1131"/>
      <c r="K40" s="1115">
        <f>SUM(K13:K39)</f>
        <v>0</v>
      </c>
      <c r="L40" s="587"/>
    </row>
    <row r="41" spans="1:12" ht="21.95" customHeight="1">
      <c r="A41" s="1131" t="s">
        <v>2295</v>
      </c>
      <c r="B41" s="1131"/>
      <c r="C41" s="1131"/>
      <c r="D41" s="1131"/>
      <c r="E41" s="1131"/>
      <c r="F41" s="1131"/>
      <c r="G41" s="1131"/>
      <c r="H41" s="1131"/>
      <c r="I41" s="1131"/>
      <c r="J41" s="1131"/>
      <c r="K41" s="1115">
        <f>SUMPRODUCT(J13:J39,K13:K39)</f>
        <v>0</v>
      </c>
      <c r="L41" s="587"/>
    </row>
    <row r="42" spans="1:12" ht="21.95" customHeight="1">
      <c r="A42" s="1131" t="s">
        <v>2296</v>
      </c>
      <c r="B42" s="1131"/>
      <c r="C42" s="1131"/>
      <c r="D42" s="1131"/>
      <c r="E42" s="1131"/>
      <c r="F42" s="1131"/>
      <c r="G42" s="1131"/>
      <c r="H42" s="1131"/>
      <c r="I42" s="1131"/>
      <c r="J42" s="1131"/>
      <c r="K42" s="1115">
        <f>SUM(K40:K41)</f>
        <v>0</v>
      </c>
      <c r="L42" s="587"/>
    </row>
    <row r="43" spans="1:12" ht="21.95" customHeight="1">
      <c r="A43" s="1130" t="s">
        <v>2297</v>
      </c>
      <c r="B43" s="1130"/>
      <c r="C43" s="1130"/>
      <c r="D43" s="1130"/>
      <c r="E43" s="1130"/>
      <c r="F43" s="1130"/>
      <c r="G43" s="1130"/>
      <c r="H43" s="1130"/>
      <c r="I43" s="1130"/>
      <c r="J43" s="1130"/>
      <c r="K43" s="1130"/>
      <c r="L43" s="587"/>
    </row>
    <row r="44" spans="1:12" ht="21.95" customHeight="1">
      <c r="A44" s="1132" t="s">
        <v>2298</v>
      </c>
      <c r="B44" s="1132"/>
      <c r="C44" s="1132"/>
      <c r="D44" s="1132"/>
      <c r="E44" s="1132"/>
      <c r="F44" s="1132"/>
      <c r="G44" s="1132"/>
      <c r="H44" s="1132"/>
      <c r="I44" s="1132"/>
      <c r="J44" s="1132"/>
      <c r="K44" s="1132"/>
      <c r="L44" s="587"/>
    </row>
    <row r="45" spans="1:12" ht="21.95" customHeight="1">
      <c r="A45" s="1130" t="s">
        <v>2540</v>
      </c>
      <c r="B45" s="1130"/>
      <c r="C45" s="1130"/>
      <c r="D45" s="1130"/>
      <c r="E45" s="1130"/>
      <c r="F45" s="1130"/>
      <c r="G45" s="1130"/>
      <c r="H45" s="1130"/>
      <c r="I45" s="1130"/>
      <c r="J45" s="1116" t="s">
        <v>2299</v>
      </c>
      <c r="K45" s="1117" t="s">
        <v>2300</v>
      </c>
      <c r="L45" s="587"/>
    </row>
    <row r="46" spans="1:12" ht="21.95" customHeight="1">
      <c r="A46" s="1130" t="s">
        <v>2301</v>
      </c>
      <c r="B46" s="1130"/>
      <c r="C46" s="1130"/>
      <c r="D46" s="1130"/>
      <c r="E46" s="1130"/>
      <c r="F46" s="1130"/>
      <c r="G46" s="1130"/>
      <c r="H46" s="1130"/>
      <c r="I46" s="1130"/>
      <c r="J46" s="1116" t="s">
        <v>2299</v>
      </c>
      <c r="K46" s="1117" t="s">
        <v>2300</v>
      </c>
      <c r="L46" s="587"/>
    </row>
  </sheetData>
  <mergeCells count="13">
    <mergeCell ref="A13:B13"/>
    <mergeCell ref="A40:J40"/>
    <mergeCell ref="A41:J41"/>
    <mergeCell ref="A16:A19"/>
    <mergeCell ref="A21:A23"/>
    <mergeCell ref="A25:A28"/>
    <mergeCell ref="A30:A34"/>
    <mergeCell ref="A36:A38"/>
    <mergeCell ref="A42:J42"/>
    <mergeCell ref="A43:K43"/>
    <mergeCell ref="A44:K44"/>
    <mergeCell ref="A45:I45"/>
    <mergeCell ref="A46:I46"/>
  </mergeCells>
  <pageMargins left="0.7" right="0.7" top="0.75" bottom="0.75" header="0.3" footer="0.3"/>
  <pageSetup paperSize="9" orientation="portrait" r:id="rId1"/>
</worksheet>
</file>

<file path=xl/worksheets/sheet168.xml><?xml version="1.0" encoding="utf-8"?>
<worksheet xmlns="http://schemas.openxmlformats.org/spreadsheetml/2006/main" xmlns:r="http://schemas.openxmlformats.org/officeDocument/2006/relationships">
  <sheetPr codeName="List170"/>
  <dimension ref="A1:B167"/>
  <sheetViews>
    <sheetView workbookViewId="0">
      <selection activeCell="B15" sqref="B15"/>
    </sheetView>
  </sheetViews>
  <sheetFormatPr defaultRowHeight="15"/>
  <cols>
    <col min="1" max="1" width="5.140625" customWidth="1"/>
    <col min="2" max="2" width="200.85546875" bestFit="1" customWidth="1"/>
  </cols>
  <sheetData>
    <row r="1" spans="1:2">
      <c r="A1">
        <v>1</v>
      </c>
      <c r="B1" t="s">
        <v>3131</v>
      </c>
    </row>
    <row r="2" spans="1:2">
      <c r="A2">
        <v>2</v>
      </c>
      <c r="B2" t="s">
        <v>3132</v>
      </c>
    </row>
    <row r="3" spans="1:2">
      <c r="A3">
        <v>3</v>
      </c>
      <c r="B3" t="s">
        <v>3134</v>
      </c>
    </row>
    <row r="4" spans="1:2">
      <c r="A4">
        <v>4</v>
      </c>
      <c r="B4" t="s">
        <v>3135</v>
      </c>
    </row>
    <row r="5" spans="1:2">
      <c r="A5">
        <v>5</v>
      </c>
      <c r="B5" t="s">
        <v>3137</v>
      </c>
    </row>
    <row r="6" spans="1:2">
      <c r="A6">
        <v>6</v>
      </c>
      <c r="B6" t="s">
        <v>4663</v>
      </c>
    </row>
    <row r="7" spans="1:2">
      <c r="A7">
        <v>7</v>
      </c>
      <c r="B7" t="s">
        <v>4664</v>
      </c>
    </row>
    <row r="8" spans="1:2">
      <c r="A8">
        <v>8</v>
      </c>
      <c r="B8" t="s">
        <v>3138</v>
      </c>
    </row>
    <row r="9" spans="1:2">
      <c r="A9">
        <v>9</v>
      </c>
      <c r="B9" t="s">
        <v>3139</v>
      </c>
    </row>
    <row r="10" spans="1:2">
      <c r="A10">
        <v>10</v>
      </c>
      <c r="B10" t="s">
        <v>3140</v>
      </c>
    </row>
    <row r="11" spans="1:2">
      <c r="A11">
        <v>11</v>
      </c>
      <c r="B11" t="s">
        <v>3141</v>
      </c>
    </row>
    <row r="12" spans="1:2">
      <c r="A12">
        <v>12</v>
      </c>
      <c r="B12" t="s">
        <v>3142</v>
      </c>
    </row>
    <row r="13" spans="1:2">
      <c r="A13">
        <v>13</v>
      </c>
      <c r="B13" t="s">
        <v>3143</v>
      </c>
    </row>
    <row r="14" spans="1:2">
      <c r="A14">
        <v>14</v>
      </c>
      <c r="B14" t="s">
        <v>3144</v>
      </c>
    </row>
    <row r="15" spans="1:2">
      <c r="A15">
        <v>15</v>
      </c>
      <c r="B15" t="s">
        <v>3145</v>
      </c>
    </row>
    <row r="16" spans="1:2">
      <c r="A16">
        <v>16</v>
      </c>
      <c r="B16" t="s">
        <v>3146</v>
      </c>
    </row>
    <row r="17" spans="1:2">
      <c r="A17">
        <v>17</v>
      </c>
      <c r="B17" t="s">
        <v>3513</v>
      </c>
    </row>
    <row r="18" spans="1:2">
      <c r="A18">
        <v>18</v>
      </c>
      <c r="B18" t="s">
        <v>4671</v>
      </c>
    </row>
    <row r="19" spans="1:2">
      <c r="A19">
        <v>19</v>
      </c>
      <c r="B19" t="s">
        <v>4674</v>
      </c>
    </row>
    <row r="20" spans="1:2">
      <c r="A20">
        <v>20</v>
      </c>
      <c r="B20" t="s">
        <v>3516</v>
      </c>
    </row>
    <row r="21" spans="1:2">
      <c r="A21">
        <v>21</v>
      </c>
      <c r="B21" t="s">
        <v>3147</v>
      </c>
    </row>
    <row r="22" spans="1:2">
      <c r="A22">
        <v>22</v>
      </c>
      <c r="B22" t="s">
        <v>3148</v>
      </c>
    </row>
    <row r="23" spans="1:2">
      <c r="A23">
        <v>23</v>
      </c>
      <c r="B23" t="s">
        <v>3521</v>
      </c>
    </row>
    <row r="24" spans="1:2">
      <c r="A24">
        <v>24</v>
      </c>
      <c r="B24" t="s">
        <v>3523</v>
      </c>
    </row>
    <row r="25" spans="1:2">
      <c r="A25">
        <v>25</v>
      </c>
      <c r="B25" t="s">
        <v>3151</v>
      </c>
    </row>
    <row r="26" spans="1:2">
      <c r="A26">
        <v>26</v>
      </c>
      <c r="B26" t="s">
        <v>3152</v>
      </c>
    </row>
    <row r="27" spans="1:2">
      <c r="A27">
        <v>27</v>
      </c>
      <c r="B27" t="s">
        <v>3153</v>
      </c>
    </row>
    <row r="28" spans="1:2">
      <c r="A28">
        <v>28</v>
      </c>
      <c r="B28" t="s">
        <v>3524</v>
      </c>
    </row>
    <row r="29" spans="1:2">
      <c r="A29">
        <v>29</v>
      </c>
      <c r="B29" t="s">
        <v>3154</v>
      </c>
    </row>
    <row r="30" spans="1:2">
      <c r="A30">
        <v>30</v>
      </c>
      <c r="B30" t="s">
        <v>3512</v>
      </c>
    </row>
    <row r="31" spans="1:2">
      <c r="A31">
        <v>31</v>
      </c>
      <c r="B31" t="s">
        <v>3527</v>
      </c>
    </row>
    <row r="32" spans="1:2">
      <c r="A32">
        <v>32</v>
      </c>
      <c r="B32" t="s">
        <v>3158</v>
      </c>
    </row>
    <row r="33" spans="1:2">
      <c r="A33">
        <v>33</v>
      </c>
      <c r="B33" t="s">
        <v>3159</v>
      </c>
    </row>
    <row r="34" spans="1:2">
      <c r="A34">
        <v>34</v>
      </c>
      <c r="B34" t="s">
        <v>3160</v>
      </c>
    </row>
    <row r="35" spans="1:2">
      <c r="A35">
        <v>35</v>
      </c>
      <c r="B35" t="s">
        <v>3161</v>
      </c>
    </row>
    <row r="36" spans="1:2">
      <c r="A36">
        <v>36</v>
      </c>
      <c r="B36" t="s">
        <v>3162</v>
      </c>
    </row>
    <row r="37" spans="1:2">
      <c r="A37">
        <v>37</v>
      </c>
      <c r="B37" t="s">
        <v>3163</v>
      </c>
    </row>
    <row r="38" spans="1:2">
      <c r="A38">
        <v>38</v>
      </c>
      <c r="B38" t="s">
        <v>3164</v>
      </c>
    </row>
    <row r="39" spans="1:2">
      <c r="A39">
        <v>39</v>
      </c>
      <c r="B39" t="s">
        <v>3168</v>
      </c>
    </row>
    <row r="40" spans="1:2">
      <c r="A40">
        <v>40</v>
      </c>
      <c r="B40" t="s">
        <v>3169</v>
      </c>
    </row>
    <row r="41" spans="1:2">
      <c r="A41">
        <v>41</v>
      </c>
      <c r="B41" t="s">
        <v>3170</v>
      </c>
    </row>
    <row r="42" spans="1:2">
      <c r="A42">
        <v>42</v>
      </c>
      <c r="B42" t="s">
        <v>3172</v>
      </c>
    </row>
    <row r="43" spans="1:2">
      <c r="A43">
        <v>43</v>
      </c>
      <c r="B43" t="s">
        <v>3675</v>
      </c>
    </row>
    <row r="44" spans="1:2">
      <c r="A44">
        <v>44</v>
      </c>
      <c r="B44" t="s">
        <v>3173</v>
      </c>
    </row>
    <row r="45" spans="1:2">
      <c r="A45">
        <v>45</v>
      </c>
      <c r="B45" t="s">
        <v>3175</v>
      </c>
    </row>
    <row r="46" spans="1:2">
      <c r="A46">
        <v>46</v>
      </c>
      <c r="B46" t="s">
        <v>3176</v>
      </c>
    </row>
    <row r="47" spans="1:2">
      <c r="A47">
        <v>47</v>
      </c>
      <c r="B47" t="s">
        <v>3178</v>
      </c>
    </row>
    <row r="48" spans="1:2">
      <c r="A48">
        <v>48</v>
      </c>
      <c r="B48" t="s">
        <v>3179</v>
      </c>
    </row>
    <row r="49" spans="1:2">
      <c r="A49">
        <v>49</v>
      </c>
      <c r="B49" t="s">
        <v>4793</v>
      </c>
    </row>
    <row r="50" spans="1:2">
      <c r="A50">
        <v>50</v>
      </c>
      <c r="B50" t="s">
        <v>4715</v>
      </c>
    </row>
    <row r="51" spans="1:2">
      <c r="A51">
        <v>51</v>
      </c>
      <c r="B51" t="s">
        <v>4722</v>
      </c>
    </row>
    <row r="52" spans="1:2">
      <c r="A52">
        <v>52</v>
      </c>
      <c r="B52" t="s">
        <v>3180</v>
      </c>
    </row>
    <row r="53" spans="1:2">
      <c r="A53">
        <v>53</v>
      </c>
      <c r="B53" t="s">
        <v>3182</v>
      </c>
    </row>
    <row r="54" spans="1:2">
      <c r="A54">
        <v>54</v>
      </c>
      <c r="B54" t="s">
        <v>3183</v>
      </c>
    </row>
    <row r="55" spans="1:2">
      <c r="A55">
        <v>55</v>
      </c>
      <c r="B55" t="s">
        <v>3687</v>
      </c>
    </row>
    <row r="56" spans="1:2">
      <c r="A56">
        <v>56</v>
      </c>
      <c r="B56" t="s">
        <v>3184</v>
      </c>
    </row>
    <row r="57" spans="1:2">
      <c r="A57">
        <v>57</v>
      </c>
      <c r="B57" t="s">
        <v>3185</v>
      </c>
    </row>
    <row r="58" spans="1:2">
      <c r="A58">
        <v>58</v>
      </c>
      <c r="B58" t="s">
        <v>3186</v>
      </c>
    </row>
    <row r="59" spans="1:2">
      <c r="A59">
        <v>59</v>
      </c>
      <c r="B59" t="s">
        <v>3187</v>
      </c>
    </row>
    <row r="60" spans="1:2">
      <c r="A60">
        <v>60</v>
      </c>
      <c r="B60" t="s">
        <v>3188</v>
      </c>
    </row>
    <row r="61" spans="1:2">
      <c r="A61">
        <v>61</v>
      </c>
      <c r="B61" t="s">
        <v>4732</v>
      </c>
    </row>
    <row r="62" spans="1:2">
      <c r="A62">
        <v>62</v>
      </c>
      <c r="B62" t="s">
        <v>4891</v>
      </c>
    </row>
    <row r="63" spans="1:2">
      <c r="A63">
        <v>63</v>
      </c>
      <c r="B63" t="s">
        <v>3189</v>
      </c>
    </row>
    <row r="64" spans="1:2">
      <c r="A64">
        <v>64</v>
      </c>
      <c r="B64" t="s">
        <v>3190</v>
      </c>
    </row>
    <row r="65" spans="1:2">
      <c r="A65">
        <v>65</v>
      </c>
      <c r="B65" t="s">
        <v>3199</v>
      </c>
    </row>
    <row r="66" spans="1:2">
      <c r="A66">
        <v>66</v>
      </c>
      <c r="B66" t="s">
        <v>3200</v>
      </c>
    </row>
    <row r="67" spans="1:2">
      <c r="A67">
        <v>67</v>
      </c>
      <c r="B67" t="s">
        <v>3201</v>
      </c>
    </row>
    <row r="68" spans="1:2">
      <c r="A68">
        <v>68</v>
      </c>
      <c r="B68" t="s">
        <v>3202</v>
      </c>
    </row>
    <row r="69" spans="1:2">
      <c r="A69">
        <v>69</v>
      </c>
      <c r="B69" t="s">
        <v>3203</v>
      </c>
    </row>
    <row r="70" spans="1:2">
      <c r="A70">
        <v>70</v>
      </c>
      <c r="B70" t="s">
        <v>3204</v>
      </c>
    </row>
    <row r="71" spans="1:2">
      <c r="A71">
        <v>71</v>
      </c>
      <c r="B71" t="s">
        <v>3206</v>
      </c>
    </row>
    <row r="72" spans="1:2">
      <c r="A72">
        <v>72</v>
      </c>
      <c r="B72" t="s">
        <v>3537</v>
      </c>
    </row>
    <row r="73" spans="1:2">
      <c r="A73">
        <v>73</v>
      </c>
      <c r="B73" t="s">
        <v>3213</v>
      </c>
    </row>
    <row r="74" spans="1:2">
      <c r="A74">
        <v>74</v>
      </c>
      <c r="B74" t="s">
        <v>4145</v>
      </c>
    </row>
    <row r="75" spans="1:2">
      <c r="A75">
        <v>75</v>
      </c>
      <c r="B75" t="s">
        <v>3215</v>
      </c>
    </row>
    <row r="76" spans="1:2">
      <c r="A76">
        <v>76</v>
      </c>
      <c r="B76" t="s">
        <v>3216</v>
      </c>
    </row>
    <row r="77" spans="1:2">
      <c r="A77">
        <v>77</v>
      </c>
      <c r="B77" t="s">
        <v>3217</v>
      </c>
    </row>
    <row r="78" spans="1:2">
      <c r="A78">
        <v>78</v>
      </c>
      <c r="B78" t="s">
        <v>4988</v>
      </c>
    </row>
    <row r="79" spans="1:2">
      <c r="A79">
        <v>79</v>
      </c>
      <c r="B79" t="s">
        <v>5259</v>
      </c>
    </row>
    <row r="80" spans="1:2">
      <c r="A80">
        <v>80</v>
      </c>
      <c r="B80" t="s">
        <v>3219</v>
      </c>
    </row>
    <row r="81" spans="1:2">
      <c r="A81">
        <v>81</v>
      </c>
      <c r="B81" t="s">
        <v>3221</v>
      </c>
    </row>
    <row r="82" spans="1:2">
      <c r="A82">
        <v>82</v>
      </c>
      <c r="B82" t="s">
        <v>3222</v>
      </c>
    </row>
    <row r="83" spans="1:2">
      <c r="A83">
        <v>83</v>
      </c>
      <c r="B83" t="s">
        <v>3224</v>
      </c>
    </row>
    <row r="84" spans="1:2">
      <c r="A84">
        <v>84</v>
      </c>
      <c r="B84" t="s">
        <v>3225</v>
      </c>
    </row>
    <row r="85" spans="1:2">
      <c r="A85">
        <v>85</v>
      </c>
      <c r="B85" t="s">
        <v>3226</v>
      </c>
    </row>
    <row r="86" spans="1:2">
      <c r="A86">
        <v>86</v>
      </c>
      <c r="B86" t="s">
        <v>3227</v>
      </c>
    </row>
    <row r="87" spans="1:2">
      <c r="A87">
        <v>87</v>
      </c>
      <c r="B87" t="s">
        <v>5264</v>
      </c>
    </row>
    <row r="88" spans="1:2">
      <c r="A88">
        <v>88</v>
      </c>
      <c r="B88" t="s">
        <v>3231</v>
      </c>
    </row>
    <row r="89" spans="1:2">
      <c r="A89">
        <v>89</v>
      </c>
      <c r="B89" t="s">
        <v>3330</v>
      </c>
    </row>
    <row r="90" spans="1:2">
      <c r="A90">
        <v>90</v>
      </c>
      <c r="B90" t="s">
        <v>3232</v>
      </c>
    </row>
    <row r="91" spans="1:2">
      <c r="A91">
        <v>91</v>
      </c>
      <c r="B91" t="s">
        <v>3233</v>
      </c>
    </row>
    <row r="92" spans="1:2">
      <c r="A92">
        <v>92</v>
      </c>
      <c r="B92" t="s">
        <v>3234</v>
      </c>
    </row>
    <row r="93" spans="1:2">
      <c r="A93">
        <v>93</v>
      </c>
      <c r="B93" t="s">
        <v>3235</v>
      </c>
    </row>
    <row r="94" spans="1:2">
      <c r="A94">
        <v>94</v>
      </c>
      <c r="B94" t="s">
        <v>5271</v>
      </c>
    </row>
    <row r="95" spans="1:2">
      <c r="A95">
        <v>95</v>
      </c>
      <c r="B95" t="s">
        <v>5319</v>
      </c>
    </row>
    <row r="96" spans="1:2">
      <c r="A96">
        <v>96</v>
      </c>
      <c r="B96" t="s">
        <v>3236</v>
      </c>
    </row>
    <row r="97" spans="1:2">
      <c r="A97">
        <v>97</v>
      </c>
      <c r="B97" t="s">
        <v>3237</v>
      </c>
    </row>
    <row r="98" spans="1:2">
      <c r="A98">
        <v>98</v>
      </c>
      <c r="B98" t="s">
        <v>3238</v>
      </c>
    </row>
    <row r="99" spans="1:2">
      <c r="A99">
        <v>99</v>
      </c>
      <c r="B99" t="s">
        <v>3250</v>
      </c>
    </row>
    <row r="100" spans="1:2">
      <c r="A100">
        <v>100</v>
      </c>
      <c r="B100" t="s">
        <v>3251</v>
      </c>
    </row>
    <row r="101" spans="1:2">
      <c r="A101">
        <v>101</v>
      </c>
      <c r="B101" t="s">
        <v>5440</v>
      </c>
    </row>
    <row r="102" spans="1:2">
      <c r="A102">
        <v>102</v>
      </c>
      <c r="B102" t="s">
        <v>3253</v>
      </c>
    </row>
    <row r="103" spans="1:2">
      <c r="A103">
        <v>103</v>
      </c>
      <c r="B103" t="s">
        <v>3254</v>
      </c>
    </row>
    <row r="104" spans="1:2">
      <c r="A104">
        <v>104</v>
      </c>
      <c r="B104" t="s">
        <v>3255</v>
      </c>
    </row>
    <row r="105" spans="1:2">
      <c r="A105">
        <v>105</v>
      </c>
      <c r="B105" t="s">
        <v>3256</v>
      </c>
    </row>
    <row r="106" spans="1:2">
      <c r="A106">
        <v>106</v>
      </c>
      <c r="B106" t="s">
        <v>3257</v>
      </c>
    </row>
    <row r="107" spans="1:2">
      <c r="A107">
        <v>107</v>
      </c>
      <c r="B107" t="s">
        <v>3258</v>
      </c>
    </row>
    <row r="108" spans="1:2">
      <c r="A108">
        <v>108</v>
      </c>
      <c r="B108" t="s">
        <v>3259</v>
      </c>
    </row>
    <row r="109" spans="1:2">
      <c r="A109">
        <v>109</v>
      </c>
      <c r="B109" t="s">
        <v>3260</v>
      </c>
    </row>
    <row r="110" spans="1:2">
      <c r="A110">
        <v>110</v>
      </c>
      <c r="B110" t="s">
        <v>3261</v>
      </c>
    </row>
    <row r="111" spans="1:2">
      <c r="A111">
        <v>111</v>
      </c>
      <c r="B111" t="s">
        <v>3262</v>
      </c>
    </row>
    <row r="112" spans="1:2">
      <c r="A112">
        <v>112</v>
      </c>
      <c r="B112" t="s">
        <v>3543</v>
      </c>
    </row>
    <row r="113" spans="1:2">
      <c r="A113">
        <v>113</v>
      </c>
      <c r="B113" t="s">
        <v>3263</v>
      </c>
    </row>
    <row r="114" spans="1:2">
      <c r="A114">
        <v>114</v>
      </c>
      <c r="B114" t="s">
        <v>3264</v>
      </c>
    </row>
    <row r="115" spans="1:2">
      <c r="A115">
        <v>115</v>
      </c>
      <c r="B115" t="s">
        <v>3265</v>
      </c>
    </row>
    <row r="116" spans="1:2">
      <c r="A116">
        <v>116</v>
      </c>
      <c r="B116" t="s">
        <v>3268</v>
      </c>
    </row>
    <row r="117" spans="1:2">
      <c r="A117">
        <v>117</v>
      </c>
      <c r="B117" t="s">
        <v>3550</v>
      </c>
    </row>
    <row r="118" spans="1:2">
      <c r="A118">
        <v>118</v>
      </c>
      <c r="B118" t="s">
        <v>3497</v>
      </c>
    </row>
    <row r="119" spans="1:2">
      <c r="A119">
        <v>119</v>
      </c>
      <c r="B119" t="s">
        <v>3499</v>
      </c>
    </row>
    <row r="120" spans="1:2">
      <c r="A120">
        <v>120</v>
      </c>
      <c r="B120" t="s">
        <v>3500</v>
      </c>
    </row>
    <row r="121" spans="1:2">
      <c r="A121">
        <v>121</v>
      </c>
      <c r="B121" t="s">
        <v>3547</v>
      </c>
    </row>
    <row r="122" spans="1:2">
      <c r="A122">
        <v>122</v>
      </c>
      <c r="B122" t="s">
        <v>3269</v>
      </c>
    </row>
    <row r="123" spans="1:2">
      <c r="A123">
        <v>123</v>
      </c>
      <c r="B123" t="s">
        <v>3270</v>
      </c>
    </row>
    <row r="124" spans="1:2">
      <c r="A124">
        <v>124</v>
      </c>
      <c r="B124" t="s">
        <v>3271</v>
      </c>
    </row>
    <row r="125" spans="1:2">
      <c r="A125">
        <v>125</v>
      </c>
      <c r="B125" t="s">
        <v>4643</v>
      </c>
    </row>
    <row r="126" spans="1:2">
      <c r="A126">
        <v>126</v>
      </c>
      <c r="B126" t="s">
        <v>3511</v>
      </c>
    </row>
    <row r="127" spans="1:2">
      <c r="A127">
        <v>127</v>
      </c>
      <c r="B127" t="s">
        <v>5457</v>
      </c>
    </row>
    <row r="128" spans="1:2">
      <c r="A128">
        <v>128</v>
      </c>
      <c r="B128" t="s">
        <v>3273</v>
      </c>
    </row>
    <row r="129" spans="1:2">
      <c r="A129">
        <v>129</v>
      </c>
      <c r="B129" t="s">
        <v>3274</v>
      </c>
    </row>
    <row r="130" spans="1:2">
      <c r="A130">
        <v>130</v>
      </c>
      <c r="B130" t="s">
        <v>3275</v>
      </c>
    </row>
    <row r="131" spans="1:2">
      <c r="A131">
        <v>131</v>
      </c>
      <c r="B131" t="s">
        <v>3276</v>
      </c>
    </row>
    <row r="132" spans="1:2">
      <c r="A132">
        <v>132</v>
      </c>
      <c r="B132" t="s">
        <v>3549</v>
      </c>
    </row>
    <row r="133" spans="1:2">
      <c r="A133">
        <v>133</v>
      </c>
      <c r="B133" t="s">
        <v>5491</v>
      </c>
    </row>
    <row r="134" spans="1:2">
      <c r="A134">
        <v>134</v>
      </c>
      <c r="B134" t="s">
        <v>3278</v>
      </c>
    </row>
    <row r="135" spans="1:2">
      <c r="A135">
        <v>135</v>
      </c>
      <c r="B135" t="s">
        <v>3279</v>
      </c>
    </row>
    <row r="136" spans="1:2">
      <c r="A136">
        <v>136</v>
      </c>
      <c r="B136" t="s">
        <v>5510</v>
      </c>
    </row>
    <row r="137" spans="1:2">
      <c r="A137">
        <v>137</v>
      </c>
      <c r="B137" t="s">
        <v>5517</v>
      </c>
    </row>
    <row r="138" spans="1:2">
      <c r="A138">
        <v>138</v>
      </c>
      <c r="B138" t="s">
        <v>3280</v>
      </c>
    </row>
    <row r="139" spans="1:2">
      <c r="A139">
        <v>139</v>
      </c>
      <c r="B139" t="s">
        <v>3283</v>
      </c>
    </row>
    <row r="140" spans="1:2">
      <c r="A140">
        <v>140</v>
      </c>
      <c r="B140" t="s">
        <v>3284</v>
      </c>
    </row>
    <row r="141" spans="1:2">
      <c r="A141">
        <v>141</v>
      </c>
      <c r="B141" t="s">
        <v>5530</v>
      </c>
    </row>
    <row r="142" spans="1:2">
      <c r="A142">
        <v>142</v>
      </c>
      <c r="B142" t="s">
        <v>3285</v>
      </c>
    </row>
    <row r="143" spans="1:2">
      <c r="A143">
        <v>143</v>
      </c>
      <c r="B143" t="s">
        <v>3286</v>
      </c>
    </row>
    <row r="144" spans="1:2">
      <c r="A144">
        <v>144</v>
      </c>
      <c r="B144" t="s">
        <v>5538</v>
      </c>
    </row>
    <row r="145" spans="1:2">
      <c r="A145">
        <v>145</v>
      </c>
      <c r="B145" t="s">
        <v>3287</v>
      </c>
    </row>
    <row r="146" spans="1:2">
      <c r="A146">
        <v>146</v>
      </c>
      <c r="B146" t="s">
        <v>5556</v>
      </c>
    </row>
    <row r="147" spans="1:2">
      <c r="A147">
        <v>147</v>
      </c>
      <c r="B147" t="s">
        <v>5561</v>
      </c>
    </row>
    <row r="148" spans="1:2">
      <c r="A148">
        <v>148</v>
      </c>
      <c r="B148" t="s">
        <v>5570</v>
      </c>
    </row>
    <row r="149" spans="1:2">
      <c r="A149">
        <v>149</v>
      </c>
      <c r="B149" t="s">
        <v>5581</v>
      </c>
    </row>
    <row r="150" spans="1:2">
      <c r="A150">
        <v>150</v>
      </c>
      <c r="B150" t="s">
        <v>5589</v>
      </c>
    </row>
    <row r="151" spans="1:2">
      <c r="A151">
        <v>151</v>
      </c>
      <c r="B151" t="s">
        <v>5622</v>
      </c>
    </row>
    <row r="152" spans="1:2">
      <c r="A152">
        <v>152</v>
      </c>
      <c r="B152" t="s">
        <v>5640</v>
      </c>
    </row>
    <row r="153" spans="1:2">
      <c r="A153">
        <v>153</v>
      </c>
      <c r="B153" t="s">
        <v>5649</v>
      </c>
    </row>
    <row r="154" spans="1:2">
      <c r="A154">
        <v>154</v>
      </c>
      <c r="B154" t="s">
        <v>5661</v>
      </c>
    </row>
    <row r="155" spans="1:2">
      <c r="A155">
        <v>155</v>
      </c>
      <c r="B155" t="s">
        <v>5965</v>
      </c>
    </row>
    <row r="156" spans="1:2">
      <c r="A156">
        <v>156</v>
      </c>
      <c r="B156" t="s">
        <v>6001</v>
      </c>
    </row>
    <row r="157" spans="1:2">
      <c r="A157">
        <v>157</v>
      </c>
      <c r="B157" t="s">
        <v>6017</v>
      </c>
    </row>
    <row r="158" spans="1:2">
      <c r="A158">
        <v>158</v>
      </c>
      <c r="B158" t="s">
        <v>6051</v>
      </c>
    </row>
    <row r="159" spans="1:2">
      <c r="A159">
        <v>159</v>
      </c>
      <c r="B159" t="s">
        <v>6084</v>
      </c>
    </row>
    <row r="160" spans="1:2">
      <c r="A160">
        <v>160</v>
      </c>
      <c r="B160" t="s">
        <v>6093</v>
      </c>
    </row>
    <row r="161" spans="1:2">
      <c r="A161">
        <v>161</v>
      </c>
      <c r="B161" t="s">
        <v>6146</v>
      </c>
    </row>
    <row r="162" spans="1:2">
      <c r="A162">
        <v>162</v>
      </c>
      <c r="B162" t="s">
        <v>6228</v>
      </c>
    </row>
    <row r="163" spans="1:2">
      <c r="A163">
        <v>163</v>
      </c>
      <c r="B163" t="s">
        <v>6584</v>
      </c>
    </row>
    <row r="164" spans="1:2">
      <c r="A164">
        <v>164</v>
      </c>
      <c r="B164" t="s">
        <v>6591</v>
      </c>
    </row>
    <row r="165" spans="1:2">
      <c r="A165">
        <v>165</v>
      </c>
      <c r="B165" t="s">
        <v>6604</v>
      </c>
    </row>
    <row r="166" spans="1:2">
      <c r="A166">
        <v>166</v>
      </c>
      <c r="B166" t="s">
        <v>6617</v>
      </c>
    </row>
    <row r="167" spans="1:2">
      <c r="A167">
        <v>167</v>
      </c>
      <c r="B167" t="s">
        <v>6637</v>
      </c>
    </row>
  </sheetData>
  <conditionalFormatting sqref="B1:B168 B170:B1048576 C169">
    <cfRule type="duplicateValues" dxfId="1" priority="2"/>
  </conditionalFormatting>
  <conditionalFormatting sqref="B1:B1048576">
    <cfRule type="duplicateValues" dxfId="0"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List17">
    <pageSetUpPr fitToPage="1"/>
  </sheetPr>
  <dimension ref="A1:EK55"/>
  <sheetViews>
    <sheetView showZeros="0" topLeftCell="A7"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3513</v>
      </c>
      <c r="B13" s="1129"/>
      <c r="C13" s="688"/>
      <c r="D13" s="720"/>
      <c r="E13" s="720">
        <v>0</v>
      </c>
      <c r="F13" s="721"/>
      <c r="G13" s="721"/>
      <c r="H13" s="719"/>
      <c r="I13" s="722"/>
      <c r="J13" s="723"/>
      <c r="K13" s="724">
        <f>E13*I13</f>
        <v>0</v>
      </c>
      <c r="L13" s="55"/>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41" ht="51">
      <c r="A14" s="624"/>
      <c r="B14" s="625" t="s">
        <v>2302</v>
      </c>
      <c r="C14" s="626"/>
      <c r="D14" s="627"/>
      <c r="E14" s="627"/>
      <c r="F14" s="624"/>
      <c r="G14" s="624"/>
      <c r="H14" s="628"/>
      <c r="I14" s="629"/>
      <c r="J14" s="670"/>
      <c r="K14" s="630">
        <f t="shared" ref="K14:K25"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30" customHeight="1">
      <c r="A15" s="458" t="s">
        <v>211</v>
      </c>
      <c r="B15" s="320" t="s">
        <v>3514</v>
      </c>
      <c r="C15" s="571" t="s">
        <v>2539</v>
      </c>
      <c r="D15" s="572"/>
      <c r="E15" s="572"/>
      <c r="F15" s="573"/>
      <c r="G15" s="573"/>
      <c r="H15" s="571"/>
      <c r="I15" s="574"/>
      <c r="J15" s="575"/>
      <c r="K15" s="576">
        <f t="shared" si="0"/>
        <v>0</v>
      </c>
      <c r="L15" s="310"/>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row>
    <row r="16" spans="1:141" ht="20.100000000000001" customHeight="1">
      <c r="A16" s="47"/>
      <c r="B16" s="625" t="s">
        <v>2492</v>
      </c>
      <c r="C16" s="628"/>
      <c r="D16" s="627"/>
      <c r="E16" s="627"/>
      <c r="F16" s="624"/>
      <c r="G16" s="624"/>
      <c r="H16" s="628"/>
      <c r="I16" s="629"/>
      <c r="J16" s="670"/>
      <c r="K16" s="630"/>
      <c r="L16" s="310"/>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row>
    <row r="17" spans="1:134" ht="42.75" customHeight="1">
      <c r="A17" s="458" t="s">
        <v>212</v>
      </c>
      <c r="B17" s="320" t="s">
        <v>3515</v>
      </c>
      <c r="C17" s="571" t="s">
        <v>2539</v>
      </c>
      <c r="D17" s="572"/>
      <c r="E17" s="572"/>
      <c r="F17" s="573"/>
      <c r="G17" s="573"/>
      <c r="H17" s="571"/>
      <c r="I17" s="574"/>
      <c r="J17" s="575"/>
      <c r="K17" s="576">
        <f t="shared" si="0"/>
        <v>0</v>
      </c>
      <c r="L17" s="310"/>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row>
    <row r="18" spans="1:134" ht="20.100000000000001" customHeight="1">
      <c r="A18" s="47"/>
      <c r="B18" s="625" t="s">
        <v>2493</v>
      </c>
      <c r="C18" s="628"/>
      <c r="D18" s="627"/>
      <c r="E18" s="627"/>
      <c r="F18" s="624"/>
      <c r="G18" s="624"/>
      <c r="H18" s="628"/>
      <c r="I18" s="629"/>
      <c r="J18" s="670"/>
      <c r="K18" s="630"/>
      <c r="L18" s="310"/>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row>
    <row r="19" spans="1:134" ht="30" customHeight="1">
      <c r="A19" s="458" t="s">
        <v>261</v>
      </c>
      <c r="B19" s="320" t="s">
        <v>2495</v>
      </c>
      <c r="C19" s="571" t="s">
        <v>2539</v>
      </c>
      <c r="D19" s="572"/>
      <c r="E19" s="572"/>
      <c r="F19" s="573"/>
      <c r="G19" s="573"/>
      <c r="H19" s="571"/>
      <c r="I19" s="574"/>
      <c r="J19" s="575"/>
      <c r="K19" s="576">
        <f t="shared" si="0"/>
        <v>0</v>
      </c>
      <c r="L19" s="310"/>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row>
    <row r="20" spans="1:134" ht="20.100000000000001" customHeight="1">
      <c r="A20" s="47"/>
      <c r="B20" s="625" t="s">
        <v>2494</v>
      </c>
      <c r="C20" s="628"/>
      <c r="D20" s="627"/>
      <c r="E20" s="627"/>
      <c r="F20" s="624"/>
      <c r="G20" s="624"/>
      <c r="H20" s="628"/>
      <c r="I20" s="629"/>
      <c r="J20" s="670"/>
      <c r="K20" s="630"/>
      <c r="L20" s="310"/>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row>
    <row r="21" spans="1:134" ht="30" customHeight="1">
      <c r="A21" s="458" t="s">
        <v>1520</v>
      </c>
      <c r="B21" s="320" t="s">
        <v>10</v>
      </c>
      <c r="C21" s="571" t="s">
        <v>2539</v>
      </c>
      <c r="D21" s="572"/>
      <c r="E21" s="572"/>
      <c r="F21" s="573"/>
      <c r="G21" s="573"/>
      <c r="H21" s="571"/>
      <c r="I21" s="574"/>
      <c r="J21" s="575"/>
      <c r="K21" s="576">
        <f t="shared" si="0"/>
        <v>0</v>
      </c>
      <c r="L21" s="310"/>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row>
    <row r="22" spans="1:134" ht="20.100000000000001" customHeight="1">
      <c r="A22" s="47"/>
      <c r="B22" s="625" t="s">
        <v>2496</v>
      </c>
      <c r="C22" s="628"/>
      <c r="D22" s="627"/>
      <c r="E22" s="627"/>
      <c r="F22" s="624"/>
      <c r="G22" s="624"/>
      <c r="H22" s="628"/>
      <c r="I22" s="629"/>
      <c r="J22" s="670"/>
      <c r="K22" s="630"/>
      <c r="L22" s="310"/>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row>
    <row r="23" spans="1:134" ht="30" customHeight="1">
      <c r="A23" s="458" t="s">
        <v>1521</v>
      </c>
      <c r="B23" s="320" t="s">
        <v>3514</v>
      </c>
      <c r="C23" s="571" t="s">
        <v>2539</v>
      </c>
      <c r="D23" s="572"/>
      <c r="E23" s="572"/>
      <c r="F23" s="573"/>
      <c r="G23" s="573"/>
      <c r="H23" s="571"/>
      <c r="I23" s="574"/>
      <c r="J23" s="575"/>
      <c r="K23" s="576">
        <f t="shared" si="0"/>
        <v>0</v>
      </c>
      <c r="L23" s="310"/>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row>
    <row r="24" spans="1:134" ht="20.100000000000001" customHeight="1">
      <c r="A24" s="47"/>
      <c r="B24" s="625" t="s">
        <v>2493</v>
      </c>
      <c r="C24" s="628"/>
      <c r="D24" s="627"/>
      <c r="E24" s="627"/>
      <c r="F24" s="624"/>
      <c r="G24" s="624"/>
      <c r="H24" s="628"/>
      <c r="I24" s="629"/>
      <c r="J24" s="670"/>
      <c r="K24" s="630"/>
      <c r="L24" s="310"/>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row>
    <row r="25" spans="1:134" ht="43.5" customHeight="1">
      <c r="A25" s="624"/>
      <c r="B25" s="633" t="s">
        <v>1907</v>
      </c>
      <c r="C25" s="628" t="s">
        <v>20</v>
      </c>
      <c r="D25" s="627"/>
      <c r="E25" s="627"/>
      <c r="F25" s="624"/>
      <c r="G25" s="624"/>
      <c r="H25" s="628"/>
      <c r="I25" s="629"/>
      <c r="J25" s="670"/>
      <c r="K25" s="630">
        <f t="shared" si="0"/>
        <v>0</v>
      </c>
    </row>
    <row r="26" spans="1:134" ht="21.95" customHeight="1">
      <c r="A26" s="1131" t="s">
        <v>2294</v>
      </c>
      <c r="B26" s="1131"/>
      <c r="C26" s="1131"/>
      <c r="D26" s="1131"/>
      <c r="E26" s="1131"/>
      <c r="F26" s="1131"/>
      <c r="G26" s="1131"/>
      <c r="H26" s="1131"/>
      <c r="I26" s="1131"/>
      <c r="J26" s="1131"/>
      <c r="K26" s="634">
        <f>SUM(K13:K25)</f>
        <v>0</v>
      </c>
    </row>
    <row r="27" spans="1:134" ht="21.95" customHeight="1">
      <c r="A27" s="1131" t="s">
        <v>2295</v>
      </c>
      <c r="B27" s="1131"/>
      <c r="C27" s="1131"/>
      <c r="D27" s="1131"/>
      <c r="E27" s="1131"/>
      <c r="F27" s="1131"/>
      <c r="G27" s="1131"/>
      <c r="H27" s="1131"/>
      <c r="I27" s="1131"/>
      <c r="J27" s="1131"/>
      <c r="K27" s="634">
        <f>SUMPRODUCT(J13:J25,K13:K25)</f>
        <v>0</v>
      </c>
    </row>
    <row r="28" spans="1:134" ht="21.95" customHeight="1">
      <c r="A28" s="1131" t="s">
        <v>2296</v>
      </c>
      <c r="B28" s="1131"/>
      <c r="C28" s="1131"/>
      <c r="D28" s="1131"/>
      <c r="E28" s="1131"/>
      <c r="F28" s="1131"/>
      <c r="G28" s="1131"/>
      <c r="H28" s="1131"/>
      <c r="I28" s="1131"/>
      <c r="J28" s="1131"/>
      <c r="K28" s="634">
        <f>SUM(K26:K27)</f>
        <v>0</v>
      </c>
    </row>
    <row r="29" spans="1:134" ht="21.95" customHeight="1">
      <c r="A29" s="1130" t="s">
        <v>2297</v>
      </c>
      <c r="B29" s="1130"/>
      <c r="C29" s="1130"/>
      <c r="D29" s="1130"/>
      <c r="E29" s="1130"/>
      <c r="F29" s="1130"/>
      <c r="G29" s="1130"/>
      <c r="H29" s="1130"/>
      <c r="I29" s="1130"/>
      <c r="J29" s="1130"/>
      <c r="K29" s="1130"/>
    </row>
    <row r="30" spans="1:134" ht="21.95" customHeight="1">
      <c r="A30" s="1132" t="s">
        <v>2298</v>
      </c>
      <c r="B30" s="1132"/>
      <c r="C30" s="1132"/>
      <c r="D30" s="1132"/>
      <c r="E30" s="1132"/>
      <c r="F30" s="1132"/>
      <c r="G30" s="1132"/>
      <c r="H30" s="1132"/>
      <c r="I30" s="1132"/>
      <c r="J30" s="1132"/>
      <c r="K30" s="1132"/>
    </row>
    <row r="31" spans="1:134" ht="21.95" customHeight="1">
      <c r="A31" s="1130" t="s">
        <v>2540</v>
      </c>
      <c r="B31" s="1130"/>
      <c r="C31" s="1130"/>
      <c r="D31" s="1130"/>
      <c r="E31" s="1130"/>
      <c r="F31" s="1130"/>
      <c r="G31" s="1130"/>
      <c r="H31" s="1130"/>
      <c r="I31" s="1130"/>
      <c r="J31" s="635" t="s">
        <v>2299</v>
      </c>
      <c r="K31" s="636" t="s">
        <v>2300</v>
      </c>
    </row>
    <row r="32" spans="1:134" ht="21.95" customHeight="1">
      <c r="A32" s="1130" t="s">
        <v>2301</v>
      </c>
      <c r="B32" s="1130"/>
      <c r="C32" s="1130"/>
      <c r="D32" s="1130"/>
      <c r="E32" s="1130"/>
      <c r="F32" s="1130"/>
      <c r="G32" s="1130"/>
      <c r="H32" s="1130"/>
      <c r="I32" s="1130"/>
      <c r="J32" s="635" t="s">
        <v>2299</v>
      </c>
      <c r="K32" s="636" t="s">
        <v>2300</v>
      </c>
    </row>
    <row r="33" spans="4:4" s="587" customFormat="1">
      <c r="D33" s="647"/>
    </row>
    <row r="34" spans="4:4" s="587" customFormat="1">
      <c r="D34" s="647"/>
    </row>
    <row r="35" spans="4:4" s="587" customFormat="1">
      <c r="D35" s="647"/>
    </row>
    <row r="36" spans="4:4" s="587" customFormat="1">
      <c r="D36" s="647"/>
    </row>
    <row r="37" spans="4:4" s="587" customFormat="1">
      <c r="D37" s="647"/>
    </row>
    <row r="38" spans="4:4" s="587" customFormat="1">
      <c r="D38" s="647"/>
    </row>
    <row r="39" spans="4:4" s="587" customFormat="1">
      <c r="D39" s="647"/>
    </row>
    <row r="40" spans="4:4" s="587" customFormat="1">
      <c r="D40" s="647"/>
    </row>
    <row r="41" spans="4:4" s="587" customFormat="1">
      <c r="D41" s="647"/>
    </row>
    <row r="42" spans="4:4" s="587" customFormat="1">
      <c r="D42" s="647"/>
    </row>
    <row r="43" spans="4:4" s="587" customFormat="1">
      <c r="D43" s="647"/>
    </row>
    <row r="44" spans="4:4" s="587" customFormat="1">
      <c r="D44" s="647"/>
    </row>
    <row r="45" spans="4:4" s="587" customFormat="1">
      <c r="D45" s="647"/>
    </row>
    <row r="46" spans="4:4" s="587" customFormat="1">
      <c r="D46" s="647"/>
    </row>
    <row r="47" spans="4:4" s="587" customFormat="1">
      <c r="D47" s="647"/>
    </row>
    <row r="48" spans="4:4" s="587" customFormat="1">
      <c r="D48" s="647"/>
    </row>
    <row r="49" spans="4:4" s="587" customFormat="1">
      <c r="D49" s="647"/>
    </row>
    <row r="50" spans="4:4" s="587" customFormat="1">
      <c r="D50" s="647"/>
    </row>
    <row r="51" spans="4:4" s="587" customFormat="1">
      <c r="D51" s="647"/>
    </row>
    <row r="52" spans="4:4" s="587" customFormat="1">
      <c r="D52" s="647"/>
    </row>
    <row r="53" spans="4:4" s="587" customFormat="1">
      <c r="D53" s="647"/>
    </row>
    <row r="54" spans="4:4" s="587" customFormat="1">
      <c r="D54" s="647"/>
    </row>
    <row r="55" spans="4:4" s="587" customFormat="1">
      <c r="D55" s="647"/>
    </row>
  </sheetData>
  <mergeCells count="8">
    <mergeCell ref="A13:B13"/>
    <mergeCell ref="A32:I32"/>
    <mergeCell ref="A26:J26"/>
    <mergeCell ref="A27:J27"/>
    <mergeCell ref="A28:J28"/>
    <mergeCell ref="A29:K29"/>
    <mergeCell ref="A30:K30"/>
    <mergeCell ref="A31:I31"/>
  </mergeCells>
  <pageMargins left="0.7" right="0.7" top="0.75" bottom="0.75" header="0.3" footer="0.3"/>
  <pageSetup paperSize="9" scale="74" orientation="landscape" r:id="rId1"/>
</worksheet>
</file>

<file path=xl/worksheets/sheet18.xml><?xml version="1.0" encoding="utf-8"?>
<worksheet xmlns="http://schemas.openxmlformats.org/spreadsheetml/2006/main" xmlns:r="http://schemas.openxmlformats.org/officeDocument/2006/relationships">
  <sheetPr codeName="List18">
    <tabColor rgb="FF00B0F0"/>
  </sheetPr>
  <dimension ref="A1:EK22"/>
  <sheetViews>
    <sheetView showZeros="0" topLeftCell="A3" zoomScale="80" zoomScaleNormal="80" workbookViewId="0">
      <selection activeCell="A37" sqref="A1:XFD1048576"/>
    </sheetView>
  </sheetViews>
  <sheetFormatPr defaultColWidth="1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1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46" t="s">
        <v>4671</v>
      </c>
      <c r="B13" s="1129"/>
      <c r="C13" s="688"/>
      <c r="D13" s="720"/>
      <c r="E13" s="720">
        <v>0</v>
      </c>
      <c r="F13" s="721"/>
      <c r="G13" s="721"/>
      <c r="H13" s="719"/>
      <c r="I13" s="722"/>
      <c r="J13" s="723"/>
      <c r="K13" s="724">
        <f>E13*I13</f>
        <v>0</v>
      </c>
    </row>
    <row r="14" spans="1:141" ht="108" customHeight="1">
      <c r="A14" s="444" t="s">
        <v>4672</v>
      </c>
      <c r="B14" s="452" t="s">
        <v>4146</v>
      </c>
      <c r="C14" s="446" t="s">
        <v>2539</v>
      </c>
      <c r="D14" s="627"/>
      <c r="E14" s="627"/>
      <c r="F14" s="624"/>
      <c r="G14" s="624"/>
      <c r="H14" s="628"/>
      <c r="I14" s="629"/>
      <c r="J14" s="670"/>
      <c r="K14" s="630">
        <f t="shared" ref="K14:K15" si="0">E14*I14</f>
        <v>0</v>
      </c>
    </row>
    <row r="15" spans="1:141" ht="108" customHeight="1">
      <c r="A15" s="444" t="s">
        <v>4673</v>
      </c>
      <c r="B15" s="452" t="s">
        <v>4147</v>
      </c>
      <c r="C15" s="446" t="s">
        <v>2539</v>
      </c>
      <c r="D15" s="627"/>
      <c r="E15" s="627"/>
      <c r="F15" s="624"/>
      <c r="G15" s="624"/>
      <c r="H15" s="628"/>
      <c r="I15" s="629"/>
      <c r="J15" s="670"/>
      <c r="K15" s="630">
        <f t="shared" si="0"/>
        <v>0</v>
      </c>
    </row>
    <row r="16" spans="1:141" ht="21.95" customHeight="1">
      <c r="A16" s="1131" t="s">
        <v>2294</v>
      </c>
      <c r="B16" s="1131"/>
      <c r="C16" s="1131"/>
      <c r="D16" s="1131"/>
      <c r="E16" s="1131"/>
      <c r="F16" s="1131"/>
      <c r="G16" s="1131"/>
      <c r="H16" s="1131"/>
      <c r="I16" s="1131"/>
      <c r="J16" s="1131"/>
      <c r="K16" s="634">
        <f>SUM(K13:K15)</f>
        <v>0</v>
      </c>
    </row>
    <row r="17" spans="1:141" ht="21.95" customHeight="1">
      <c r="A17" s="1131" t="s">
        <v>2295</v>
      </c>
      <c r="B17" s="1131"/>
      <c r="C17" s="1131"/>
      <c r="D17" s="1131"/>
      <c r="E17" s="1131"/>
      <c r="F17" s="1131"/>
      <c r="G17" s="1131"/>
      <c r="H17" s="1131"/>
      <c r="I17" s="1131"/>
      <c r="J17" s="1131"/>
      <c r="K17" s="634">
        <f>SUMPRODUCT(J13:J15,K13:K15)</f>
        <v>0</v>
      </c>
    </row>
    <row r="18" spans="1:141" s="583" customFormat="1" ht="21.95" customHeight="1">
      <c r="A18" s="1131" t="s">
        <v>2296</v>
      </c>
      <c r="B18" s="1131"/>
      <c r="C18" s="1131"/>
      <c r="D18" s="1131"/>
      <c r="E18" s="1131"/>
      <c r="F18" s="1131"/>
      <c r="G18" s="1131"/>
      <c r="H18" s="1131"/>
      <c r="I18" s="1131"/>
      <c r="J18" s="1131"/>
      <c r="K18" s="634">
        <f>SUM(K16:K17)</f>
        <v>0</v>
      </c>
      <c r="M18" s="587"/>
      <c r="N18" s="587"/>
      <c r="O18" s="587"/>
      <c r="P18" s="587"/>
      <c r="Q18" s="587"/>
      <c r="R18" s="587"/>
      <c r="S18" s="587"/>
      <c r="T18" s="587"/>
      <c r="U18" s="587"/>
      <c r="V18" s="587"/>
      <c r="W18" s="587"/>
      <c r="X18" s="587"/>
      <c r="Y18" s="587"/>
      <c r="Z18" s="587"/>
      <c r="AA18" s="587"/>
      <c r="AB18" s="587"/>
      <c r="AC18" s="587"/>
      <c r="AD18" s="587"/>
      <c r="AE18" s="587"/>
      <c r="AF18" s="587"/>
      <c r="AG18" s="587"/>
      <c r="AH18" s="587"/>
      <c r="AI18" s="587"/>
      <c r="AJ18" s="587"/>
      <c r="AK18" s="587"/>
      <c r="AL18" s="587"/>
      <c r="AM18" s="587"/>
      <c r="AN18" s="587"/>
      <c r="AO18" s="587"/>
      <c r="AP18" s="587"/>
      <c r="AQ18" s="587"/>
      <c r="AR18" s="587"/>
      <c r="AS18" s="587"/>
      <c r="AT18" s="587"/>
      <c r="AU18" s="587"/>
      <c r="AV18" s="587"/>
      <c r="AW18" s="587"/>
      <c r="AX18" s="587"/>
      <c r="AY18" s="587"/>
      <c r="AZ18" s="587"/>
      <c r="BA18" s="587"/>
      <c r="BB18" s="587"/>
      <c r="BC18" s="587"/>
      <c r="BD18" s="587"/>
      <c r="BE18" s="587"/>
      <c r="BF18" s="587"/>
      <c r="BG18" s="587"/>
      <c r="BH18" s="587"/>
      <c r="BI18" s="587"/>
      <c r="BJ18" s="587"/>
      <c r="BK18" s="587"/>
      <c r="BL18" s="587"/>
      <c r="BM18" s="587"/>
      <c r="BN18" s="587"/>
      <c r="BO18" s="587"/>
      <c r="BP18" s="587"/>
      <c r="BQ18" s="587"/>
      <c r="BR18" s="587"/>
      <c r="BS18" s="587"/>
      <c r="BT18" s="587"/>
      <c r="BU18" s="587"/>
      <c r="BV18" s="587"/>
      <c r="BW18" s="587"/>
      <c r="BX18" s="587"/>
      <c r="BY18" s="587"/>
      <c r="BZ18" s="587"/>
      <c r="CA18" s="587"/>
      <c r="CB18" s="587"/>
      <c r="CC18" s="587"/>
      <c r="CD18" s="587"/>
      <c r="CE18" s="587"/>
      <c r="CF18" s="587"/>
      <c r="CG18" s="587"/>
      <c r="CH18" s="587"/>
      <c r="CI18" s="587"/>
      <c r="CJ18" s="587"/>
      <c r="CK18" s="587"/>
      <c r="CL18" s="587"/>
      <c r="CM18" s="587"/>
      <c r="CN18" s="587"/>
      <c r="CO18" s="587"/>
      <c r="CP18" s="587"/>
      <c r="CQ18" s="587"/>
      <c r="CR18" s="587"/>
      <c r="CS18" s="587"/>
      <c r="CT18" s="587"/>
      <c r="CU18" s="587"/>
      <c r="CV18" s="587"/>
      <c r="CW18" s="587"/>
      <c r="CX18" s="587"/>
      <c r="CY18" s="587"/>
      <c r="CZ18" s="587"/>
      <c r="DA18" s="587"/>
      <c r="DB18" s="587"/>
      <c r="DC18" s="587"/>
      <c r="DD18" s="587"/>
      <c r="DE18" s="587"/>
      <c r="DF18" s="587"/>
      <c r="DG18" s="587"/>
      <c r="DH18" s="587"/>
      <c r="DI18" s="587"/>
      <c r="DJ18" s="587"/>
      <c r="DK18" s="587"/>
      <c r="DL18" s="587"/>
      <c r="DM18" s="587"/>
      <c r="DN18" s="587"/>
      <c r="DO18" s="587"/>
      <c r="DP18" s="587"/>
      <c r="DQ18" s="587"/>
      <c r="DR18" s="587"/>
      <c r="DS18" s="587"/>
      <c r="DT18" s="587"/>
      <c r="DU18" s="587"/>
      <c r="DV18" s="587"/>
      <c r="DW18" s="587"/>
      <c r="DX18" s="587"/>
      <c r="DY18" s="587"/>
      <c r="DZ18" s="587"/>
      <c r="EA18" s="587"/>
      <c r="EB18" s="587"/>
      <c r="EC18" s="587"/>
      <c r="ED18" s="587"/>
      <c r="EE18" s="587"/>
      <c r="EF18" s="587"/>
      <c r="EG18" s="587"/>
      <c r="EH18" s="587"/>
      <c r="EI18" s="587"/>
      <c r="EJ18" s="587"/>
      <c r="EK18" s="587"/>
    </row>
    <row r="19" spans="1:141" s="583" customFormat="1" ht="21.95" customHeight="1">
      <c r="A19" s="1130" t="s">
        <v>2297</v>
      </c>
      <c r="B19" s="1130"/>
      <c r="C19" s="1130"/>
      <c r="D19" s="1130"/>
      <c r="E19" s="1130"/>
      <c r="F19" s="1130"/>
      <c r="G19" s="1130"/>
      <c r="H19" s="1130"/>
      <c r="I19" s="1130"/>
      <c r="J19" s="1130"/>
      <c r="K19" s="1130"/>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7"/>
      <c r="AK19" s="587"/>
      <c r="AL19" s="587"/>
      <c r="AM19" s="587"/>
      <c r="AN19" s="587"/>
      <c r="AO19" s="587"/>
      <c r="AP19" s="587"/>
      <c r="AQ19" s="587"/>
      <c r="AR19" s="587"/>
      <c r="AS19" s="587"/>
      <c r="AT19" s="587"/>
      <c r="AU19" s="587"/>
      <c r="AV19" s="587"/>
      <c r="AW19" s="587"/>
      <c r="AX19" s="587"/>
      <c r="AY19" s="587"/>
      <c r="AZ19" s="587"/>
      <c r="BA19" s="587"/>
      <c r="BB19" s="587"/>
      <c r="BC19" s="587"/>
      <c r="BD19" s="587"/>
      <c r="BE19" s="587"/>
      <c r="BF19" s="587"/>
      <c r="BG19" s="587"/>
      <c r="BH19" s="587"/>
      <c r="BI19" s="587"/>
      <c r="BJ19" s="587"/>
      <c r="BK19" s="587"/>
      <c r="BL19" s="587"/>
      <c r="BM19" s="587"/>
      <c r="BN19" s="587"/>
      <c r="BO19" s="587"/>
      <c r="BP19" s="587"/>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587"/>
      <c r="CU19" s="587"/>
      <c r="CV19" s="587"/>
      <c r="CW19" s="587"/>
      <c r="CX19" s="587"/>
      <c r="CY19" s="587"/>
      <c r="CZ19" s="587"/>
      <c r="DA19" s="587"/>
      <c r="DB19" s="587"/>
      <c r="DC19" s="587"/>
      <c r="DD19" s="587"/>
      <c r="DE19" s="587"/>
      <c r="DF19" s="587"/>
      <c r="DG19" s="587"/>
      <c r="DH19" s="587"/>
      <c r="DI19" s="587"/>
      <c r="DJ19" s="587"/>
      <c r="DK19" s="587"/>
      <c r="DL19" s="587"/>
      <c r="DM19" s="587"/>
      <c r="DN19" s="587"/>
      <c r="DO19" s="587"/>
      <c r="DP19" s="587"/>
      <c r="DQ19" s="587"/>
      <c r="DR19" s="587"/>
      <c r="DS19" s="587"/>
      <c r="DT19" s="587"/>
      <c r="DU19" s="587"/>
      <c r="DV19" s="587"/>
      <c r="DW19" s="587"/>
      <c r="DX19" s="587"/>
      <c r="DY19" s="587"/>
      <c r="DZ19" s="587"/>
      <c r="EA19" s="587"/>
      <c r="EB19" s="587"/>
      <c r="EC19" s="587"/>
      <c r="ED19" s="587"/>
      <c r="EE19" s="587"/>
      <c r="EF19" s="587"/>
      <c r="EG19" s="587"/>
      <c r="EH19" s="587"/>
      <c r="EI19" s="587"/>
      <c r="EJ19" s="587"/>
      <c r="EK19" s="587"/>
    </row>
    <row r="20" spans="1:141" s="583" customFormat="1" ht="21.95" customHeight="1">
      <c r="A20" s="1132" t="s">
        <v>2298</v>
      </c>
      <c r="B20" s="1132"/>
      <c r="C20" s="1132"/>
      <c r="D20" s="1132"/>
      <c r="E20" s="1132"/>
      <c r="F20" s="1132"/>
      <c r="G20" s="1132"/>
      <c r="H20" s="1132"/>
      <c r="I20" s="1132"/>
      <c r="J20" s="1132"/>
      <c r="K20" s="1132"/>
      <c r="M20" s="587"/>
      <c r="N20" s="587"/>
      <c r="O20" s="587"/>
      <c r="P20" s="587"/>
      <c r="Q20" s="587"/>
      <c r="R20" s="587"/>
      <c r="S20" s="587"/>
      <c r="T20" s="587"/>
      <c r="U20" s="587"/>
      <c r="V20" s="587"/>
      <c r="W20" s="587"/>
      <c r="X20" s="587"/>
      <c r="Y20" s="587"/>
      <c r="Z20" s="587"/>
      <c r="AA20" s="587"/>
      <c r="AB20" s="587"/>
      <c r="AC20" s="587"/>
      <c r="AD20" s="587"/>
      <c r="AE20" s="587"/>
      <c r="AF20" s="587"/>
      <c r="AG20" s="587"/>
      <c r="AH20" s="587"/>
      <c r="AI20" s="587"/>
      <c r="AJ20" s="587"/>
      <c r="AK20" s="587"/>
      <c r="AL20" s="587"/>
      <c r="AM20" s="587"/>
      <c r="AN20" s="587"/>
      <c r="AO20" s="587"/>
      <c r="AP20" s="587"/>
      <c r="AQ20" s="587"/>
      <c r="AR20" s="587"/>
      <c r="AS20" s="587"/>
      <c r="AT20" s="587"/>
      <c r="AU20" s="587"/>
      <c r="AV20" s="587"/>
      <c r="AW20" s="587"/>
      <c r="AX20" s="587"/>
      <c r="AY20" s="587"/>
      <c r="AZ20" s="587"/>
      <c r="BA20" s="587"/>
      <c r="BB20" s="587"/>
      <c r="BC20" s="587"/>
      <c r="BD20" s="587"/>
      <c r="BE20" s="587"/>
      <c r="BF20" s="587"/>
      <c r="BG20" s="587"/>
      <c r="BH20" s="587"/>
      <c r="BI20" s="587"/>
      <c r="BJ20" s="587"/>
      <c r="BK20" s="587"/>
      <c r="BL20" s="587"/>
      <c r="BM20" s="587"/>
      <c r="BN20" s="587"/>
      <c r="BO20" s="587"/>
      <c r="BP20" s="587"/>
      <c r="BQ20" s="587"/>
      <c r="BR20" s="587"/>
      <c r="BS20" s="587"/>
      <c r="BT20" s="587"/>
      <c r="BU20" s="587"/>
      <c r="BV20" s="587"/>
      <c r="BW20" s="587"/>
      <c r="BX20" s="587"/>
      <c r="BY20" s="587"/>
      <c r="BZ20" s="587"/>
      <c r="CA20" s="587"/>
      <c r="CB20" s="587"/>
      <c r="CC20" s="587"/>
      <c r="CD20" s="587"/>
      <c r="CE20" s="587"/>
      <c r="CF20" s="587"/>
      <c r="CG20" s="587"/>
      <c r="CH20" s="587"/>
      <c r="CI20" s="587"/>
      <c r="CJ20" s="587"/>
      <c r="CK20" s="587"/>
      <c r="CL20" s="587"/>
      <c r="CM20" s="587"/>
      <c r="CN20" s="587"/>
      <c r="CO20" s="587"/>
      <c r="CP20" s="587"/>
      <c r="CQ20" s="587"/>
      <c r="CR20" s="587"/>
      <c r="CS20" s="587"/>
      <c r="CT20" s="587"/>
      <c r="CU20" s="587"/>
      <c r="CV20" s="587"/>
      <c r="CW20" s="587"/>
      <c r="CX20" s="587"/>
      <c r="CY20" s="587"/>
      <c r="CZ20" s="587"/>
      <c r="DA20" s="587"/>
      <c r="DB20" s="587"/>
      <c r="DC20" s="587"/>
      <c r="DD20" s="587"/>
      <c r="DE20" s="587"/>
      <c r="DF20" s="587"/>
      <c r="DG20" s="587"/>
      <c r="DH20" s="587"/>
      <c r="DI20" s="587"/>
      <c r="DJ20" s="587"/>
      <c r="DK20" s="587"/>
      <c r="DL20" s="587"/>
      <c r="DM20" s="587"/>
      <c r="DN20" s="587"/>
      <c r="DO20" s="587"/>
      <c r="DP20" s="587"/>
      <c r="DQ20" s="587"/>
      <c r="DR20" s="587"/>
      <c r="DS20" s="587"/>
      <c r="DT20" s="587"/>
      <c r="DU20" s="587"/>
      <c r="DV20" s="587"/>
      <c r="DW20" s="587"/>
      <c r="DX20" s="587"/>
      <c r="DY20" s="587"/>
      <c r="DZ20" s="587"/>
      <c r="EA20" s="587"/>
      <c r="EB20" s="587"/>
      <c r="EC20" s="587"/>
      <c r="ED20" s="587"/>
      <c r="EE20" s="587"/>
      <c r="EF20" s="587"/>
      <c r="EG20" s="587"/>
      <c r="EH20" s="587"/>
      <c r="EI20" s="587"/>
      <c r="EJ20" s="587"/>
      <c r="EK20" s="587"/>
    </row>
    <row r="21" spans="1:141" s="583" customFormat="1" ht="21.95" customHeight="1">
      <c r="A21" s="1130" t="s">
        <v>2540</v>
      </c>
      <c r="B21" s="1130"/>
      <c r="C21" s="1130"/>
      <c r="D21" s="1130"/>
      <c r="E21" s="1130"/>
      <c r="F21" s="1130"/>
      <c r="G21" s="1130"/>
      <c r="H21" s="1130"/>
      <c r="I21" s="1130"/>
      <c r="J21" s="635" t="s">
        <v>2299</v>
      </c>
      <c r="K21" s="636" t="s">
        <v>2300</v>
      </c>
      <c r="M21" s="587"/>
      <c r="N21" s="587"/>
      <c r="O21" s="587"/>
      <c r="P21" s="587"/>
      <c r="Q21" s="587"/>
      <c r="R21" s="587"/>
      <c r="S21" s="587"/>
      <c r="T21" s="587"/>
      <c r="U21" s="587"/>
      <c r="V21" s="587"/>
      <c r="W21" s="587"/>
      <c r="X21" s="587"/>
      <c r="Y21" s="587"/>
      <c r="Z21" s="587"/>
      <c r="AA21" s="587"/>
      <c r="AB21" s="587"/>
      <c r="AC21" s="587"/>
      <c r="AD21" s="587"/>
      <c r="AE21" s="587"/>
      <c r="AF21" s="587"/>
      <c r="AG21" s="587"/>
      <c r="AH21" s="587"/>
      <c r="AI21" s="587"/>
      <c r="AJ21" s="587"/>
      <c r="AK21" s="587"/>
      <c r="AL21" s="587"/>
      <c r="AM21" s="587"/>
      <c r="AN21" s="587"/>
      <c r="AO21" s="587"/>
      <c r="AP21" s="587"/>
      <c r="AQ21" s="587"/>
      <c r="AR21" s="587"/>
      <c r="AS21" s="587"/>
      <c r="AT21" s="587"/>
      <c r="AU21" s="587"/>
      <c r="AV21" s="587"/>
      <c r="AW21" s="587"/>
      <c r="AX21" s="587"/>
      <c r="AY21" s="587"/>
      <c r="AZ21" s="587"/>
      <c r="BA21" s="587"/>
      <c r="BB21" s="587"/>
      <c r="BC21" s="587"/>
      <c r="BD21" s="587"/>
      <c r="BE21" s="587"/>
      <c r="BF21" s="587"/>
      <c r="BG21" s="587"/>
      <c r="BH21" s="587"/>
      <c r="BI21" s="587"/>
      <c r="BJ21" s="587"/>
      <c r="BK21" s="587"/>
      <c r="BL21" s="587"/>
      <c r="BM21" s="587"/>
      <c r="BN21" s="587"/>
      <c r="BO21" s="587"/>
      <c r="BP21" s="587"/>
      <c r="BQ21" s="587"/>
      <c r="BR21" s="587"/>
      <c r="BS21" s="587"/>
      <c r="BT21" s="587"/>
      <c r="BU21" s="587"/>
      <c r="BV21" s="587"/>
      <c r="BW21" s="587"/>
      <c r="BX21" s="587"/>
      <c r="BY21" s="587"/>
      <c r="BZ21" s="587"/>
      <c r="CA21" s="587"/>
      <c r="CB21" s="587"/>
      <c r="CC21" s="587"/>
      <c r="CD21" s="587"/>
      <c r="CE21" s="587"/>
      <c r="CF21" s="587"/>
      <c r="CG21" s="587"/>
      <c r="CH21" s="587"/>
      <c r="CI21" s="587"/>
      <c r="CJ21" s="587"/>
      <c r="CK21" s="587"/>
      <c r="CL21" s="587"/>
      <c r="CM21" s="587"/>
      <c r="CN21" s="587"/>
      <c r="CO21" s="587"/>
      <c r="CP21" s="587"/>
      <c r="CQ21" s="587"/>
      <c r="CR21" s="587"/>
      <c r="CS21" s="587"/>
      <c r="CT21" s="587"/>
      <c r="CU21" s="587"/>
      <c r="CV21" s="587"/>
      <c r="CW21" s="587"/>
      <c r="CX21" s="587"/>
      <c r="CY21" s="587"/>
      <c r="CZ21" s="587"/>
      <c r="DA21" s="587"/>
      <c r="DB21" s="587"/>
      <c r="DC21" s="587"/>
      <c r="DD21" s="587"/>
      <c r="DE21" s="587"/>
      <c r="DF21" s="587"/>
      <c r="DG21" s="587"/>
      <c r="DH21" s="587"/>
      <c r="DI21" s="587"/>
      <c r="DJ21" s="587"/>
      <c r="DK21" s="587"/>
      <c r="DL21" s="587"/>
      <c r="DM21" s="587"/>
      <c r="DN21" s="587"/>
      <c r="DO21" s="587"/>
      <c r="DP21" s="587"/>
      <c r="DQ21" s="587"/>
      <c r="DR21" s="587"/>
      <c r="DS21" s="587"/>
      <c r="DT21" s="587"/>
      <c r="DU21" s="587"/>
      <c r="DV21" s="587"/>
      <c r="DW21" s="587"/>
      <c r="DX21" s="587"/>
      <c r="DY21" s="587"/>
      <c r="DZ21" s="587"/>
      <c r="EA21" s="587"/>
      <c r="EB21" s="587"/>
      <c r="EC21" s="587"/>
      <c r="ED21" s="587"/>
      <c r="EE21" s="587"/>
      <c r="EF21" s="587"/>
      <c r="EG21" s="587"/>
      <c r="EH21" s="587"/>
      <c r="EI21" s="587"/>
      <c r="EJ21" s="587"/>
      <c r="EK21" s="587"/>
    </row>
    <row r="22" spans="1:141" s="583" customFormat="1" ht="21.95" customHeight="1">
      <c r="A22" s="1130" t="s">
        <v>2301</v>
      </c>
      <c r="B22" s="1130"/>
      <c r="C22" s="1130"/>
      <c r="D22" s="1130"/>
      <c r="E22" s="1130"/>
      <c r="F22" s="1130"/>
      <c r="G22" s="1130"/>
      <c r="H22" s="1130"/>
      <c r="I22" s="1130"/>
      <c r="J22" s="635" t="s">
        <v>2299</v>
      </c>
      <c r="K22" s="636" t="s">
        <v>2300</v>
      </c>
      <c r="M22" s="587"/>
      <c r="N22" s="587"/>
      <c r="O22" s="587"/>
      <c r="P22" s="587"/>
      <c r="Q22" s="587"/>
      <c r="R22" s="587"/>
      <c r="S22" s="587"/>
      <c r="T22" s="587"/>
      <c r="U22" s="587"/>
      <c r="V22" s="587"/>
      <c r="W22" s="587"/>
      <c r="X22" s="587"/>
      <c r="Y22" s="587"/>
      <c r="Z22" s="587"/>
      <c r="AA22" s="587"/>
      <c r="AB22" s="587"/>
      <c r="AC22" s="587"/>
      <c r="AD22" s="587"/>
      <c r="AE22" s="587"/>
      <c r="AF22" s="587"/>
      <c r="AG22" s="587"/>
      <c r="AH22" s="587"/>
      <c r="AI22" s="587"/>
      <c r="AJ22" s="587"/>
      <c r="AK22" s="587"/>
      <c r="AL22" s="587"/>
      <c r="AM22" s="587"/>
      <c r="AN22" s="587"/>
      <c r="AO22" s="587"/>
      <c r="AP22" s="587"/>
      <c r="AQ22" s="587"/>
      <c r="AR22" s="587"/>
      <c r="AS22" s="587"/>
      <c r="AT22" s="587"/>
      <c r="AU22" s="587"/>
      <c r="AV22" s="587"/>
      <c r="AW22" s="587"/>
      <c r="AX22" s="587"/>
      <c r="AY22" s="587"/>
      <c r="AZ22" s="587"/>
      <c r="BA22" s="587"/>
      <c r="BB22" s="587"/>
      <c r="BC22" s="587"/>
      <c r="BD22" s="587"/>
      <c r="BE22" s="587"/>
      <c r="BF22" s="587"/>
      <c r="BG22" s="587"/>
      <c r="BH22" s="587"/>
      <c r="BI22" s="587"/>
      <c r="BJ22" s="587"/>
      <c r="BK22" s="587"/>
      <c r="BL22" s="587"/>
      <c r="BM22" s="587"/>
      <c r="BN22" s="587"/>
      <c r="BO22" s="587"/>
      <c r="BP22" s="587"/>
      <c r="BQ22" s="587"/>
      <c r="BR22" s="587"/>
      <c r="BS22" s="587"/>
      <c r="BT22" s="587"/>
      <c r="BU22" s="587"/>
      <c r="BV22" s="587"/>
      <c r="BW22" s="587"/>
      <c r="BX22" s="587"/>
      <c r="BY22" s="587"/>
      <c r="BZ22" s="587"/>
      <c r="CA22" s="587"/>
      <c r="CB22" s="587"/>
      <c r="CC22" s="587"/>
      <c r="CD22" s="587"/>
      <c r="CE22" s="587"/>
      <c r="CF22" s="587"/>
      <c r="CG22" s="587"/>
      <c r="CH22" s="587"/>
      <c r="CI22" s="587"/>
      <c r="CJ22" s="587"/>
      <c r="CK22" s="587"/>
      <c r="CL22" s="587"/>
      <c r="CM22" s="587"/>
      <c r="CN22" s="587"/>
      <c r="CO22" s="587"/>
      <c r="CP22" s="587"/>
      <c r="CQ22" s="587"/>
      <c r="CR22" s="587"/>
      <c r="CS22" s="587"/>
      <c r="CT22" s="587"/>
      <c r="CU22" s="587"/>
      <c r="CV22" s="587"/>
      <c r="CW22" s="587"/>
      <c r="CX22" s="587"/>
      <c r="CY22" s="587"/>
      <c r="CZ22" s="587"/>
      <c r="DA22" s="587"/>
      <c r="DB22" s="587"/>
      <c r="DC22" s="587"/>
      <c r="DD22" s="587"/>
      <c r="DE22" s="587"/>
      <c r="DF22" s="587"/>
      <c r="DG22" s="587"/>
      <c r="DH22" s="587"/>
      <c r="DI22" s="587"/>
      <c r="DJ22" s="587"/>
      <c r="DK22" s="587"/>
      <c r="DL22" s="587"/>
      <c r="DM22" s="587"/>
      <c r="DN22" s="587"/>
      <c r="DO22" s="587"/>
      <c r="DP22" s="587"/>
      <c r="DQ22" s="587"/>
      <c r="DR22" s="587"/>
      <c r="DS22" s="587"/>
      <c r="DT22" s="587"/>
      <c r="DU22" s="587"/>
      <c r="DV22" s="587"/>
      <c r="DW22" s="587"/>
      <c r="DX22" s="587"/>
      <c r="DY22" s="587"/>
      <c r="DZ22" s="587"/>
      <c r="EA22" s="587"/>
      <c r="EB22" s="587"/>
      <c r="EC22" s="587"/>
      <c r="ED22" s="587"/>
      <c r="EE22" s="587"/>
      <c r="EF22" s="587"/>
      <c r="EG22" s="587"/>
      <c r="EH22" s="587"/>
      <c r="EI22" s="587"/>
      <c r="EJ22" s="587"/>
      <c r="EK22" s="587"/>
    </row>
  </sheetData>
  <mergeCells count="8">
    <mergeCell ref="A21:I21"/>
    <mergeCell ref="A22:I22"/>
    <mergeCell ref="A13:B13"/>
    <mergeCell ref="A16:J16"/>
    <mergeCell ref="A17:J17"/>
    <mergeCell ref="A18:J18"/>
    <mergeCell ref="A19:K19"/>
    <mergeCell ref="A20:K20"/>
  </mergeCells>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List19">
    <tabColor rgb="FF00B0F0"/>
  </sheetPr>
  <dimension ref="A1:EK58"/>
  <sheetViews>
    <sheetView showZeros="0" topLeftCell="A12" zoomScale="50" zoomScaleNormal="50" workbookViewId="0">
      <selection activeCell="A37" sqref="A1:XFD1048576"/>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4674</v>
      </c>
      <c r="B13" s="1129"/>
      <c r="C13" s="688"/>
      <c r="D13" s="720"/>
      <c r="E13" s="720">
        <v>0</v>
      </c>
      <c r="F13" s="721"/>
      <c r="G13" s="721"/>
      <c r="H13" s="719"/>
      <c r="I13" s="722"/>
      <c r="J13" s="723"/>
      <c r="K13" s="724">
        <f>E13*I13</f>
        <v>0</v>
      </c>
    </row>
    <row r="14" spans="1:141" s="24" customFormat="1" ht="25.5">
      <c r="A14" s="624" t="s">
        <v>4675</v>
      </c>
      <c r="B14" s="632" t="s">
        <v>2345</v>
      </c>
      <c r="C14" s="631" t="s">
        <v>2539</v>
      </c>
      <c r="D14" s="627"/>
      <c r="E14" s="627"/>
      <c r="F14" s="624"/>
      <c r="G14" s="624"/>
      <c r="H14" s="628"/>
      <c r="I14" s="629"/>
      <c r="J14" s="670"/>
      <c r="K14" s="630">
        <f t="shared" ref="K14:K51" si="0">E14*I14</f>
        <v>0</v>
      </c>
      <c r="L14" s="583"/>
      <c r="M14" s="587"/>
      <c r="N14" s="587"/>
      <c r="O14" s="587"/>
      <c r="P14" s="587"/>
      <c r="Q14" s="587"/>
      <c r="R14" s="587"/>
      <c r="S14" s="587"/>
      <c r="T14" s="587"/>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c r="AT14" s="587"/>
      <c r="AU14" s="587"/>
      <c r="AV14" s="587"/>
      <c r="AW14" s="587"/>
      <c r="AX14" s="587"/>
      <c r="AY14" s="587"/>
      <c r="AZ14" s="587"/>
      <c r="BA14" s="587"/>
      <c r="BB14" s="587"/>
      <c r="BC14" s="587"/>
      <c r="BD14" s="587"/>
      <c r="BE14" s="587"/>
      <c r="BF14" s="587"/>
      <c r="BG14" s="587"/>
      <c r="BH14" s="587"/>
      <c r="BI14" s="587"/>
      <c r="BJ14" s="587"/>
      <c r="BK14" s="587"/>
      <c r="BL14" s="587"/>
      <c r="BM14" s="587"/>
      <c r="BN14" s="587"/>
      <c r="BO14" s="587"/>
      <c r="BP14" s="587"/>
      <c r="BQ14" s="587"/>
      <c r="BR14" s="587"/>
      <c r="BS14" s="587"/>
      <c r="BT14" s="587"/>
      <c r="BU14" s="587"/>
      <c r="BV14" s="587"/>
      <c r="BW14" s="587"/>
      <c r="BX14" s="587"/>
      <c r="BY14" s="587"/>
      <c r="BZ14" s="587"/>
      <c r="CA14" s="587"/>
      <c r="CB14" s="587"/>
      <c r="CC14" s="587"/>
      <c r="CD14" s="587"/>
      <c r="CE14" s="587"/>
      <c r="CF14" s="587"/>
      <c r="CG14" s="587"/>
      <c r="CH14" s="587"/>
      <c r="CI14" s="587"/>
      <c r="CJ14" s="587"/>
      <c r="CK14" s="587"/>
      <c r="CL14" s="587"/>
      <c r="CM14" s="587"/>
      <c r="CN14" s="587"/>
      <c r="CO14" s="587"/>
      <c r="CP14" s="587"/>
      <c r="CQ14" s="587"/>
      <c r="CR14" s="587"/>
      <c r="CS14" s="587"/>
      <c r="CT14" s="587"/>
      <c r="CU14" s="587"/>
      <c r="CV14" s="587"/>
      <c r="CW14" s="587"/>
      <c r="CX14" s="587"/>
      <c r="CY14" s="587"/>
      <c r="CZ14" s="587"/>
      <c r="DA14" s="587"/>
      <c r="DB14" s="587"/>
      <c r="DC14" s="587"/>
      <c r="DD14" s="587"/>
      <c r="DE14" s="587"/>
      <c r="DF14" s="587"/>
      <c r="DG14" s="587"/>
      <c r="DH14" s="587"/>
      <c r="DI14" s="587"/>
      <c r="DJ14" s="587"/>
      <c r="DK14" s="587"/>
      <c r="DL14" s="587"/>
      <c r="DM14" s="587"/>
      <c r="DN14" s="587"/>
      <c r="DO14" s="587"/>
      <c r="DP14" s="587"/>
      <c r="DQ14" s="587"/>
      <c r="DR14" s="587"/>
      <c r="DS14" s="587"/>
      <c r="DT14" s="587"/>
      <c r="DU14" s="587"/>
      <c r="DV14" s="587"/>
      <c r="DW14" s="587"/>
      <c r="DX14" s="587"/>
      <c r="DY14" s="587"/>
      <c r="DZ14" s="587"/>
      <c r="EA14" s="587"/>
      <c r="EB14" s="587"/>
      <c r="EC14" s="587"/>
      <c r="ED14" s="587"/>
      <c r="EE14" s="587"/>
      <c r="EF14" s="587"/>
      <c r="EG14" s="587"/>
      <c r="EH14" s="587"/>
      <c r="EI14" s="587"/>
      <c r="EJ14" s="587"/>
      <c r="EK14" s="587"/>
    </row>
    <row r="15" spans="1:141" s="24" customFormat="1" ht="25.5">
      <c r="A15" s="518" t="s">
        <v>4676</v>
      </c>
      <c r="B15" s="632" t="s">
        <v>2346</v>
      </c>
      <c r="C15" s="631" t="s">
        <v>2539</v>
      </c>
      <c r="D15" s="627"/>
      <c r="E15" s="627"/>
      <c r="F15" s="624"/>
      <c r="G15" s="624"/>
      <c r="H15" s="628"/>
      <c r="I15" s="629"/>
      <c r="J15" s="670"/>
      <c r="K15" s="630">
        <f t="shared" si="0"/>
        <v>0</v>
      </c>
      <c r="L15" s="583"/>
      <c r="M15" s="587"/>
      <c r="N15" s="587"/>
      <c r="O15" s="587"/>
      <c r="P15" s="587"/>
      <c r="Q15" s="587"/>
      <c r="R15" s="587"/>
      <c r="S15" s="587"/>
      <c r="T15" s="587"/>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c r="AT15" s="587"/>
      <c r="AU15" s="587"/>
      <c r="AV15" s="587"/>
      <c r="AW15" s="587"/>
      <c r="AX15" s="587"/>
      <c r="AY15" s="587"/>
      <c r="AZ15" s="587"/>
      <c r="BA15" s="587"/>
      <c r="BB15" s="587"/>
      <c r="BC15" s="587"/>
      <c r="BD15" s="587"/>
      <c r="BE15" s="587"/>
      <c r="BF15" s="587"/>
      <c r="BG15" s="587"/>
      <c r="BH15" s="587"/>
      <c r="BI15" s="587"/>
      <c r="BJ15" s="587"/>
      <c r="BK15" s="587"/>
      <c r="BL15" s="587"/>
      <c r="BM15" s="587"/>
      <c r="BN15" s="587"/>
      <c r="BO15" s="587"/>
      <c r="BP15" s="587"/>
      <c r="BQ15" s="587"/>
      <c r="BR15" s="587"/>
      <c r="BS15" s="587"/>
      <c r="BT15" s="587"/>
      <c r="BU15" s="587"/>
      <c r="BV15" s="587"/>
      <c r="BW15" s="587"/>
      <c r="BX15" s="587"/>
      <c r="BY15" s="587"/>
      <c r="BZ15" s="587"/>
      <c r="CA15" s="587"/>
      <c r="CB15" s="587"/>
      <c r="CC15" s="587"/>
      <c r="CD15" s="587"/>
      <c r="CE15" s="587"/>
      <c r="CF15" s="587"/>
      <c r="CG15" s="587"/>
      <c r="CH15" s="587"/>
      <c r="CI15" s="587"/>
      <c r="CJ15" s="587"/>
      <c r="CK15" s="587"/>
      <c r="CL15" s="587"/>
      <c r="CM15" s="587"/>
      <c r="CN15" s="587"/>
      <c r="CO15" s="587"/>
      <c r="CP15" s="587"/>
      <c r="CQ15" s="587"/>
      <c r="CR15" s="587"/>
      <c r="CS15" s="587"/>
      <c r="CT15" s="587"/>
      <c r="CU15" s="587"/>
      <c r="CV15" s="587"/>
      <c r="CW15" s="587"/>
      <c r="CX15" s="587"/>
      <c r="CY15" s="587"/>
      <c r="CZ15" s="587"/>
      <c r="DA15" s="587"/>
      <c r="DB15" s="587"/>
      <c r="DC15" s="587"/>
      <c r="DD15" s="587"/>
      <c r="DE15" s="587"/>
      <c r="DF15" s="587"/>
      <c r="DG15" s="587"/>
      <c r="DH15" s="587"/>
      <c r="DI15" s="587"/>
      <c r="DJ15" s="587"/>
      <c r="DK15" s="587"/>
      <c r="DL15" s="587"/>
      <c r="DM15" s="587"/>
      <c r="DN15" s="587"/>
      <c r="DO15" s="587"/>
      <c r="DP15" s="587"/>
      <c r="DQ15" s="587"/>
      <c r="DR15" s="587"/>
      <c r="DS15" s="587"/>
      <c r="DT15" s="587"/>
      <c r="DU15" s="587"/>
      <c r="DV15" s="587"/>
      <c r="DW15" s="587"/>
      <c r="DX15" s="587"/>
      <c r="DY15" s="587"/>
      <c r="DZ15" s="587"/>
      <c r="EA15" s="587"/>
      <c r="EB15" s="587"/>
      <c r="EC15" s="587"/>
      <c r="ED15" s="587"/>
      <c r="EE15" s="587"/>
      <c r="EF15" s="587"/>
      <c r="EG15" s="587"/>
      <c r="EH15" s="587"/>
      <c r="EI15" s="587"/>
      <c r="EJ15" s="587"/>
      <c r="EK15" s="587"/>
    </row>
    <row r="16" spans="1:141" s="24" customFormat="1" ht="25.5">
      <c r="A16" s="624" t="s">
        <v>4677</v>
      </c>
      <c r="B16" s="632" t="s">
        <v>2347</v>
      </c>
      <c r="C16" s="631" t="s">
        <v>2539</v>
      </c>
      <c r="D16" s="627"/>
      <c r="E16" s="627"/>
      <c r="F16" s="624"/>
      <c r="G16" s="624"/>
      <c r="H16" s="628"/>
      <c r="I16" s="629"/>
      <c r="J16" s="670"/>
      <c r="K16" s="630">
        <f t="shared" si="0"/>
        <v>0</v>
      </c>
      <c r="L16" s="583"/>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587"/>
      <c r="AZ16" s="587"/>
      <c r="BA16" s="587"/>
      <c r="BB16" s="587"/>
      <c r="BC16" s="587"/>
      <c r="BD16" s="587"/>
      <c r="BE16" s="587"/>
      <c r="BF16" s="587"/>
      <c r="BG16" s="587"/>
      <c r="BH16" s="587"/>
      <c r="BI16" s="587"/>
      <c r="BJ16" s="587"/>
      <c r="BK16" s="587"/>
      <c r="BL16" s="587"/>
      <c r="BM16" s="587"/>
      <c r="BN16" s="587"/>
      <c r="BO16" s="587"/>
      <c r="BP16" s="587"/>
      <c r="BQ16" s="587"/>
      <c r="BR16" s="587"/>
      <c r="BS16" s="587"/>
      <c r="BT16" s="587"/>
      <c r="BU16" s="587"/>
      <c r="BV16" s="587"/>
      <c r="BW16" s="587"/>
      <c r="BX16" s="587"/>
      <c r="BY16" s="587"/>
      <c r="BZ16" s="587"/>
      <c r="CA16" s="587"/>
      <c r="CB16" s="587"/>
      <c r="CC16" s="587"/>
      <c r="CD16" s="587"/>
      <c r="CE16" s="587"/>
      <c r="CF16" s="587"/>
      <c r="CG16" s="587"/>
      <c r="CH16" s="587"/>
      <c r="CI16" s="587"/>
      <c r="CJ16" s="587"/>
      <c r="CK16" s="587"/>
      <c r="CL16" s="587"/>
      <c r="CM16" s="587"/>
      <c r="CN16" s="587"/>
      <c r="CO16" s="587"/>
      <c r="CP16" s="587"/>
      <c r="CQ16" s="587"/>
      <c r="CR16" s="587"/>
      <c r="CS16" s="587"/>
      <c r="CT16" s="587"/>
      <c r="CU16" s="587"/>
      <c r="CV16" s="587"/>
      <c r="CW16" s="587"/>
      <c r="CX16" s="587"/>
      <c r="CY16" s="587"/>
      <c r="CZ16" s="587"/>
      <c r="DA16" s="587"/>
      <c r="DB16" s="587"/>
      <c r="DC16" s="587"/>
      <c r="DD16" s="587"/>
      <c r="DE16" s="587"/>
      <c r="DF16" s="587"/>
      <c r="DG16" s="587"/>
      <c r="DH16" s="587"/>
      <c r="DI16" s="587"/>
      <c r="DJ16" s="587"/>
      <c r="DK16" s="587"/>
      <c r="DL16" s="587"/>
      <c r="DM16" s="587"/>
      <c r="DN16" s="587"/>
      <c r="DO16" s="587"/>
      <c r="DP16" s="587"/>
      <c r="DQ16" s="587"/>
      <c r="DR16" s="587"/>
      <c r="DS16" s="587"/>
      <c r="DT16" s="587"/>
      <c r="DU16" s="587"/>
      <c r="DV16" s="587"/>
      <c r="DW16" s="587"/>
      <c r="DX16" s="587"/>
      <c r="DY16" s="587"/>
      <c r="DZ16" s="587"/>
      <c r="EA16" s="587"/>
      <c r="EB16" s="587"/>
      <c r="EC16" s="587"/>
      <c r="ED16" s="587"/>
      <c r="EE16" s="587"/>
      <c r="EF16" s="587"/>
      <c r="EG16" s="587"/>
      <c r="EH16" s="587"/>
      <c r="EI16" s="587"/>
      <c r="EJ16" s="587"/>
      <c r="EK16" s="587"/>
    </row>
    <row r="17" spans="1:141" s="24" customFormat="1" ht="25.5">
      <c r="A17" s="518" t="s">
        <v>4678</v>
      </c>
      <c r="B17" s="632" t="s">
        <v>2348</v>
      </c>
      <c r="C17" s="631" t="s">
        <v>2539</v>
      </c>
      <c r="D17" s="627"/>
      <c r="E17" s="627"/>
      <c r="F17" s="624"/>
      <c r="G17" s="624"/>
      <c r="H17" s="628"/>
      <c r="I17" s="629"/>
      <c r="J17" s="670"/>
      <c r="K17" s="630">
        <f t="shared" si="0"/>
        <v>0</v>
      </c>
      <c r="L17" s="583"/>
      <c r="M17" s="587"/>
      <c r="N17" s="587"/>
      <c r="O17" s="587"/>
      <c r="P17" s="587"/>
      <c r="Q17" s="587"/>
      <c r="R17" s="587"/>
      <c r="S17" s="587"/>
      <c r="T17" s="587"/>
      <c r="U17" s="587"/>
      <c r="V17" s="587"/>
      <c r="W17" s="587"/>
      <c r="X17" s="587"/>
      <c r="Y17" s="587"/>
      <c r="Z17" s="587"/>
      <c r="AA17" s="587"/>
      <c r="AB17" s="587"/>
      <c r="AC17" s="587"/>
      <c r="AD17" s="587"/>
      <c r="AE17" s="587"/>
      <c r="AF17" s="587"/>
      <c r="AG17" s="587"/>
      <c r="AH17" s="587"/>
      <c r="AI17" s="587"/>
      <c r="AJ17" s="587"/>
      <c r="AK17" s="587"/>
      <c r="AL17" s="587"/>
      <c r="AM17" s="587"/>
      <c r="AN17" s="587"/>
      <c r="AO17" s="587"/>
      <c r="AP17" s="587"/>
      <c r="AQ17" s="587"/>
      <c r="AR17" s="587"/>
      <c r="AS17" s="587"/>
      <c r="AT17" s="587"/>
      <c r="AU17" s="587"/>
      <c r="AV17" s="587"/>
      <c r="AW17" s="587"/>
      <c r="AX17" s="587"/>
      <c r="AY17" s="587"/>
      <c r="AZ17" s="587"/>
      <c r="BA17" s="587"/>
      <c r="BB17" s="587"/>
      <c r="BC17" s="587"/>
      <c r="BD17" s="587"/>
      <c r="BE17" s="587"/>
      <c r="BF17" s="587"/>
      <c r="BG17" s="587"/>
      <c r="BH17" s="587"/>
      <c r="BI17" s="587"/>
      <c r="BJ17" s="587"/>
      <c r="BK17" s="587"/>
      <c r="BL17" s="587"/>
      <c r="BM17" s="587"/>
      <c r="BN17" s="587"/>
      <c r="BO17" s="587"/>
      <c r="BP17" s="587"/>
      <c r="BQ17" s="587"/>
      <c r="BR17" s="587"/>
      <c r="BS17" s="587"/>
      <c r="BT17" s="587"/>
      <c r="BU17" s="587"/>
      <c r="BV17" s="587"/>
      <c r="BW17" s="587"/>
      <c r="BX17" s="587"/>
      <c r="BY17" s="587"/>
      <c r="BZ17" s="587"/>
      <c r="CA17" s="587"/>
      <c r="CB17" s="587"/>
      <c r="CC17" s="587"/>
      <c r="CD17" s="587"/>
      <c r="CE17" s="587"/>
      <c r="CF17" s="587"/>
      <c r="CG17" s="587"/>
      <c r="CH17" s="587"/>
      <c r="CI17" s="587"/>
      <c r="CJ17" s="587"/>
      <c r="CK17" s="587"/>
      <c r="CL17" s="587"/>
      <c r="CM17" s="587"/>
      <c r="CN17" s="587"/>
      <c r="CO17" s="587"/>
      <c r="CP17" s="587"/>
      <c r="CQ17" s="587"/>
      <c r="CR17" s="587"/>
      <c r="CS17" s="587"/>
      <c r="CT17" s="587"/>
      <c r="CU17" s="587"/>
      <c r="CV17" s="587"/>
      <c r="CW17" s="587"/>
      <c r="CX17" s="587"/>
      <c r="CY17" s="587"/>
      <c r="CZ17" s="587"/>
      <c r="DA17" s="587"/>
      <c r="DB17" s="587"/>
      <c r="DC17" s="587"/>
      <c r="DD17" s="587"/>
      <c r="DE17" s="587"/>
      <c r="DF17" s="587"/>
      <c r="DG17" s="587"/>
      <c r="DH17" s="587"/>
      <c r="DI17" s="587"/>
      <c r="DJ17" s="587"/>
      <c r="DK17" s="587"/>
      <c r="DL17" s="587"/>
      <c r="DM17" s="587"/>
      <c r="DN17" s="587"/>
      <c r="DO17" s="587"/>
      <c r="DP17" s="587"/>
      <c r="DQ17" s="587"/>
      <c r="DR17" s="587"/>
      <c r="DS17" s="587"/>
      <c r="DT17" s="587"/>
      <c r="DU17" s="587"/>
      <c r="DV17" s="587"/>
      <c r="DW17" s="587"/>
      <c r="DX17" s="587"/>
      <c r="DY17" s="587"/>
      <c r="DZ17" s="587"/>
      <c r="EA17" s="587"/>
      <c r="EB17" s="587"/>
      <c r="EC17" s="587"/>
      <c r="ED17" s="587"/>
      <c r="EE17" s="587"/>
      <c r="EF17" s="587"/>
      <c r="EG17" s="587"/>
      <c r="EH17" s="587"/>
      <c r="EI17" s="587"/>
      <c r="EJ17" s="587"/>
      <c r="EK17" s="587"/>
    </row>
    <row r="18" spans="1:141" s="24" customFormat="1" ht="25.5">
      <c r="A18" s="624" t="s">
        <v>4679</v>
      </c>
      <c r="B18" s="632" t="s">
        <v>2714</v>
      </c>
      <c r="C18" s="631" t="s">
        <v>2539</v>
      </c>
      <c r="D18" s="627"/>
      <c r="E18" s="627"/>
      <c r="F18" s="624"/>
      <c r="G18" s="624"/>
      <c r="H18" s="628"/>
      <c r="I18" s="629"/>
      <c r="J18" s="670"/>
      <c r="K18" s="630">
        <f t="shared" si="0"/>
        <v>0</v>
      </c>
      <c r="L18" s="583"/>
      <c r="M18" s="587"/>
      <c r="N18" s="587"/>
      <c r="O18" s="587"/>
      <c r="P18" s="587"/>
      <c r="Q18" s="587"/>
      <c r="R18" s="587"/>
      <c r="S18" s="587"/>
      <c r="T18" s="587"/>
      <c r="U18" s="587"/>
      <c r="V18" s="587"/>
      <c r="W18" s="587"/>
      <c r="X18" s="587"/>
      <c r="Y18" s="587"/>
      <c r="Z18" s="587"/>
      <c r="AA18" s="587"/>
      <c r="AB18" s="587"/>
      <c r="AC18" s="587"/>
      <c r="AD18" s="587"/>
      <c r="AE18" s="587"/>
      <c r="AF18" s="587"/>
      <c r="AG18" s="587"/>
      <c r="AH18" s="587"/>
      <c r="AI18" s="587"/>
      <c r="AJ18" s="587"/>
      <c r="AK18" s="587"/>
      <c r="AL18" s="587"/>
      <c r="AM18" s="587"/>
      <c r="AN18" s="587"/>
      <c r="AO18" s="587"/>
      <c r="AP18" s="587"/>
      <c r="AQ18" s="587"/>
      <c r="AR18" s="587"/>
      <c r="AS18" s="587"/>
      <c r="AT18" s="587"/>
      <c r="AU18" s="587"/>
      <c r="AV18" s="587"/>
      <c r="AW18" s="587"/>
      <c r="AX18" s="587"/>
      <c r="AY18" s="587"/>
      <c r="AZ18" s="587"/>
      <c r="BA18" s="587"/>
      <c r="BB18" s="587"/>
      <c r="BC18" s="587"/>
      <c r="BD18" s="587"/>
      <c r="BE18" s="587"/>
      <c r="BF18" s="587"/>
      <c r="BG18" s="587"/>
      <c r="BH18" s="587"/>
      <c r="BI18" s="587"/>
      <c r="BJ18" s="587"/>
      <c r="BK18" s="587"/>
      <c r="BL18" s="587"/>
      <c r="BM18" s="587"/>
      <c r="BN18" s="587"/>
      <c r="BO18" s="587"/>
      <c r="BP18" s="587"/>
      <c r="BQ18" s="587"/>
      <c r="BR18" s="587"/>
      <c r="BS18" s="587"/>
      <c r="BT18" s="587"/>
      <c r="BU18" s="587"/>
      <c r="BV18" s="587"/>
      <c r="BW18" s="587"/>
      <c r="BX18" s="587"/>
      <c r="BY18" s="587"/>
      <c r="BZ18" s="587"/>
      <c r="CA18" s="587"/>
      <c r="CB18" s="587"/>
      <c r="CC18" s="587"/>
      <c r="CD18" s="587"/>
      <c r="CE18" s="587"/>
      <c r="CF18" s="587"/>
      <c r="CG18" s="587"/>
      <c r="CH18" s="587"/>
      <c r="CI18" s="587"/>
      <c r="CJ18" s="587"/>
      <c r="CK18" s="587"/>
      <c r="CL18" s="587"/>
      <c r="CM18" s="587"/>
      <c r="CN18" s="587"/>
      <c r="CO18" s="587"/>
      <c r="CP18" s="587"/>
      <c r="CQ18" s="587"/>
      <c r="CR18" s="587"/>
      <c r="CS18" s="587"/>
      <c r="CT18" s="587"/>
      <c r="CU18" s="587"/>
      <c r="CV18" s="587"/>
      <c r="CW18" s="587"/>
      <c r="CX18" s="587"/>
      <c r="CY18" s="587"/>
      <c r="CZ18" s="587"/>
      <c r="DA18" s="587"/>
      <c r="DB18" s="587"/>
      <c r="DC18" s="587"/>
      <c r="DD18" s="587"/>
      <c r="DE18" s="587"/>
      <c r="DF18" s="587"/>
      <c r="DG18" s="587"/>
      <c r="DH18" s="587"/>
      <c r="DI18" s="587"/>
      <c r="DJ18" s="587"/>
      <c r="DK18" s="587"/>
      <c r="DL18" s="587"/>
      <c r="DM18" s="587"/>
      <c r="DN18" s="587"/>
      <c r="DO18" s="587"/>
      <c r="DP18" s="587"/>
      <c r="DQ18" s="587"/>
      <c r="DR18" s="587"/>
      <c r="DS18" s="587"/>
      <c r="DT18" s="587"/>
      <c r="DU18" s="587"/>
      <c r="DV18" s="587"/>
      <c r="DW18" s="587"/>
      <c r="DX18" s="587"/>
      <c r="DY18" s="587"/>
      <c r="DZ18" s="587"/>
      <c r="EA18" s="587"/>
      <c r="EB18" s="587"/>
      <c r="EC18" s="587"/>
      <c r="ED18" s="587"/>
      <c r="EE18" s="587"/>
      <c r="EF18" s="587"/>
      <c r="EG18" s="587"/>
      <c r="EH18" s="587"/>
      <c r="EI18" s="587"/>
      <c r="EJ18" s="587"/>
      <c r="EK18" s="587"/>
    </row>
    <row r="19" spans="1:141" s="24" customFormat="1" ht="25.5">
      <c r="A19" s="518" t="s">
        <v>4680</v>
      </c>
      <c r="B19" s="632" t="s">
        <v>2715</v>
      </c>
      <c r="C19" s="631" t="s">
        <v>2539</v>
      </c>
      <c r="D19" s="627"/>
      <c r="E19" s="627"/>
      <c r="F19" s="624"/>
      <c r="G19" s="624"/>
      <c r="H19" s="628"/>
      <c r="I19" s="629"/>
      <c r="J19" s="670"/>
      <c r="K19" s="630">
        <f t="shared" si="0"/>
        <v>0</v>
      </c>
      <c r="L19" s="583"/>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7"/>
      <c r="AK19" s="587"/>
      <c r="AL19" s="587"/>
      <c r="AM19" s="587"/>
      <c r="AN19" s="587"/>
      <c r="AO19" s="587"/>
      <c r="AP19" s="587"/>
      <c r="AQ19" s="587"/>
      <c r="AR19" s="587"/>
      <c r="AS19" s="587"/>
      <c r="AT19" s="587"/>
      <c r="AU19" s="587"/>
      <c r="AV19" s="587"/>
      <c r="AW19" s="587"/>
      <c r="AX19" s="587"/>
      <c r="AY19" s="587"/>
      <c r="AZ19" s="587"/>
      <c r="BA19" s="587"/>
      <c r="BB19" s="587"/>
      <c r="BC19" s="587"/>
      <c r="BD19" s="587"/>
      <c r="BE19" s="587"/>
      <c r="BF19" s="587"/>
      <c r="BG19" s="587"/>
      <c r="BH19" s="587"/>
      <c r="BI19" s="587"/>
      <c r="BJ19" s="587"/>
      <c r="BK19" s="587"/>
      <c r="BL19" s="587"/>
      <c r="BM19" s="587"/>
      <c r="BN19" s="587"/>
      <c r="BO19" s="587"/>
      <c r="BP19" s="587"/>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587"/>
      <c r="CU19" s="587"/>
      <c r="CV19" s="587"/>
      <c r="CW19" s="587"/>
      <c r="CX19" s="587"/>
      <c r="CY19" s="587"/>
      <c r="CZ19" s="587"/>
      <c r="DA19" s="587"/>
      <c r="DB19" s="587"/>
      <c r="DC19" s="587"/>
      <c r="DD19" s="587"/>
      <c r="DE19" s="587"/>
      <c r="DF19" s="587"/>
      <c r="DG19" s="587"/>
      <c r="DH19" s="587"/>
      <c r="DI19" s="587"/>
      <c r="DJ19" s="587"/>
      <c r="DK19" s="587"/>
      <c r="DL19" s="587"/>
      <c r="DM19" s="587"/>
      <c r="DN19" s="587"/>
      <c r="DO19" s="587"/>
      <c r="DP19" s="587"/>
      <c r="DQ19" s="587"/>
      <c r="DR19" s="587"/>
      <c r="DS19" s="587"/>
      <c r="DT19" s="587"/>
      <c r="DU19" s="587"/>
      <c r="DV19" s="587"/>
      <c r="DW19" s="587"/>
      <c r="DX19" s="587"/>
      <c r="DY19" s="587"/>
      <c r="DZ19" s="587"/>
      <c r="EA19" s="587"/>
      <c r="EB19" s="587"/>
      <c r="EC19" s="587"/>
      <c r="ED19" s="587"/>
      <c r="EE19" s="587"/>
      <c r="EF19" s="587"/>
      <c r="EG19" s="587"/>
      <c r="EH19" s="587"/>
      <c r="EI19" s="587"/>
      <c r="EJ19" s="587"/>
      <c r="EK19" s="587"/>
    </row>
    <row r="20" spans="1:141" s="24" customFormat="1" ht="25.5">
      <c r="A20" s="624" t="s">
        <v>4681</v>
      </c>
      <c r="B20" s="632" t="s">
        <v>2716</v>
      </c>
      <c r="C20" s="631" t="s">
        <v>2539</v>
      </c>
      <c r="D20" s="627"/>
      <c r="E20" s="627"/>
      <c r="F20" s="624"/>
      <c r="G20" s="624"/>
      <c r="H20" s="628"/>
      <c r="I20" s="629"/>
      <c r="J20" s="670"/>
      <c r="K20" s="630">
        <f t="shared" si="0"/>
        <v>0</v>
      </c>
      <c r="L20" s="583"/>
      <c r="M20" s="587"/>
      <c r="N20" s="587"/>
      <c r="O20" s="587"/>
      <c r="P20" s="587"/>
      <c r="Q20" s="587"/>
      <c r="R20" s="587"/>
      <c r="S20" s="587"/>
      <c r="T20" s="587"/>
      <c r="U20" s="587"/>
      <c r="V20" s="587"/>
      <c r="W20" s="587"/>
      <c r="X20" s="587"/>
      <c r="Y20" s="587"/>
      <c r="Z20" s="587"/>
      <c r="AA20" s="587"/>
      <c r="AB20" s="587"/>
      <c r="AC20" s="587"/>
      <c r="AD20" s="587"/>
      <c r="AE20" s="587"/>
      <c r="AF20" s="587"/>
      <c r="AG20" s="587"/>
      <c r="AH20" s="587"/>
      <c r="AI20" s="587"/>
      <c r="AJ20" s="587"/>
      <c r="AK20" s="587"/>
      <c r="AL20" s="587"/>
      <c r="AM20" s="587"/>
      <c r="AN20" s="587"/>
      <c r="AO20" s="587"/>
      <c r="AP20" s="587"/>
      <c r="AQ20" s="587"/>
      <c r="AR20" s="587"/>
      <c r="AS20" s="587"/>
      <c r="AT20" s="587"/>
      <c r="AU20" s="587"/>
      <c r="AV20" s="587"/>
      <c r="AW20" s="587"/>
      <c r="AX20" s="587"/>
      <c r="AY20" s="587"/>
      <c r="AZ20" s="587"/>
      <c r="BA20" s="587"/>
      <c r="BB20" s="587"/>
      <c r="BC20" s="587"/>
      <c r="BD20" s="587"/>
      <c r="BE20" s="587"/>
      <c r="BF20" s="587"/>
      <c r="BG20" s="587"/>
      <c r="BH20" s="587"/>
      <c r="BI20" s="587"/>
      <c r="BJ20" s="587"/>
      <c r="BK20" s="587"/>
      <c r="BL20" s="587"/>
      <c r="BM20" s="587"/>
      <c r="BN20" s="587"/>
      <c r="BO20" s="587"/>
      <c r="BP20" s="587"/>
      <c r="BQ20" s="587"/>
      <c r="BR20" s="587"/>
      <c r="BS20" s="587"/>
      <c r="BT20" s="587"/>
      <c r="BU20" s="587"/>
      <c r="BV20" s="587"/>
      <c r="BW20" s="587"/>
      <c r="BX20" s="587"/>
      <c r="BY20" s="587"/>
      <c r="BZ20" s="587"/>
      <c r="CA20" s="587"/>
      <c r="CB20" s="587"/>
      <c r="CC20" s="587"/>
      <c r="CD20" s="587"/>
      <c r="CE20" s="587"/>
      <c r="CF20" s="587"/>
      <c r="CG20" s="587"/>
      <c r="CH20" s="587"/>
      <c r="CI20" s="587"/>
      <c r="CJ20" s="587"/>
      <c r="CK20" s="587"/>
      <c r="CL20" s="587"/>
      <c r="CM20" s="587"/>
      <c r="CN20" s="587"/>
      <c r="CO20" s="587"/>
      <c r="CP20" s="587"/>
      <c r="CQ20" s="587"/>
      <c r="CR20" s="587"/>
      <c r="CS20" s="587"/>
      <c r="CT20" s="587"/>
      <c r="CU20" s="587"/>
      <c r="CV20" s="587"/>
      <c r="CW20" s="587"/>
      <c r="CX20" s="587"/>
      <c r="CY20" s="587"/>
      <c r="CZ20" s="587"/>
      <c r="DA20" s="587"/>
      <c r="DB20" s="587"/>
      <c r="DC20" s="587"/>
      <c r="DD20" s="587"/>
      <c r="DE20" s="587"/>
      <c r="DF20" s="587"/>
      <c r="DG20" s="587"/>
      <c r="DH20" s="587"/>
      <c r="DI20" s="587"/>
      <c r="DJ20" s="587"/>
      <c r="DK20" s="587"/>
      <c r="DL20" s="587"/>
      <c r="DM20" s="587"/>
      <c r="DN20" s="587"/>
      <c r="DO20" s="587"/>
      <c r="DP20" s="587"/>
      <c r="DQ20" s="587"/>
      <c r="DR20" s="587"/>
      <c r="DS20" s="587"/>
      <c r="DT20" s="587"/>
      <c r="DU20" s="587"/>
      <c r="DV20" s="587"/>
      <c r="DW20" s="587"/>
      <c r="DX20" s="587"/>
      <c r="DY20" s="587"/>
      <c r="DZ20" s="587"/>
      <c r="EA20" s="587"/>
      <c r="EB20" s="587"/>
      <c r="EC20" s="587"/>
      <c r="ED20" s="587"/>
      <c r="EE20" s="587"/>
      <c r="EF20" s="587"/>
      <c r="EG20" s="587"/>
      <c r="EH20" s="587"/>
      <c r="EI20" s="587"/>
      <c r="EJ20" s="587"/>
      <c r="EK20" s="587"/>
    </row>
    <row r="21" spans="1:141" s="24" customFormat="1" ht="25.5">
      <c r="A21" s="518" t="s">
        <v>4682</v>
      </c>
      <c r="B21" s="632" t="s">
        <v>2717</v>
      </c>
      <c r="C21" s="631" t="s">
        <v>2539</v>
      </c>
      <c r="D21" s="627"/>
      <c r="E21" s="627"/>
      <c r="F21" s="624"/>
      <c r="G21" s="624"/>
      <c r="H21" s="628"/>
      <c r="I21" s="629"/>
      <c r="J21" s="670"/>
      <c r="K21" s="630">
        <f t="shared" si="0"/>
        <v>0</v>
      </c>
      <c r="L21" s="583"/>
      <c r="M21" s="587"/>
      <c r="N21" s="587"/>
      <c r="O21" s="587"/>
      <c r="P21" s="587"/>
      <c r="Q21" s="587"/>
      <c r="R21" s="587"/>
      <c r="S21" s="587"/>
      <c r="T21" s="587"/>
      <c r="U21" s="587"/>
      <c r="V21" s="587"/>
      <c r="W21" s="587"/>
      <c r="X21" s="587"/>
      <c r="Y21" s="587"/>
      <c r="Z21" s="587"/>
      <c r="AA21" s="587"/>
      <c r="AB21" s="587"/>
      <c r="AC21" s="587"/>
      <c r="AD21" s="587"/>
      <c r="AE21" s="587"/>
      <c r="AF21" s="587"/>
      <c r="AG21" s="587"/>
      <c r="AH21" s="587"/>
      <c r="AI21" s="587"/>
      <c r="AJ21" s="587"/>
      <c r="AK21" s="587"/>
      <c r="AL21" s="587"/>
      <c r="AM21" s="587"/>
      <c r="AN21" s="587"/>
      <c r="AO21" s="587"/>
      <c r="AP21" s="587"/>
      <c r="AQ21" s="587"/>
      <c r="AR21" s="587"/>
      <c r="AS21" s="587"/>
      <c r="AT21" s="587"/>
      <c r="AU21" s="587"/>
      <c r="AV21" s="587"/>
      <c r="AW21" s="587"/>
      <c r="AX21" s="587"/>
      <c r="AY21" s="587"/>
      <c r="AZ21" s="587"/>
      <c r="BA21" s="587"/>
      <c r="BB21" s="587"/>
      <c r="BC21" s="587"/>
      <c r="BD21" s="587"/>
      <c r="BE21" s="587"/>
      <c r="BF21" s="587"/>
      <c r="BG21" s="587"/>
      <c r="BH21" s="587"/>
      <c r="BI21" s="587"/>
      <c r="BJ21" s="587"/>
      <c r="BK21" s="587"/>
      <c r="BL21" s="587"/>
      <c r="BM21" s="587"/>
      <c r="BN21" s="587"/>
      <c r="BO21" s="587"/>
      <c r="BP21" s="587"/>
      <c r="BQ21" s="587"/>
      <c r="BR21" s="587"/>
      <c r="BS21" s="587"/>
      <c r="BT21" s="587"/>
      <c r="BU21" s="587"/>
      <c r="BV21" s="587"/>
      <c r="BW21" s="587"/>
      <c r="BX21" s="587"/>
      <c r="BY21" s="587"/>
      <c r="BZ21" s="587"/>
      <c r="CA21" s="587"/>
      <c r="CB21" s="587"/>
      <c r="CC21" s="587"/>
      <c r="CD21" s="587"/>
      <c r="CE21" s="587"/>
      <c r="CF21" s="587"/>
      <c r="CG21" s="587"/>
      <c r="CH21" s="587"/>
      <c r="CI21" s="587"/>
      <c r="CJ21" s="587"/>
      <c r="CK21" s="587"/>
      <c r="CL21" s="587"/>
      <c r="CM21" s="587"/>
      <c r="CN21" s="587"/>
      <c r="CO21" s="587"/>
      <c r="CP21" s="587"/>
      <c r="CQ21" s="587"/>
      <c r="CR21" s="587"/>
      <c r="CS21" s="587"/>
      <c r="CT21" s="587"/>
      <c r="CU21" s="587"/>
      <c r="CV21" s="587"/>
      <c r="CW21" s="587"/>
      <c r="CX21" s="587"/>
      <c r="CY21" s="587"/>
      <c r="CZ21" s="587"/>
      <c r="DA21" s="587"/>
      <c r="DB21" s="587"/>
      <c r="DC21" s="587"/>
      <c r="DD21" s="587"/>
      <c r="DE21" s="587"/>
      <c r="DF21" s="587"/>
      <c r="DG21" s="587"/>
      <c r="DH21" s="587"/>
      <c r="DI21" s="587"/>
      <c r="DJ21" s="587"/>
      <c r="DK21" s="587"/>
      <c r="DL21" s="587"/>
      <c r="DM21" s="587"/>
      <c r="DN21" s="587"/>
      <c r="DO21" s="587"/>
      <c r="DP21" s="587"/>
      <c r="DQ21" s="587"/>
      <c r="DR21" s="587"/>
      <c r="DS21" s="587"/>
      <c r="DT21" s="587"/>
      <c r="DU21" s="587"/>
      <c r="DV21" s="587"/>
      <c r="DW21" s="587"/>
      <c r="DX21" s="587"/>
      <c r="DY21" s="587"/>
      <c r="DZ21" s="587"/>
      <c r="EA21" s="587"/>
      <c r="EB21" s="587"/>
      <c r="EC21" s="587"/>
      <c r="ED21" s="587"/>
      <c r="EE21" s="587"/>
      <c r="EF21" s="587"/>
      <c r="EG21" s="587"/>
      <c r="EH21" s="587"/>
      <c r="EI21" s="587"/>
      <c r="EJ21" s="587"/>
      <c r="EK21" s="587"/>
    </row>
    <row r="22" spans="1:141" s="24" customFormat="1" ht="25.5">
      <c r="A22" s="624" t="s">
        <v>4683</v>
      </c>
      <c r="B22" s="632" t="s">
        <v>2349</v>
      </c>
      <c r="C22" s="631" t="s">
        <v>2539</v>
      </c>
      <c r="D22" s="627"/>
      <c r="E22" s="627"/>
      <c r="F22" s="624"/>
      <c r="G22" s="624"/>
      <c r="H22" s="628"/>
      <c r="I22" s="629"/>
      <c r="J22" s="670"/>
      <c r="K22" s="630">
        <f t="shared" si="0"/>
        <v>0</v>
      </c>
      <c r="L22" s="583"/>
      <c r="M22" s="587"/>
      <c r="N22" s="587"/>
      <c r="O22" s="587"/>
      <c r="P22" s="587"/>
      <c r="Q22" s="587"/>
      <c r="R22" s="587"/>
      <c r="S22" s="587"/>
      <c r="T22" s="587"/>
      <c r="U22" s="587"/>
      <c r="V22" s="587"/>
      <c r="W22" s="587"/>
      <c r="X22" s="587"/>
      <c r="Y22" s="587"/>
      <c r="Z22" s="587"/>
      <c r="AA22" s="587"/>
      <c r="AB22" s="587"/>
      <c r="AC22" s="587"/>
      <c r="AD22" s="587"/>
      <c r="AE22" s="587"/>
      <c r="AF22" s="587"/>
      <c r="AG22" s="587"/>
      <c r="AH22" s="587"/>
      <c r="AI22" s="587"/>
      <c r="AJ22" s="587"/>
      <c r="AK22" s="587"/>
      <c r="AL22" s="587"/>
      <c r="AM22" s="587"/>
      <c r="AN22" s="587"/>
      <c r="AO22" s="587"/>
      <c r="AP22" s="587"/>
      <c r="AQ22" s="587"/>
      <c r="AR22" s="587"/>
      <c r="AS22" s="587"/>
      <c r="AT22" s="587"/>
      <c r="AU22" s="587"/>
      <c r="AV22" s="587"/>
      <c r="AW22" s="587"/>
      <c r="AX22" s="587"/>
      <c r="AY22" s="587"/>
      <c r="AZ22" s="587"/>
      <c r="BA22" s="587"/>
      <c r="BB22" s="587"/>
      <c r="BC22" s="587"/>
      <c r="BD22" s="587"/>
      <c r="BE22" s="587"/>
      <c r="BF22" s="587"/>
      <c r="BG22" s="587"/>
      <c r="BH22" s="587"/>
      <c r="BI22" s="587"/>
      <c r="BJ22" s="587"/>
      <c r="BK22" s="587"/>
      <c r="BL22" s="587"/>
      <c r="BM22" s="587"/>
      <c r="BN22" s="587"/>
      <c r="BO22" s="587"/>
      <c r="BP22" s="587"/>
      <c r="BQ22" s="587"/>
      <c r="BR22" s="587"/>
      <c r="BS22" s="587"/>
      <c r="BT22" s="587"/>
      <c r="BU22" s="587"/>
      <c r="BV22" s="587"/>
      <c r="BW22" s="587"/>
      <c r="BX22" s="587"/>
      <c r="BY22" s="587"/>
      <c r="BZ22" s="587"/>
      <c r="CA22" s="587"/>
      <c r="CB22" s="587"/>
      <c r="CC22" s="587"/>
      <c r="CD22" s="587"/>
      <c r="CE22" s="587"/>
      <c r="CF22" s="587"/>
      <c r="CG22" s="587"/>
      <c r="CH22" s="587"/>
      <c r="CI22" s="587"/>
      <c r="CJ22" s="587"/>
      <c r="CK22" s="587"/>
      <c r="CL22" s="587"/>
      <c r="CM22" s="587"/>
      <c r="CN22" s="587"/>
      <c r="CO22" s="587"/>
      <c r="CP22" s="587"/>
      <c r="CQ22" s="587"/>
      <c r="CR22" s="587"/>
      <c r="CS22" s="587"/>
      <c r="CT22" s="587"/>
      <c r="CU22" s="587"/>
      <c r="CV22" s="587"/>
      <c r="CW22" s="587"/>
      <c r="CX22" s="587"/>
      <c r="CY22" s="587"/>
      <c r="CZ22" s="587"/>
      <c r="DA22" s="587"/>
      <c r="DB22" s="587"/>
      <c r="DC22" s="587"/>
      <c r="DD22" s="587"/>
      <c r="DE22" s="587"/>
      <c r="DF22" s="587"/>
      <c r="DG22" s="587"/>
      <c r="DH22" s="587"/>
      <c r="DI22" s="587"/>
      <c r="DJ22" s="587"/>
      <c r="DK22" s="587"/>
      <c r="DL22" s="587"/>
      <c r="DM22" s="587"/>
      <c r="DN22" s="587"/>
      <c r="DO22" s="587"/>
      <c r="DP22" s="587"/>
      <c r="DQ22" s="587"/>
      <c r="DR22" s="587"/>
      <c r="DS22" s="587"/>
      <c r="DT22" s="587"/>
      <c r="DU22" s="587"/>
      <c r="DV22" s="587"/>
      <c r="DW22" s="587"/>
      <c r="DX22" s="587"/>
      <c r="DY22" s="587"/>
      <c r="DZ22" s="587"/>
      <c r="EA22" s="587"/>
      <c r="EB22" s="587"/>
      <c r="EC22" s="587"/>
      <c r="ED22" s="587"/>
      <c r="EE22" s="587"/>
      <c r="EF22" s="587"/>
      <c r="EG22" s="587"/>
      <c r="EH22" s="587"/>
      <c r="EI22" s="587"/>
      <c r="EJ22" s="587"/>
      <c r="EK22" s="587"/>
    </row>
    <row r="23" spans="1:141" s="24" customFormat="1" ht="25.5">
      <c r="A23" s="518" t="s">
        <v>4684</v>
      </c>
      <c r="B23" s="632" t="s">
        <v>2350</v>
      </c>
      <c r="C23" s="631" t="s">
        <v>2539</v>
      </c>
      <c r="D23" s="627"/>
      <c r="E23" s="627"/>
      <c r="F23" s="624"/>
      <c r="G23" s="624"/>
      <c r="H23" s="628"/>
      <c r="I23" s="629"/>
      <c r="J23" s="670"/>
      <c r="K23" s="630">
        <f t="shared" si="0"/>
        <v>0</v>
      </c>
      <c r="L23" s="583"/>
      <c r="M23" s="587"/>
      <c r="N23" s="587"/>
      <c r="O23" s="587"/>
      <c r="P23" s="587"/>
      <c r="Q23" s="587"/>
      <c r="R23" s="587"/>
      <c r="S23" s="587"/>
      <c r="T23" s="587"/>
      <c r="U23" s="587"/>
      <c r="V23" s="587"/>
      <c r="W23" s="587"/>
      <c r="X23" s="587"/>
      <c r="Y23" s="587"/>
      <c r="Z23" s="587"/>
      <c r="AA23" s="587"/>
      <c r="AB23" s="587"/>
      <c r="AC23" s="587"/>
      <c r="AD23" s="587"/>
      <c r="AE23" s="587"/>
      <c r="AF23" s="587"/>
      <c r="AG23" s="587"/>
      <c r="AH23" s="587"/>
      <c r="AI23" s="587"/>
      <c r="AJ23" s="587"/>
      <c r="AK23" s="587"/>
      <c r="AL23" s="587"/>
      <c r="AM23" s="587"/>
      <c r="AN23" s="587"/>
      <c r="AO23" s="587"/>
      <c r="AP23" s="587"/>
      <c r="AQ23" s="587"/>
      <c r="AR23" s="587"/>
      <c r="AS23" s="587"/>
      <c r="AT23" s="587"/>
      <c r="AU23" s="587"/>
      <c r="AV23" s="587"/>
      <c r="AW23" s="587"/>
      <c r="AX23" s="587"/>
      <c r="AY23" s="587"/>
      <c r="AZ23" s="587"/>
      <c r="BA23" s="587"/>
      <c r="BB23" s="587"/>
      <c r="BC23" s="587"/>
      <c r="BD23" s="587"/>
      <c r="BE23" s="587"/>
      <c r="BF23" s="587"/>
      <c r="BG23" s="587"/>
      <c r="BH23" s="587"/>
      <c r="BI23" s="587"/>
      <c r="BJ23" s="587"/>
      <c r="BK23" s="587"/>
      <c r="BL23" s="587"/>
      <c r="BM23" s="587"/>
      <c r="BN23" s="587"/>
      <c r="BO23" s="587"/>
      <c r="BP23" s="587"/>
      <c r="BQ23" s="587"/>
      <c r="BR23" s="587"/>
      <c r="BS23" s="587"/>
      <c r="BT23" s="587"/>
      <c r="BU23" s="587"/>
      <c r="BV23" s="587"/>
      <c r="BW23" s="587"/>
      <c r="BX23" s="587"/>
      <c r="BY23" s="587"/>
      <c r="BZ23" s="587"/>
      <c r="CA23" s="587"/>
      <c r="CB23" s="587"/>
      <c r="CC23" s="587"/>
      <c r="CD23" s="587"/>
      <c r="CE23" s="587"/>
      <c r="CF23" s="587"/>
      <c r="CG23" s="587"/>
      <c r="CH23" s="587"/>
      <c r="CI23" s="587"/>
      <c r="CJ23" s="587"/>
      <c r="CK23" s="587"/>
      <c r="CL23" s="587"/>
      <c r="CM23" s="587"/>
      <c r="CN23" s="587"/>
      <c r="CO23" s="587"/>
      <c r="CP23" s="587"/>
      <c r="CQ23" s="587"/>
      <c r="CR23" s="587"/>
      <c r="CS23" s="587"/>
      <c r="CT23" s="587"/>
      <c r="CU23" s="587"/>
      <c r="CV23" s="587"/>
      <c r="CW23" s="587"/>
      <c r="CX23" s="587"/>
      <c r="CY23" s="587"/>
      <c r="CZ23" s="587"/>
      <c r="DA23" s="587"/>
      <c r="DB23" s="587"/>
      <c r="DC23" s="587"/>
      <c r="DD23" s="587"/>
      <c r="DE23" s="587"/>
      <c r="DF23" s="587"/>
      <c r="DG23" s="587"/>
      <c r="DH23" s="587"/>
      <c r="DI23" s="587"/>
      <c r="DJ23" s="587"/>
      <c r="DK23" s="587"/>
      <c r="DL23" s="587"/>
      <c r="DM23" s="587"/>
      <c r="DN23" s="587"/>
      <c r="DO23" s="587"/>
      <c r="DP23" s="587"/>
      <c r="DQ23" s="587"/>
      <c r="DR23" s="587"/>
      <c r="DS23" s="587"/>
      <c r="DT23" s="587"/>
      <c r="DU23" s="587"/>
      <c r="DV23" s="587"/>
      <c r="DW23" s="587"/>
      <c r="DX23" s="587"/>
      <c r="DY23" s="587"/>
      <c r="DZ23" s="587"/>
      <c r="EA23" s="587"/>
      <c r="EB23" s="587"/>
      <c r="EC23" s="587"/>
      <c r="ED23" s="587"/>
      <c r="EE23" s="587"/>
      <c r="EF23" s="587"/>
      <c r="EG23" s="587"/>
      <c r="EH23" s="587"/>
      <c r="EI23" s="587"/>
      <c r="EJ23" s="587"/>
      <c r="EK23" s="587"/>
    </row>
    <row r="24" spans="1:141" s="24" customFormat="1" ht="25.5">
      <c r="A24" s="624" t="s">
        <v>4685</v>
      </c>
      <c r="B24" s="632" t="s">
        <v>2351</v>
      </c>
      <c r="C24" s="631" t="s">
        <v>2539</v>
      </c>
      <c r="D24" s="627"/>
      <c r="E24" s="627"/>
      <c r="F24" s="624"/>
      <c r="G24" s="624"/>
      <c r="H24" s="628"/>
      <c r="I24" s="629"/>
      <c r="J24" s="670"/>
      <c r="K24" s="630">
        <f t="shared" si="0"/>
        <v>0</v>
      </c>
      <c r="L24" s="583"/>
      <c r="M24" s="587"/>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c r="CV24" s="587"/>
      <c r="CW24" s="587"/>
      <c r="CX24" s="587"/>
      <c r="CY24" s="587"/>
      <c r="CZ24" s="587"/>
      <c r="DA24" s="587"/>
      <c r="DB24" s="587"/>
      <c r="DC24" s="587"/>
      <c r="DD24" s="587"/>
      <c r="DE24" s="587"/>
      <c r="DF24" s="587"/>
      <c r="DG24" s="587"/>
      <c r="DH24" s="587"/>
      <c r="DI24" s="587"/>
      <c r="DJ24" s="587"/>
      <c r="DK24" s="587"/>
      <c r="DL24" s="587"/>
      <c r="DM24" s="587"/>
      <c r="DN24" s="587"/>
      <c r="DO24" s="587"/>
      <c r="DP24" s="587"/>
      <c r="DQ24" s="587"/>
      <c r="DR24" s="587"/>
      <c r="DS24" s="587"/>
      <c r="DT24" s="587"/>
      <c r="DU24" s="587"/>
      <c r="DV24" s="587"/>
      <c r="DW24" s="587"/>
      <c r="DX24" s="587"/>
      <c r="DY24" s="587"/>
      <c r="DZ24" s="587"/>
      <c r="EA24" s="587"/>
      <c r="EB24" s="587"/>
      <c r="EC24" s="587"/>
      <c r="ED24" s="587"/>
      <c r="EE24" s="587"/>
      <c r="EF24" s="587"/>
      <c r="EG24" s="587"/>
      <c r="EH24" s="587"/>
      <c r="EI24" s="587"/>
      <c r="EJ24" s="587"/>
      <c r="EK24" s="587"/>
    </row>
    <row r="25" spans="1:141" s="24" customFormat="1" ht="25.5">
      <c r="A25" s="518" t="s">
        <v>4686</v>
      </c>
      <c r="B25" s="632" t="s">
        <v>2352</v>
      </c>
      <c r="C25" s="631" t="s">
        <v>2539</v>
      </c>
      <c r="D25" s="627"/>
      <c r="E25" s="627"/>
      <c r="F25" s="624"/>
      <c r="G25" s="624"/>
      <c r="H25" s="628"/>
      <c r="I25" s="629"/>
      <c r="J25" s="670"/>
      <c r="K25" s="630">
        <f t="shared" si="0"/>
        <v>0</v>
      </c>
      <c r="L25" s="58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c r="CV25" s="587"/>
      <c r="CW25" s="587"/>
      <c r="CX25" s="587"/>
      <c r="CY25" s="587"/>
      <c r="CZ25" s="587"/>
      <c r="DA25" s="587"/>
      <c r="DB25" s="587"/>
      <c r="DC25" s="587"/>
      <c r="DD25" s="587"/>
      <c r="DE25" s="587"/>
      <c r="DF25" s="587"/>
      <c r="DG25" s="587"/>
      <c r="DH25" s="587"/>
      <c r="DI25" s="587"/>
      <c r="DJ25" s="587"/>
      <c r="DK25" s="587"/>
      <c r="DL25" s="587"/>
      <c r="DM25" s="587"/>
      <c r="DN25" s="587"/>
      <c r="DO25" s="587"/>
      <c r="DP25" s="587"/>
      <c r="DQ25" s="587"/>
      <c r="DR25" s="587"/>
      <c r="DS25" s="587"/>
      <c r="DT25" s="587"/>
      <c r="DU25" s="587"/>
      <c r="DV25" s="587"/>
      <c r="DW25" s="587"/>
      <c r="DX25" s="587"/>
      <c r="DY25" s="587"/>
      <c r="DZ25" s="587"/>
      <c r="EA25" s="587"/>
      <c r="EB25" s="587"/>
      <c r="EC25" s="587"/>
      <c r="ED25" s="587"/>
      <c r="EE25" s="587"/>
      <c r="EF25" s="587"/>
      <c r="EG25" s="587"/>
      <c r="EH25" s="587"/>
      <c r="EI25" s="587"/>
      <c r="EJ25" s="587"/>
      <c r="EK25" s="587"/>
    </row>
    <row r="26" spans="1:141" s="24" customFormat="1" ht="25.5">
      <c r="A26" s="624" t="s">
        <v>4687</v>
      </c>
      <c r="B26" s="632" t="s">
        <v>2353</v>
      </c>
      <c r="C26" s="631" t="s">
        <v>2539</v>
      </c>
      <c r="D26" s="627"/>
      <c r="E26" s="627"/>
      <c r="F26" s="624"/>
      <c r="G26" s="624"/>
      <c r="H26" s="628"/>
      <c r="I26" s="629"/>
      <c r="J26" s="670"/>
      <c r="K26" s="630">
        <f t="shared" si="0"/>
        <v>0</v>
      </c>
      <c r="L26" s="583"/>
      <c r="M26" s="587"/>
      <c r="N26" s="587"/>
      <c r="O26" s="587"/>
      <c r="P26" s="587"/>
      <c r="Q26" s="587"/>
      <c r="R26" s="587"/>
      <c r="S26" s="587"/>
      <c r="T26" s="587"/>
      <c r="U26" s="587"/>
      <c r="V26" s="587"/>
      <c r="W26" s="587"/>
      <c r="X26" s="587"/>
      <c r="Y26" s="587"/>
      <c r="Z26" s="587"/>
      <c r="AA26" s="587"/>
      <c r="AB26" s="587"/>
      <c r="AC26" s="587"/>
      <c r="AD26" s="587"/>
      <c r="AE26" s="587"/>
      <c r="AF26" s="587"/>
      <c r="AG26" s="587"/>
      <c r="AH26" s="587"/>
      <c r="AI26" s="587"/>
      <c r="AJ26" s="587"/>
      <c r="AK26" s="587"/>
      <c r="AL26" s="587"/>
      <c r="AM26" s="587"/>
      <c r="AN26" s="587"/>
      <c r="AO26" s="587"/>
      <c r="AP26" s="587"/>
      <c r="AQ26" s="587"/>
      <c r="AR26" s="587"/>
      <c r="AS26" s="587"/>
      <c r="AT26" s="587"/>
      <c r="AU26" s="587"/>
      <c r="AV26" s="587"/>
      <c r="AW26" s="587"/>
      <c r="AX26" s="587"/>
      <c r="AY26" s="587"/>
      <c r="AZ26" s="587"/>
      <c r="BA26" s="587"/>
      <c r="BB26" s="587"/>
      <c r="BC26" s="587"/>
      <c r="BD26" s="587"/>
      <c r="BE26" s="587"/>
      <c r="BF26" s="587"/>
      <c r="BG26" s="587"/>
      <c r="BH26" s="587"/>
      <c r="BI26" s="587"/>
      <c r="BJ26" s="587"/>
      <c r="BK26" s="587"/>
      <c r="BL26" s="587"/>
      <c r="BM26" s="587"/>
      <c r="BN26" s="587"/>
      <c r="BO26" s="587"/>
      <c r="BP26" s="587"/>
      <c r="BQ26" s="587"/>
      <c r="BR26" s="587"/>
      <c r="BS26" s="587"/>
      <c r="BT26" s="587"/>
      <c r="BU26" s="587"/>
      <c r="BV26" s="587"/>
      <c r="BW26" s="587"/>
      <c r="BX26" s="587"/>
      <c r="BY26" s="587"/>
      <c r="BZ26" s="587"/>
      <c r="CA26" s="587"/>
      <c r="CB26" s="587"/>
      <c r="CC26" s="587"/>
      <c r="CD26" s="587"/>
      <c r="CE26" s="587"/>
      <c r="CF26" s="587"/>
      <c r="CG26" s="587"/>
      <c r="CH26" s="587"/>
      <c r="CI26" s="587"/>
      <c r="CJ26" s="587"/>
      <c r="CK26" s="587"/>
      <c r="CL26" s="587"/>
      <c r="CM26" s="587"/>
      <c r="CN26" s="587"/>
      <c r="CO26" s="587"/>
      <c r="CP26" s="587"/>
      <c r="CQ26" s="587"/>
      <c r="CR26" s="587"/>
      <c r="CS26" s="587"/>
      <c r="CT26" s="587"/>
      <c r="CU26" s="587"/>
      <c r="CV26" s="587"/>
      <c r="CW26" s="587"/>
      <c r="CX26" s="587"/>
      <c r="CY26" s="587"/>
      <c r="CZ26" s="587"/>
      <c r="DA26" s="587"/>
      <c r="DB26" s="587"/>
      <c r="DC26" s="587"/>
      <c r="DD26" s="587"/>
      <c r="DE26" s="587"/>
      <c r="DF26" s="587"/>
      <c r="DG26" s="587"/>
      <c r="DH26" s="587"/>
      <c r="DI26" s="587"/>
      <c r="DJ26" s="587"/>
      <c r="DK26" s="587"/>
      <c r="DL26" s="587"/>
      <c r="DM26" s="587"/>
      <c r="DN26" s="587"/>
      <c r="DO26" s="587"/>
      <c r="DP26" s="587"/>
      <c r="DQ26" s="587"/>
      <c r="DR26" s="587"/>
      <c r="DS26" s="587"/>
      <c r="DT26" s="587"/>
      <c r="DU26" s="587"/>
      <c r="DV26" s="587"/>
      <c r="DW26" s="587"/>
      <c r="DX26" s="587"/>
      <c r="DY26" s="587"/>
      <c r="DZ26" s="587"/>
      <c r="EA26" s="587"/>
      <c r="EB26" s="587"/>
      <c r="EC26" s="587"/>
      <c r="ED26" s="587"/>
      <c r="EE26" s="587"/>
      <c r="EF26" s="587"/>
      <c r="EG26" s="587"/>
      <c r="EH26" s="587"/>
      <c r="EI26" s="587"/>
      <c r="EJ26" s="587"/>
      <c r="EK26" s="587"/>
    </row>
    <row r="27" spans="1:141" s="24" customFormat="1" ht="25.5">
      <c r="A27" s="518" t="s">
        <v>4688</v>
      </c>
      <c r="B27" s="632" t="s">
        <v>2354</v>
      </c>
      <c r="C27" s="631" t="s">
        <v>2539</v>
      </c>
      <c r="D27" s="627"/>
      <c r="E27" s="627"/>
      <c r="F27" s="624"/>
      <c r="G27" s="624"/>
      <c r="H27" s="628"/>
      <c r="I27" s="629"/>
      <c r="J27" s="670"/>
      <c r="K27" s="630">
        <f t="shared" si="0"/>
        <v>0</v>
      </c>
      <c r="L27" s="583"/>
      <c r="M27" s="587"/>
      <c r="N27" s="587"/>
      <c r="O27" s="587"/>
      <c r="P27" s="587"/>
      <c r="Q27" s="587"/>
      <c r="R27" s="587"/>
      <c r="S27" s="587"/>
      <c r="T27" s="587"/>
      <c r="U27" s="587"/>
      <c r="V27" s="587"/>
      <c r="W27" s="587"/>
      <c r="X27" s="587"/>
      <c r="Y27" s="587"/>
      <c r="Z27" s="587"/>
      <c r="AA27" s="587"/>
      <c r="AB27" s="587"/>
      <c r="AC27" s="587"/>
      <c r="AD27" s="587"/>
      <c r="AE27" s="587"/>
      <c r="AF27" s="587"/>
      <c r="AG27" s="587"/>
      <c r="AH27" s="587"/>
      <c r="AI27" s="587"/>
      <c r="AJ27" s="587"/>
      <c r="AK27" s="587"/>
      <c r="AL27" s="587"/>
      <c r="AM27" s="587"/>
      <c r="AN27" s="587"/>
      <c r="AO27" s="587"/>
      <c r="AP27" s="587"/>
      <c r="AQ27" s="587"/>
      <c r="AR27" s="587"/>
      <c r="AS27" s="587"/>
      <c r="AT27" s="587"/>
      <c r="AU27" s="587"/>
      <c r="AV27" s="587"/>
      <c r="AW27" s="587"/>
      <c r="AX27" s="587"/>
      <c r="AY27" s="587"/>
      <c r="AZ27" s="587"/>
      <c r="BA27" s="587"/>
      <c r="BB27" s="587"/>
      <c r="BC27" s="587"/>
      <c r="BD27" s="587"/>
      <c r="BE27" s="587"/>
      <c r="BF27" s="587"/>
      <c r="BG27" s="587"/>
      <c r="BH27" s="587"/>
      <c r="BI27" s="587"/>
      <c r="BJ27" s="587"/>
      <c r="BK27" s="587"/>
      <c r="BL27" s="587"/>
      <c r="BM27" s="587"/>
      <c r="BN27" s="587"/>
      <c r="BO27" s="587"/>
      <c r="BP27" s="587"/>
      <c r="BQ27" s="587"/>
      <c r="BR27" s="587"/>
      <c r="BS27" s="587"/>
      <c r="BT27" s="587"/>
      <c r="BU27" s="587"/>
      <c r="BV27" s="587"/>
      <c r="BW27" s="587"/>
      <c r="BX27" s="587"/>
      <c r="BY27" s="587"/>
      <c r="BZ27" s="587"/>
      <c r="CA27" s="587"/>
      <c r="CB27" s="587"/>
      <c r="CC27" s="587"/>
      <c r="CD27" s="587"/>
      <c r="CE27" s="587"/>
      <c r="CF27" s="587"/>
      <c r="CG27" s="587"/>
      <c r="CH27" s="587"/>
      <c r="CI27" s="587"/>
      <c r="CJ27" s="587"/>
      <c r="CK27" s="587"/>
      <c r="CL27" s="587"/>
      <c r="CM27" s="587"/>
      <c r="CN27" s="587"/>
      <c r="CO27" s="587"/>
      <c r="CP27" s="587"/>
      <c r="CQ27" s="587"/>
      <c r="CR27" s="587"/>
      <c r="CS27" s="587"/>
      <c r="CT27" s="587"/>
      <c r="CU27" s="587"/>
      <c r="CV27" s="587"/>
      <c r="CW27" s="587"/>
      <c r="CX27" s="587"/>
      <c r="CY27" s="587"/>
      <c r="CZ27" s="587"/>
      <c r="DA27" s="587"/>
      <c r="DB27" s="587"/>
      <c r="DC27" s="587"/>
      <c r="DD27" s="587"/>
      <c r="DE27" s="587"/>
      <c r="DF27" s="587"/>
      <c r="DG27" s="587"/>
      <c r="DH27" s="587"/>
      <c r="DI27" s="587"/>
      <c r="DJ27" s="587"/>
      <c r="DK27" s="587"/>
      <c r="DL27" s="587"/>
      <c r="DM27" s="587"/>
      <c r="DN27" s="587"/>
      <c r="DO27" s="587"/>
      <c r="DP27" s="587"/>
      <c r="DQ27" s="587"/>
      <c r="DR27" s="587"/>
      <c r="DS27" s="587"/>
      <c r="DT27" s="587"/>
      <c r="DU27" s="587"/>
      <c r="DV27" s="587"/>
      <c r="DW27" s="587"/>
      <c r="DX27" s="587"/>
      <c r="DY27" s="587"/>
      <c r="DZ27" s="587"/>
      <c r="EA27" s="587"/>
      <c r="EB27" s="587"/>
      <c r="EC27" s="587"/>
      <c r="ED27" s="587"/>
      <c r="EE27" s="587"/>
      <c r="EF27" s="587"/>
      <c r="EG27" s="587"/>
      <c r="EH27" s="587"/>
      <c r="EI27" s="587"/>
      <c r="EJ27" s="587"/>
      <c r="EK27" s="587"/>
    </row>
    <row r="28" spans="1:141" s="24" customFormat="1">
      <c r="A28" s="624" t="s">
        <v>4689</v>
      </c>
      <c r="B28" s="632" t="s">
        <v>2355</v>
      </c>
      <c r="C28" s="631" t="s">
        <v>2539</v>
      </c>
      <c r="D28" s="627"/>
      <c r="E28" s="627"/>
      <c r="F28" s="624"/>
      <c r="G28" s="624"/>
      <c r="H28" s="628"/>
      <c r="I28" s="629"/>
      <c r="J28" s="670"/>
      <c r="K28" s="630">
        <f t="shared" si="0"/>
        <v>0</v>
      </c>
      <c r="L28" s="583"/>
      <c r="M28" s="587"/>
      <c r="N28" s="587"/>
      <c r="O28" s="587"/>
      <c r="P28" s="587"/>
      <c r="Q28" s="587"/>
      <c r="R28" s="587"/>
      <c r="S28" s="587"/>
      <c r="T28" s="587"/>
      <c r="U28" s="587"/>
      <c r="V28" s="587"/>
      <c r="W28" s="587"/>
      <c r="X28" s="587"/>
      <c r="Y28" s="587"/>
      <c r="Z28" s="587"/>
      <c r="AA28" s="587"/>
      <c r="AB28" s="587"/>
      <c r="AC28" s="587"/>
      <c r="AD28" s="587"/>
      <c r="AE28" s="587"/>
      <c r="AF28" s="587"/>
      <c r="AG28" s="587"/>
      <c r="AH28" s="587"/>
      <c r="AI28" s="587"/>
      <c r="AJ28" s="587"/>
      <c r="AK28" s="587"/>
      <c r="AL28" s="587"/>
      <c r="AM28" s="587"/>
      <c r="AN28" s="587"/>
      <c r="AO28" s="587"/>
      <c r="AP28" s="587"/>
      <c r="AQ28" s="587"/>
      <c r="AR28" s="587"/>
      <c r="AS28" s="587"/>
      <c r="AT28" s="587"/>
      <c r="AU28" s="587"/>
      <c r="AV28" s="587"/>
      <c r="AW28" s="587"/>
      <c r="AX28" s="587"/>
      <c r="AY28" s="587"/>
      <c r="AZ28" s="587"/>
      <c r="BA28" s="587"/>
      <c r="BB28" s="587"/>
      <c r="BC28" s="587"/>
      <c r="BD28" s="587"/>
      <c r="BE28" s="587"/>
      <c r="BF28" s="587"/>
      <c r="BG28" s="587"/>
      <c r="BH28" s="587"/>
      <c r="BI28" s="587"/>
      <c r="BJ28" s="587"/>
      <c r="BK28" s="587"/>
      <c r="BL28" s="587"/>
      <c r="BM28" s="587"/>
      <c r="BN28" s="587"/>
      <c r="BO28" s="587"/>
      <c r="BP28" s="587"/>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587"/>
      <c r="CU28" s="587"/>
      <c r="CV28" s="587"/>
      <c r="CW28" s="587"/>
      <c r="CX28" s="587"/>
      <c r="CY28" s="587"/>
      <c r="CZ28" s="587"/>
      <c r="DA28" s="587"/>
      <c r="DB28" s="587"/>
      <c r="DC28" s="587"/>
      <c r="DD28" s="587"/>
      <c r="DE28" s="587"/>
      <c r="DF28" s="587"/>
      <c r="DG28" s="587"/>
      <c r="DH28" s="587"/>
      <c r="DI28" s="587"/>
      <c r="DJ28" s="587"/>
      <c r="DK28" s="587"/>
      <c r="DL28" s="587"/>
      <c r="DM28" s="587"/>
      <c r="DN28" s="587"/>
      <c r="DO28" s="587"/>
      <c r="DP28" s="587"/>
      <c r="DQ28" s="587"/>
      <c r="DR28" s="587"/>
      <c r="DS28" s="587"/>
      <c r="DT28" s="587"/>
      <c r="DU28" s="587"/>
      <c r="DV28" s="587"/>
      <c r="DW28" s="587"/>
      <c r="DX28" s="587"/>
      <c r="DY28" s="587"/>
      <c r="DZ28" s="587"/>
      <c r="EA28" s="587"/>
      <c r="EB28" s="587"/>
      <c r="EC28" s="587"/>
      <c r="ED28" s="587"/>
      <c r="EE28" s="587"/>
      <c r="EF28" s="587"/>
      <c r="EG28" s="587"/>
      <c r="EH28" s="587"/>
      <c r="EI28" s="587"/>
      <c r="EJ28" s="587"/>
      <c r="EK28" s="587"/>
    </row>
    <row r="29" spans="1:141" s="24" customFormat="1">
      <c r="A29" s="518" t="s">
        <v>4690</v>
      </c>
      <c r="B29" s="632" t="s">
        <v>2356</v>
      </c>
      <c r="C29" s="631" t="s">
        <v>2539</v>
      </c>
      <c r="D29" s="627"/>
      <c r="E29" s="627"/>
      <c r="F29" s="624"/>
      <c r="G29" s="624"/>
      <c r="H29" s="628"/>
      <c r="I29" s="629"/>
      <c r="J29" s="670"/>
      <c r="K29" s="630">
        <f t="shared" si="0"/>
        <v>0</v>
      </c>
      <c r="L29" s="583"/>
      <c r="M29" s="587"/>
      <c r="N29" s="587"/>
      <c r="O29" s="587"/>
      <c r="P29" s="587"/>
      <c r="Q29" s="587"/>
      <c r="R29" s="587"/>
      <c r="S29" s="587"/>
      <c r="T29" s="587"/>
      <c r="U29" s="587"/>
      <c r="V29" s="587"/>
      <c r="W29" s="587"/>
      <c r="X29" s="587"/>
      <c r="Y29" s="587"/>
      <c r="Z29" s="587"/>
      <c r="AA29" s="587"/>
      <c r="AB29" s="587"/>
      <c r="AC29" s="587"/>
      <c r="AD29" s="587"/>
      <c r="AE29" s="587"/>
      <c r="AF29" s="587"/>
      <c r="AG29" s="587"/>
      <c r="AH29" s="587"/>
      <c r="AI29" s="587"/>
      <c r="AJ29" s="587"/>
      <c r="AK29" s="587"/>
      <c r="AL29" s="587"/>
      <c r="AM29" s="587"/>
      <c r="AN29" s="587"/>
      <c r="AO29" s="587"/>
      <c r="AP29" s="587"/>
      <c r="AQ29" s="587"/>
      <c r="AR29" s="587"/>
      <c r="AS29" s="587"/>
      <c r="AT29" s="587"/>
      <c r="AU29" s="587"/>
      <c r="AV29" s="587"/>
      <c r="AW29" s="587"/>
      <c r="AX29" s="587"/>
      <c r="AY29" s="587"/>
      <c r="AZ29" s="587"/>
      <c r="BA29" s="587"/>
      <c r="BB29" s="587"/>
      <c r="BC29" s="587"/>
      <c r="BD29" s="587"/>
      <c r="BE29" s="587"/>
      <c r="BF29" s="587"/>
      <c r="BG29" s="587"/>
      <c r="BH29" s="587"/>
      <c r="BI29" s="587"/>
      <c r="BJ29" s="587"/>
      <c r="BK29" s="587"/>
      <c r="BL29" s="587"/>
      <c r="BM29" s="587"/>
      <c r="BN29" s="587"/>
      <c r="BO29" s="587"/>
      <c r="BP29" s="587"/>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587"/>
      <c r="CU29" s="587"/>
      <c r="CV29" s="587"/>
      <c r="CW29" s="587"/>
      <c r="CX29" s="587"/>
      <c r="CY29" s="587"/>
      <c r="CZ29" s="587"/>
      <c r="DA29" s="587"/>
      <c r="DB29" s="587"/>
      <c r="DC29" s="587"/>
      <c r="DD29" s="587"/>
      <c r="DE29" s="587"/>
      <c r="DF29" s="587"/>
      <c r="DG29" s="587"/>
      <c r="DH29" s="587"/>
      <c r="DI29" s="587"/>
      <c r="DJ29" s="587"/>
      <c r="DK29" s="587"/>
      <c r="DL29" s="587"/>
      <c r="DM29" s="587"/>
      <c r="DN29" s="587"/>
      <c r="DO29" s="587"/>
      <c r="DP29" s="587"/>
      <c r="DQ29" s="587"/>
      <c r="DR29" s="587"/>
      <c r="DS29" s="587"/>
      <c r="DT29" s="587"/>
      <c r="DU29" s="587"/>
      <c r="DV29" s="587"/>
      <c r="DW29" s="587"/>
      <c r="DX29" s="587"/>
      <c r="DY29" s="587"/>
      <c r="DZ29" s="587"/>
      <c r="EA29" s="587"/>
      <c r="EB29" s="587"/>
      <c r="EC29" s="587"/>
      <c r="ED29" s="587"/>
      <c r="EE29" s="587"/>
      <c r="EF29" s="587"/>
      <c r="EG29" s="587"/>
      <c r="EH29" s="587"/>
      <c r="EI29" s="587"/>
      <c r="EJ29" s="587"/>
      <c r="EK29" s="587"/>
    </row>
    <row r="30" spans="1:141" s="24" customFormat="1" ht="25.5">
      <c r="A30" s="624" t="s">
        <v>4691</v>
      </c>
      <c r="B30" s="632" t="s">
        <v>2357</v>
      </c>
      <c r="C30" s="631" t="s">
        <v>2539</v>
      </c>
      <c r="D30" s="627"/>
      <c r="E30" s="627"/>
      <c r="F30" s="624"/>
      <c r="G30" s="624"/>
      <c r="H30" s="628"/>
      <c r="I30" s="629"/>
      <c r="J30" s="670"/>
      <c r="K30" s="630">
        <f t="shared" si="0"/>
        <v>0</v>
      </c>
      <c r="L30" s="583"/>
      <c r="M30" s="587"/>
      <c r="N30" s="587"/>
      <c r="O30" s="587"/>
      <c r="P30" s="587"/>
      <c r="Q30" s="587"/>
      <c r="R30" s="587"/>
      <c r="S30" s="587"/>
      <c r="T30" s="587"/>
      <c r="U30" s="587"/>
      <c r="V30" s="587"/>
      <c r="W30" s="587"/>
      <c r="X30" s="587"/>
      <c r="Y30" s="587"/>
      <c r="Z30" s="587"/>
      <c r="AA30" s="587"/>
      <c r="AB30" s="587"/>
      <c r="AC30" s="587"/>
      <c r="AD30" s="587"/>
      <c r="AE30" s="587"/>
      <c r="AF30" s="587"/>
      <c r="AG30" s="587"/>
      <c r="AH30" s="587"/>
      <c r="AI30" s="587"/>
      <c r="AJ30" s="587"/>
      <c r="AK30" s="587"/>
      <c r="AL30" s="587"/>
      <c r="AM30" s="587"/>
      <c r="AN30" s="587"/>
      <c r="AO30" s="587"/>
      <c r="AP30" s="587"/>
      <c r="AQ30" s="587"/>
      <c r="AR30" s="587"/>
      <c r="AS30" s="587"/>
      <c r="AT30" s="587"/>
      <c r="AU30" s="587"/>
      <c r="AV30" s="587"/>
      <c r="AW30" s="587"/>
      <c r="AX30" s="587"/>
      <c r="AY30" s="587"/>
      <c r="AZ30" s="587"/>
      <c r="BA30" s="587"/>
      <c r="BB30" s="587"/>
      <c r="BC30" s="587"/>
      <c r="BD30" s="587"/>
      <c r="BE30" s="587"/>
      <c r="BF30" s="587"/>
      <c r="BG30" s="587"/>
      <c r="BH30" s="587"/>
      <c r="BI30" s="587"/>
      <c r="BJ30" s="587"/>
      <c r="BK30" s="587"/>
      <c r="BL30" s="587"/>
      <c r="BM30" s="587"/>
      <c r="BN30" s="587"/>
      <c r="BO30" s="587"/>
      <c r="BP30" s="587"/>
      <c r="BQ30" s="587"/>
      <c r="BR30" s="587"/>
      <c r="BS30" s="587"/>
      <c r="BT30" s="587"/>
      <c r="BU30" s="587"/>
      <c r="BV30" s="587"/>
      <c r="BW30" s="587"/>
      <c r="BX30" s="587"/>
      <c r="BY30" s="587"/>
      <c r="BZ30" s="587"/>
      <c r="CA30" s="587"/>
      <c r="CB30" s="587"/>
      <c r="CC30" s="587"/>
      <c r="CD30" s="587"/>
      <c r="CE30" s="587"/>
      <c r="CF30" s="587"/>
      <c r="CG30" s="587"/>
      <c r="CH30" s="587"/>
      <c r="CI30" s="587"/>
      <c r="CJ30" s="587"/>
      <c r="CK30" s="587"/>
      <c r="CL30" s="587"/>
      <c r="CM30" s="587"/>
      <c r="CN30" s="587"/>
      <c r="CO30" s="587"/>
      <c r="CP30" s="587"/>
      <c r="CQ30" s="587"/>
      <c r="CR30" s="587"/>
      <c r="CS30" s="587"/>
      <c r="CT30" s="587"/>
      <c r="CU30" s="587"/>
      <c r="CV30" s="587"/>
      <c r="CW30" s="587"/>
      <c r="CX30" s="587"/>
      <c r="CY30" s="587"/>
      <c r="CZ30" s="587"/>
      <c r="DA30" s="587"/>
      <c r="DB30" s="587"/>
      <c r="DC30" s="587"/>
      <c r="DD30" s="587"/>
      <c r="DE30" s="587"/>
      <c r="DF30" s="587"/>
      <c r="DG30" s="587"/>
      <c r="DH30" s="587"/>
      <c r="DI30" s="587"/>
      <c r="DJ30" s="587"/>
      <c r="DK30" s="587"/>
      <c r="DL30" s="587"/>
      <c r="DM30" s="587"/>
      <c r="DN30" s="587"/>
      <c r="DO30" s="587"/>
      <c r="DP30" s="587"/>
      <c r="DQ30" s="587"/>
      <c r="DR30" s="587"/>
      <c r="DS30" s="587"/>
      <c r="DT30" s="587"/>
      <c r="DU30" s="587"/>
      <c r="DV30" s="587"/>
      <c r="DW30" s="587"/>
      <c r="DX30" s="587"/>
      <c r="DY30" s="587"/>
      <c r="DZ30" s="587"/>
      <c r="EA30" s="587"/>
      <c r="EB30" s="587"/>
      <c r="EC30" s="587"/>
      <c r="ED30" s="587"/>
      <c r="EE30" s="587"/>
      <c r="EF30" s="587"/>
      <c r="EG30" s="587"/>
      <c r="EH30" s="587"/>
      <c r="EI30" s="587"/>
      <c r="EJ30" s="587"/>
      <c r="EK30" s="587"/>
    </row>
    <row r="31" spans="1:141" s="24" customFormat="1" ht="25.5">
      <c r="A31" s="518" t="s">
        <v>4692</v>
      </c>
      <c r="B31" s="632" t="s">
        <v>2358</v>
      </c>
      <c r="C31" s="631" t="s">
        <v>2539</v>
      </c>
      <c r="D31" s="627"/>
      <c r="E31" s="627"/>
      <c r="F31" s="624"/>
      <c r="G31" s="624"/>
      <c r="H31" s="628"/>
      <c r="I31" s="629"/>
      <c r="J31" s="670"/>
      <c r="K31" s="630">
        <f t="shared" si="0"/>
        <v>0</v>
      </c>
      <c r="L31" s="583"/>
      <c r="M31" s="587"/>
      <c r="N31" s="587"/>
      <c r="O31" s="587"/>
      <c r="P31" s="587"/>
      <c r="Q31" s="587"/>
      <c r="R31" s="587"/>
      <c r="S31" s="587"/>
      <c r="T31" s="587"/>
      <c r="U31" s="587"/>
      <c r="V31" s="587"/>
      <c r="W31" s="587"/>
      <c r="X31" s="587"/>
      <c r="Y31" s="587"/>
      <c r="Z31" s="587"/>
      <c r="AA31" s="587"/>
      <c r="AB31" s="587"/>
      <c r="AC31" s="587"/>
      <c r="AD31" s="587"/>
      <c r="AE31" s="587"/>
      <c r="AF31" s="587"/>
      <c r="AG31" s="587"/>
      <c r="AH31" s="587"/>
      <c r="AI31" s="587"/>
      <c r="AJ31" s="587"/>
      <c r="AK31" s="587"/>
      <c r="AL31" s="587"/>
      <c r="AM31" s="587"/>
      <c r="AN31" s="587"/>
      <c r="AO31" s="587"/>
      <c r="AP31" s="587"/>
      <c r="AQ31" s="587"/>
      <c r="AR31" s="587"/>
      <c r="AS31" s="587"/>
      <c r="AT31" s="587"/>
      <c r="AU31" s="587"/>
      <c r="AV31" s="587"/>
      <c r="AW31" s="587"/>
      <c r="AX31" s="587"/>
      <c r="AY31" s="587"/>
      <c r="AZ31" s="587"/>
      <c r="BA31" s="587"/>
      <c r="BB31" s="587"/>
      <c r="BC31" s="587"/>
      <c r="BD31" s="587"/>
      <c r="BE31" s="587"/>
      <c r="BF31" s="587"/>
      <c r="BG31" s="587"/>
      <c r="BH31" s="587"/>
      <c r="BI31" s="587"/>
      <c r="BJ31" s="587"/>
      <c r="BK31" s="587"/>
      <c r="BL31" s="587"/>
      <c r="BM31" s="587"/>
      <c r="BN31" s="587"/>
      <c r="BO31" s="587"/>
      <c r="BP31" s="587"/>
      <c r="BQ31" s="587"/>
      <c r="BR31" s="587"/>
      <c r="BS31" s="587"/>
      <c r="BT31" s="587"/>
      <c r="BU31" s="587"/>
      <c r="BV31" s="587"/>
      <c r="BW31" s="587"/>
      <c r="BX31" s="587"/>
      <c r="BY31" s="587"/>
      <c r="BZ31" s="587"/>
      <c r="CA31" s="587"/>
      <c r="CB31" s="587"/>
      <c r="CC31" s="587"/>
      <c r="CD31" s="587"/>
      <c r="CE31" s="587"/>
      <c r="CF31" s="587"/>
      <c r="CG31" s="587"/>
      <c r="CH31" s="587"/>
      <c r="CI31" s="587"/>
      <c r="CJ31" s="587"/>
      <c r="CK31" s="587"/>
      <c r="CL31" s="587"/>
      <c r="CM31" s="587"/>
      <c r="CN31" s="587"/>
      <c r="CO31" s="587"/>
      <c r="CP31" s="587"/>
      <c r="CQ31" s="587"/>
      <c r="CR31" s="587"/>
      <c r="CS31" s="587"/>
      <c r="CT31" s="587"/>
      <c r="CU31" s="587"/>
      <c r="CV31" s="587"/>
      <c r="CW31" s="587"/>
      <c r="CX31" s="587"/>
      <c r="CY31" s="587"/>
      <c r="CZ31" s="587"/>
      <c r="DA31" s="587"/>
      <c r="DB31" s="587"/>
      <c r="DC31" s="587"/>
      <c r="DD31" s="587"/>
      <c r="DE31" s="587"/>
      <c r="DF31" s="587"/>
      <c r="DG31" s="587"/>
      <c r="DH31" s="587"/>
      <c r="DI31" s="587"/>
      <c r="DJ31" s="587"/>
      <c r="DK31" s="587"/>
      <c r="DL31" s="587"/>
      <c r="DM31" s="587"/>
      <c r="DN31" s="587"/>
      <c r="DO31" s="587"/>
      <c r="DP31" s="587"/>
      <c r="DQ31" s="587"/>
      <c r="DR31" s="587"/>
      <c r="DS31" s="587"/>
      <c r="DT31" s="587"/>
      <c r="DU31" s="587"/>
      <c r="DV31" s="587"/>
      <c r="DW31" s="587"/>
      <c r="DX31" s="587"/>
      <c r="DY31" s="587"/>
      <c r="DZ31" s="587"/>
      <c r="EA31" s="587"/>
      <c r="EB31" s="587"/>
      <c r="EC31" s="587"/>
      <c r="ED31" s="587"/>
      <c r="EE31" s="587"/>
      <c r="EF31" s="587"/>
      <c r="EG31" s="587"/>
      <c r="EH31" s="587"/>
      <c r="EI31" s="587"/>
      <c r="EJ31" s="587"/>
      <c r="EK31" s="587"/>
    </row>
    <row r="32" spans="1:141" s="24" customFormat="1" ht="25.5">
      <c r="A32" s="624" t="s">
        <v>4693</v>
      </c>
      <c r="B32" s="632" t="s">
        <v>2359</v>
      </c>
      <c r="C32" s="631" t="s">
        <v>2539</v>
      </c>
      <c r="D32" s="627"/>
      <c r="E32" s="627"/>
      <c r="F32" s="624"/>
      <c r="G32" s="624"/>
      <c r="H32" s="628"/>
      <c r="I32" s="629"/>
      <c r="J32" s="670"/>
      <c r="K32" s="630">
        <f t="shared" si="0"/>
        <v>0</v>
      </c>
      <c r="L32" s="583"/>
      <c r="M32" s="587"/>
      <c r="N32" s="587"/>
      <c r="O32" s="587"/>
      <c r="P32" s="587"/>
      <c r="Q32" s="587"/>
      <c r="R32" s="587"/>
      <c r="S32" s="587"/>
      <c r="T32" s="587"/>
      <c r="U32" s="587"/>
      <c r="V32" s="587"/>
      <c r="W32" s="587"/>
      <c r="X32" s="587"/>
      <c r="Y32" s="587"/>
      <c r="Z32" s="587"/>
      <c r="AA32" s="587"/>
      <c r="AB32" s="587"/>
      <c r="AC32" s="587"/>
      <c r="AD32" s="587"/>
      <c r="AE32" s="587"/>
      <c r="AF32" s="587"/>
      <c r="AG32" s="587"/>
      <c r="AH32" s="587"/>
      <c r="AI32" s="587"/>
      <c r="AJ32" s="587"/>
      <c r="AK32" s="587"/>
      <c r="AL32" s="587"/>
      <c r="AM32" s="587"/>
      <c r="AN32" s="587"/>
      <c r="AO32" s="587"/>
      <c r="AP32" s="587"/>
      <c r="AQ32" s="587"/>
      <c r="AR32" s="587"/>
      <c r="AS32" s="587"/>
      <c r="AT32" s="587"/>
      <c r="AU32" s="587"/>
      <c r="AV32" s="587"/>
      <c r="AW32" s="587"/>
      <c r="AX32" s="587"/>
      <c r="AY32" s="587"/>
      <c r="AZ32" s="587"/>
      <c r="BA32" s="587"/>
      <c r="BB32" s="587"/>
      <c r="BC32" s="587"/>
      <c r="BD32" s="587"/>
      <c r="BE32" s="587"/>
      <c r="BF32" s="587"/>
      <c r="BG32" s="587"/>
      <c r="BH32" s="587"/>
      <c r="BI32" s="587"/>
      <c r="BJ32" s="587"/>
      <c r="BK32" s="587"/>
      <c r="BL32" s="587"/>
      <c r="BM32" s="587"/>
      <c r="BN32" s="587"/>
      <c r="BO32" s="587"/>
      <c r="BP32" s="587"/>
      <c r="BQ32" s="587"/>
      <c r="BR32" s="587"/>
      <c r="BS32" s="587"/>
      <c r="BT32" s="587"/>
      <c r="BU32" s="587"/>
      <c r="BV32" s="587"/>
      <c r="BW32" s="587"/>
      <c r="BX32" s="587"/>
      <c r="BY32" s="587"/>
      <c r="BZ32" s="587"/>
      <c r="CA32" s="587"/>
      <c r="CB32" s="587"/>
      <c r="CC32" s="587"/>
      <c r="CD32" s="587"/>
      <c r="CE32" s="587"/>
      <c r="CF32" s="587"/>
      <c r="CG32" s="587"/>
      <c r="CH32" s="587"/>
      <c r="CI32" s="587"/>
      <c r="CJ32" s="587"/>
      <c r="CK32" s="587"/>
      <c r="CL32" s="587"/>
      <c r="CM32" s="587"/>
      <c r="CN32" s="587"/>
      <c r="CO32" s="587"/>
      <c r="CP32" s="587"/>
      <c r="CQ32" s="587"/>
      <c r="CR32" s="587"/>
      <c r="CS32" s="587"/>
      <c r="CT32" s="587"/>
      <c r="CU32" s="587"/>
      <c r="CV32" s="587"/>
      <c r="CW32" s="587"/>
      <c r="CX32" s="587"/>
      <c r="CY32" s="587"/>
      <c r="CZ32" s="587"/>
      <c r="DA32" s="587"/>
      <c r="DB32" s="587"/>
      <c r="DC32" s="587"/>
      <c r="DD32" s="587"/>
      <c r="DE32" s="587"/>
      <c r="DF32" s="587"/>
      <c r="DG32" s="587"/>
      <c r="DH32" s="587"/>
      <c r="DI32" s="587"/>
      <c r="DJ32" s="587"/>
      <c r="DK32" s="587"/>
      <c r="DL32" s="587"/>
      <c r="DM32" s="587"/>
      <c r="DN32" s="587"/>
      <c r="DO32" s="587"/>
      <c r="DP32" s="587"/>
      <c r="DQ32" s="587"/>
      <c r="DR32" s="587"/>
      <c r="DS32" s="587"/>
      <c r="DT32" s="587"/>
      <c r="DU32" s="587"/>
      <c r="DV32" s="587"/>
      <c r="DW32" s="587"/>
      <c r="DX32" s="587"/>
      <c r="DY32" s="587"/>
      <c r="DZ32" s="587"/>
      <c r="EA32" s="587"/>
      <c r="EB32" s="587"/>
      <c r="EC32" s="587"/>
      <c r="ED32" s="587"/>
      <c r="EE32" s="587"/>
      <c r="EF32" s="587"/>
      <c r="EG32" s="587"/>
      <c r="EH32" s="587"/>
      <c r="EI32" s="587"/>
      <c r="EJ32" s="587"/>
      <c r="EK32" s="587"/>
    </row>
    <row r="33" spans="1:141" s="24" customFormat="1" ht="25.5">
      <c r="A33" s="518" t="s">
        <v>4694</v>
      </c>
      <c r="B33" s="632" t="s">
        <v>2360</v>
      </c>
      <c r="C33" s="631" t="s">
        <v>2539</v>
      </c>
      <c r="D33" s="627"/>
      <c r="E33" s="627"/>
      <c r="F33" s="624"/>
      <c r="G33" s="624"/>
      <c r="H33" s="628"/>
      <c r="I33" s="629"/>
      <c r="J33" s="670"/>
      <c r="K33" s="630">
        <f t="shared" si="0"/>
        <v>0</v>
      </c>
      <c r="L33" s="583"/>
      <c r="M33" s="587"/>
      <c r="N33" s="587"/>
      <c r="O33" s="587"/>
      <c r="P33" s="587"/>
      <c r="Q33" s="587"/>
      <c r="R33" s="587"/>
      <c r="S33" s="587"/>
      <c r="T33" s="587"/>
      <c r="U33" s="587"/>
      <c r="V33" s="587"/>
      <c r="W33" s="587"/>
      <c r="X33" s="587"/>
      <c r="Y33" s="587"/>
      <c r="Z33" s="587"/>
      <c r="AA33" s="587"/>
      <c r="AB33" s="587"/>
      <c r="AC33" s="587"/>
      <c r="AD33" s="587"/>
      <c r="AE33" s="587"/>
      <c r="AF33" s="587"/>
      <c r="AG33" s="587"/>
      <c r="AH33" s="587"/>
      <c r="AI33" s="587"/>
      <c r="AJ33" s="587"/>
      <c r="AK33" s="587"/>
      <c r="AL33" s="587"/>
      <c r="AM33" s="587"/>
      <c r="AN33" s="587"/>
      <c r="AO33" s="587"/>
      <c r="AP33" s="587"/>
      <c r="AQ33" s="587"/>
      <c r="AR33" s="587"/>
      <c r="AS33" s="587"/>
      <c r="AT33" s="587"/>
      <c r="AU33" s="587"/>
      <c r="AV33" s="587"/>
      <c r="AW33" s="587"/>
      <c r="AX33" s="587"/>
      <c r="AY33" s="587"/>
      <c r="AZ33" s="587"/>
      <c r="BA33" s="587"/>
      <c r="BB33" s="587"/>
      <c r="BC33" s="587"/>
      <c r="BD33" s="587"/>
      <c r="BE33" s="587"/>
      <c r="BF33" s="587"/>
      <c r="BG33" s="587"/>
      <c r="BH33" s="587"/>
      <c r="BI33" s="587"/>
      <c r="BJ33" s="587"/>
      <c r="BK33" s="587"/>
      <c r="BL33" s="587"/>
      <c r="BM33" s="587"/>
      <c r="BN33" s="587"/>
      <c r="BO33" s="587"/>
      <c r="BP33" s="587"/>
      <c r="BQ33" s="587"/>
      <c r="BR33" s="587"/>
      <c r="BS33" s="587"/>
      <c r="BT33" s="587"/>
      <c r="BU33" s="587"/>
      <c r="BV33" s="587"/>
      <c r="BW33" s="587"/>
      <c r="BX33" s="587"/>
      <c r="BY33" s="587"/>
      <c r="BZ33" s="587"/>
      <c r="CA33" s="587"/>
      <c r="CB33" s="587"/>
      <c r="CC33" s="587"/>
      <c r="CD33" s="587"/>
      <c r="CE33" s="587"/>
      <c r="CF33" s="587"/>
      <c r="CG33" s="587"/>
      <c r="CH33" s="587"/>
      <c r="CI33" s="587"/>
      <c r="CJ33" s="587"/>
      <c r="CK33" s="587"/>
      <c r="CL33" s="587"/>
      <c r="CM33" s="587"/>
      <c r="CN33" s="587"/>
      <c r="CO33" s="587"/>
      <c r="CP33" s="587"/>
      <c r="CQ33" s="587"/>
      <c r="CR33" s="587"/>
      <c r="CS33" s="587"/>
      <c r="CT33" s="587"/>
      <c r="CU33" s="587"/>
      <c r="CV33" s="587"/>
      <c r="CW33" s="587"/>
      <c r="CX33" s="587"/>
      <c r="CY33" s="587"/>
      <c r="CZ33" s="587"/>
      <c r="DA33" s="587"/>
      <c r="DB33" s="587"/>
      <c r="DC33" s="587"/>
      <c r="DD33" s="587"/>
      <c r="DE33" s="587"/>
      <c r="DF33" s="587"/>
      <c r="DG33" s="587"/>
      <c r="DH33" s="587"/>
      <c r="DI33" s="587"/>
      <c r="DJ33" s="587"/>
      <c r="DK33" s="587"/>
      <c r="DL33" s="587"/>
      <c r="DM33" s="587"/>
      <c r="DN33" s="587"/>
      <c r="DO33" s="587"/>
      <c r="DP33" s="587"/>
      <c r="DQ33" s="587"/>
      <c r="DR33" s="587"/>
      <c r="DS33" s="587"/>
      <c r="DT33" s="587"/>
      <c r="DU33" s="587"/>
      <c r="DV33" s="587"/>
      <c r="DW33" s="587"/>
      <c r="DX33" s="587"/>
      <c r="DY33" s="587"/>
      <c r="DZ33" s="587"/>
      <c r="EA33" s="587"/>
      <c r="EB33" s="587"/>
      <c r="EC33" s="587"/>
      <c r="ED33" s="587"/>
      <c r="EE33" s="587"/>
      <c r="EF33" s="587"/>
      <c r="EG33" s="587"/>
      <c r="EH33" s="587"/>
      <c r="EI33" s="587"/>
      <c r="EJ33" s="587"/>
      <c r="EK33" s="587"/>
    </row>
    <row r="34" spans="1:141" s="24" customFormat="1" ht="25.5">
      <c r="A34" s="624" t="s">
        <v>4695</v>
      </c>
      <c r="B34" s="632" t="s">
        <v>2361</v>
      </c>
      <c r="C34" s="631" t="s">
        <v>2539</v>
      </c>
      <c r="D34" s="627"/>
      <c r="E34" s="627"/>
      <c r="F34" s="624"/>
      <c r="G34" s="624"/>
      <c r="H34" s="628"/>
      <c r="I34" s="629"/>
      <c r="J34" s="670"/>
      <c r="K34" s="630">
        <f t="shared" si="0"/>
        <v>0</v>
      </c>
      <c r="L34" s="583"/>
      <c r="M34" s="587"/>
      <c r="N34" s="587"/>
      <c r="O34" s="587"/>
      <c r="P34" s="587"/>
      <c r="Q34" s="587"/>
      <c r="R34" s="587"/>
      <c r="S34" s="587"/>
      <c r="T34" s="587"/>
      <c r="U34" s="587"/>
      <c r="V34" s="587"/>
      <c r="W34" s="587"/>
      <c r="X34" s="587"/>
      <c r="Y34" s="587"/>
      <c r="Z34" s="587"/>
      <c r="AA34" s="587"/>
      <c r="AB34" s="587"/>
      <c r="AC34" s="587"/>
      <c r="AD34" s="587"/>
      <c r="AE34" s="587"/>
      <c r="AF34" s="587"/>
      <c r="AG34" s="587"/>
      <c r="AH34" s="587"/>
      <c r="AI34" s="587"/>
      <c r="AJ34" s="587"/>
      <c r="AK34" s="587"/>
      <c r="AL34" s="587"/>
      <c r="AM34" s="587"/>
      <c r="AN34" s="587"/>
      <c r="AO34" s="587"/>
      <c r="AP34" s="587"/>
      <c r="AQ34" s="587"/>
      <c r="AR34" s="587"/>
      <c r="AS34" s="587"/>
      <c r="AT34" s="587"/>
      <c r="AU34" s="587"/>
      <c r="AV34" s="587"/>
      <c r="AW34" s="587"/>
      <c r="AX34" s="587"/>
      <c r="AY34" s="587"/>
      <c r="AZ34" s="587"/>
      <c r="BA34" s="587"/>
      <c r="BB34" s="587"/>
      <c r="BC34" s="587"/>
      <c r="BD34" s="587"/>
      <c r="BE34" s="587"/>
      <c r="BF34" s="587"/>
      <c r="BG34" s="587"/>
      <c r="BH34" s="587"/>
      <c r="BI34" s="587"/>
      <c r="BJ34" s="587"/>
      <c r="BK34" s="587"/>
      <c r="BL34" s="587"/>
      <c r="BM34" s="587"/>
      <c r="BN34" s="587"/>
      <c r="BO34" s="587"/>
      <c r="BP34" s="587"/>
      <c r="BQ34" s="587"/>
      <c r="BR34" s="587"/>
      <c r="BS34" s="587"/>
      <c r="BT34" s="587"/>
      <c r="BU34" s="587"/>
      <c r="BV34" s="587"/>
      <c r="BW34" s="587"/>
      <c r="BX34" s="587"/>
      <c r="BY34" s="587"/>
      <c r="BZ34" s="587"/>
      <c r="CA34" s="587"/>
      <c r="CB34" s="587"/>
      <c r="CC34" s="587"/>
      <c r="CD34" s="587"/>
      <c r="CE34" s="587"/>
      <c r="CF34" s="587"/>
      <c r="CG34" s="587"/>
      <c r="CH34" s="587"/>
      <c r="CI34" s="587"/>
      <c r="CJ34" s="587"/>
      <c r="CK34" s="587"/>
      <c r="CL34" s="587"/>
      <c r="CM34" s="587"/>
      <c r="CN34" s="587"/>
      <c r="CO34" s="587"/>
      <c r="CP34" s="587"/>
      <c r="CQ34" s="587"/>
      <c r="CR34" s="587"/>
      <c r="CS34" s="587"/>
      <c r="CT34" s="587"/>
      <c r="CU34" s="587"/>
      <c r="CV34" s="587"/>
      <c r="CW34" s="587"/>
      <c r="CX34" s="587"/>
      <c r="CY34" s="587"/>
      <c r="CZ34" s="587"/>
      <c r="DA34" s="587"/>
      <c r="DB34" s="587"/>
      <c r="DC34" s="587"/>
      <c r="DD34" s="587"/>
      <c r="DE34" s="587"/>
      <c r="DF34" s="587"/>
      <c r="DG34" s="587"/>
      <c r="DH34" s="587"/>
      <c r="DI34" s="587"/>
      <c r="DJ34" s="587"/>
      <c r="DK34" s="587"/>
      <c r="DL34" s="587"/>
      <c r="DM34" s="587"/>
      <c r="DN34" s="587"/>
      <c r="DO34" s="587"/>
      <c r="DP34" s="587"/>
      <c r="DQ34" s="587"/>
      <c r="DR34" s="587"/>
      <c r="DS34" s="587"/>
      <c r="DT34" s="587"/>
      <c r="DU34" s="587"/>
      <c r="DV34" s="587"/>
      <c r="DW34" s="587"/>
      <c r="DX34" s="587"/>
      <c r="DY34" s="587"/>
      <c r="DZ34" s="587"/>
      <c r="EA34" s="587"/>
      <c r="EB34" s="587"/>
      <c r="EC34" s="587"/>
      <c r="ED34" s="587"/>
      <c r="EE34" s="587"/>
      <c r="EF34" s="587"/>
      <c r="EG34" s="587"/>
      <c r="EH34" s="587"/>
      <c r="EI34" s="587"/>
      <c r="EJ34" s="587"/>
      <c r="EK34" s="587"/>
    </row>
    <row r="35" spans="1:141" s="24" customFormat="1" ht="25.5">
      <c r="A35" s="518" t="s">
        <v>4696</v>
      </c>
      <c r="B35" s="632" t="s">
        <v>2362</v>
      </c>
      <c r="C35" s="631" t="s">
        <v>2539</v>
      </c>
      <c r="D35" s="627"/>
      <c r="E35" s="627"/>
      <c r="F35" s="624"/>
      <c r="G35" s="624"/>
      <c r="H35" s="628"/>
      <c r="I35" s="629"/>
      <c r="J35" s="670"/>
      <c r="K35" s="630">
        <f t="shared" si="0"/>
        <v>0</v>
      </c>
      <c r="L35" s="583"/>
      <c r="M35" s="587"/>
      <c r="N35" s="587"/>
      <c r="O35" s="587"/>
      <c r="P35" s="587"/>
      <c r="Q35" s="587"/>
      <c r="R35" s="587"/>
      <c r="S35" s="587"/>
      <c r="T35" s="587"/>
      <c r="U35" s="587"/>
      <c r="V35" s="587"/>
      <c r="W35" s="587"/>
      <c r="X35" s="587"/>
      <c r="Y35" s="587"/>
      <c r="Z35" s="587"/>
      <c r="AA35" s="587"/>
      <c r="AB35" s="587"/>
      <c r="AC35" s="587"/>
      <c r="AD35" s="587"/>
      <c r="AE35" s="587"/>
      <c r="AF35" s="587"/>
      <c r="AG35" s="587"/>
      <c r="AH35" s="587"/>
      <c r="AI35" s="587"/>
      <c r="AJ35" s="587"/>
      <c r="AK35" s="587"/>
      <c r="AL35" s="587"/>
      <c r="AM35" s="587"/>
      <c r="AN35" s="587"/>
      <c r="AO35" s="587"/>
      <c r="AP35" s="587"/>
      <c r="AQ35" s="587"/>
      <c r="AR35" s="587"/>
      <c r="AS35" s="587"/>
      <c r="AT35" s="587"/>
      <c r="AU35" s="587"/>
      <c r="AV35" s="587"/>
      <c r="AW35" s="587"/>
      <c r="AX35" s="587"/>
      <c r="AY35" s="587"/>
      <c r="AZ35" s="587"/>
      <c r="BA35" s="587"/>
      <c r="BB35" s="587"/>
      <c r="BC35" s="587"/>
      <c r="BD35" s="587"/>
      <c r="BE35" s="587"/>
      <c r="BF35" s="587"/>
      <c r="BG35" s="587"/>
      <c r="BH35" s="587"/>
      <c r="BI35" s="587"/>
      <c r="BJ35" s="587"/>
      <c r="BK35" s="587"/>
      <c r="BL35" s="587"/>
      <c r="BM35" s="587"/>
      <c r="BN35" s="587"/>
      <c r="BO35" s="587"/>
      <c r="BP35" s="587"/>
      <c r="BQ35" s="587"/>
      <c r="BR35" s="587"/>
      <c r="BS35" s="587"/>
      <c r="BT35" s="587"/>
      <c r="BU35" s="587"/>
      <c r="BV35" s="587"/>
      <c r="BW35" s="587"/>
      <c r="BX35" s="587"/>
      <c r="BY35" s="587"/>
      <c r="BZ35" s="587"/>
      <c r="CA35" s="587"/>
      <c r="CB35" s="587"/>
      <c r="CC35" s="587"/>
      <c r="CD35" s="587"/>
      <c r="CE35" s="587"/>
      <c r="CF35" s="587"/>
      <c r="CG35" s="587"/>
      <c r="CH35" s="587"/>
      <c r="CI35" s="587"/>
      <c r="CJ35" s="587"/>
      <c r="CK35" s="587"/>
      <c r="CL35" s="587"/>
      <c r="CM35" s="587"/>
      <c r="CN35" s="587"/>
      <c r="CO35" s="587"/>
      <c r="CP35" s="587"/>
      <c r="CQ35" s="587"/>
      <c r="CR35" s="587"/>
      <c r="CS35" s="587"/>
      <c r="CT35" s="587"/>
      <c r="CU35" s="587"/>
      <c r="CV35" s="587"/>
      <c r="CW35" s="587"/>
      <c r="CX35" s="587"/>
      <c r="CY35" s="587"/>
      <c r="CZ35" s="587"/>
      <c r="DA35" s="587"/>
      <c r="DB35" s="587"/>
      <c r="DC35" s="587"/>
      <c r="DD35" s="587"/>
      <c r="DE35" s="587"/>
      <c r="DF35" s="587"/>
      <c r="DG35" s="587"/>
      <c r="DH35" s="587"/>
      <c r="DI35" s="587"/>
      <c r="DJ35" s="587"/>
      <c r="DK35" s="587"/>
      <c r="DL35" s="587"/>
      <c r="DM35" s="587"/>
      <c r="DN35" s="587"/>
      <c r="DO35" s="587"/>
      <c r="DP35" s="587"/>
      <c r="DQ35" s="587"/>
      <c r="DR35" s="587"/>
      <c r="DS35" s="587"/>
      <c r="DT35" s="587"/>
      <c r="DU35" s="587"/>
      <c r="DV35" s="587"/>
      <c r="DW35" s="587"/>
      <c r="DX35" s="587"/>
      <c r="DY35" s="587"/>
      <c r="DZ35" s="587"/>
      <c r="EA35" s="587"/>
      <c r="EB35" s="587"/>
      <c r="EC35" s="587"/>
      <c r="ED35" s="587"/>
      <c r="EE35" s="587"/>
      <c r="EF35" s="587"/>
      <c r="EG35" s="587"/>
      <c r="EH35" s="587"/>
      <c r="EI35" s="587"/>
      <c r="EJ35" s="587"/>
      <c r="EK35" s="587"/>
    </row>
    <row r="36" spans="1:141" s="24" customFormat="1" ht="25.5">
      <c r="A36" s="624" t="s">
        <v>4697</v>
      </c>
      <c r="B36" s="632" t="s">
        <v>2363</v>
      </c>
      <c r="C36" s="631" t="s">
        <v>2539</v>
      </c>
      <c r="D36" s="627"/>
      <c r="E36" s="627"/>
      <c r="F36" s="624"/>
      <c r="G36" s="624"/>
      <c r="H36" s="628"/>
      <c r="I36" s="629"/>
      <c r="J36" s="670"/>
      <c r="K36" s="630">
        <f t="shared" si="0"/>
        <v>0</v>
      </c>
      <c r="L36" s="583"/>
      <c r="M36" s="587"/>
      <c r="N36" s="587"/>
      <c r="O36" s="587"/>
      <c r="P36" s="587"/>
      <c r="Q36" s="587"/>
      <c r="R36" s="587"/>
      <c r="S36" s="587"/>
      <c r="T36" s="587"/>
      <c r="U36" s="587"/>
      <c r="V36" s="587"/>
      <c r="W36" s="587"/>
      <c r="X36" s="587"/>
      <c r="Y36" s="587"/>
      <c r="Z36" s="587"/>
      <c r="AA36" s="587"/>
      <c r="AB36" s="587"/>
      <c r="AC36" s="587"/>
      <c r="AD36" s="587"/>
      <c r="AE36" s="587"/>
      <c r="AF36" s="587"/>
      <c r="AG36" s="587"/>
      <c r="AH36" s="587"/>
      <c r="AI36" s="587"/>
      <c r="AJ36" s="587"/>
      <c r="AK36" s="587"/>
      <c r="AL36" s="587"/>
      <c r="AM36" s="587"/>
      <c r="AN36" s="587"/>
      <c r="AO36" s="587"/>
      <c r="AP36" s="587"/>
      <c r="AQ36" s="587"/>
      <c r="AR36" s="587"/>
      <c r="AS36" s="587"/>
      <c r="AT36" s="587"/>
      <c r="AU36" s="587"/>
      <c r="AV36" s="587"/>
      <c r="AW36" s="587"/>
      <c r="AX36" s="587"/>
      <c r="AY36" s="587"/>
      <c r="AZ36" s="587"/>
      <c r="BA36" s="587"/>
      <c r="BB36" s="587"/>
      <c r="BC36" s="587"/>
      <c r="BD36" s="587"/>
      <c r="BE36" s="587"/>
      <c r="BF36" s="587"/>
      <c r="BG36" s="587"/>
      <c r="BH36" s="587"/>
      <c r="BI36" s="587"/>
      <c r="BJ36" s="587"/>
      <c r="BK36" s="587"/>
      <c r="BL36" s="587"/>
      <c r="BM36" s="587"/>
      <c r="BN36" s="587"/>
      <c r="BO36" s="587"/>
      <c r="BP36" s="587"/>
      <c r="BQ36" s="587"/>
      <c r="BR36" s="587"/>
      <c r="BS36" s="587"/>
      <c r="BT36" s="587"/>
      <c r="BU36" s="587"/>
      <c r="BV36" s="587"/>
      <c r="BW36" s="587"/>
      <c r="BX36" s="587"/>
      <c r="BY36" s="587"/>
      <c r="BZ36" s="587"/>
      <c r="CA36" s="587"/>
      <c r="CB36" s="587"/>
      <c r="CC36" s="587"/>
      <c r="CD36" s="587"/>
      <c r="CE36" s="587"/>
      <c r="CF36" s="587"/>
      <c r="CG36" s="587"/>
      <c r="CH36" s="587"/>
      <c r="CI36" s="587"/>
      <c r="CJ36" s="587"/>
      <c r="CK36" s="587"/>
      <c r="CL36" s="587"/>
      <c r="CM36" s="587"/>
      <c r="CN36" s="587"/>
      <c r="CO36" s="587"/>
      <c r="CP36" s="587"/>
      <c r="CQ36" s="587"/>
      <c r="CR36" s="587"/>
      <c r="CS36" s="587"/>
      <c r="CT36" s="587"/>
      <c r="CU36" s="587"/>
      <c r="CV36" s="587"/>
      <c r="CW36" s="587"/>
      <c r="CX36" s="587"/>
      <c r="CY36" s="587"/>
      <c r="CZ36" s="587"/>
      <c r="DA36" s="587"/>
      <c r="DB36" s="587"/>
      <c r="DC36" s="587"/>
      <c r="DD36" s="587"/>
      <c r="DE36" s="587"/>
      <c r="DF36" s="587"/>
      <c r="DG36" s="587"/>
      <c r="DH36" s="587"/>
      <c r="DI36" s="587"/>
      <c r="DJ36" s="587"/>
      <c r="DK36" s="587"/>
      <c r="DL36" s="587"/>
      <c r="DM36" s="587"/>
      <c r="DN36" s="587"/>
      <c r="DO36" s="587"/>
      <c r="DP36" s="587"/>
      <c r="DQ36" s="587"/>
      <c r="DR36" s="587"/>
      <c r="DS36" s="587"/>
      <c r="DT36" s="587"/>
      <c r="DU36" s="587"/>
      <c r="DV36" s="587"/>
      <c r="DW36" s="587"/>
      <c r="DX36" s="587"/>
      <c r="DY36" s="587"/>
      <c r="DZ36" s="587"/>
      <c r="EA36" s="587"/>
      <c r="EB36" s="587"/>
      <c r="EC36" s="587"/>
      <c r="ED36" s="587"/>
      <c r="EE36" s="587"/>
      <c r="EF36" s="587"/>
      <c r="EG36" s="587"/>
      <c r="EH36" s="587"/>
      <c r="EI36" s="587"/>
      <c r="EJ36" s="587"/>
      <c r="EK36" s="587"/>
    </row>
    <row r="37" spans="1:141" s="24" customFormat="1" ht="25.5">
      <c r="A37" s="518" t="s">
        <v>4698</v>
      </c>
      <c r="B37" s="632" t="s">
        <v>2364</v>
      </c>
      <c r="C37" s="631" t="s">
        <v>2539</v>
      </c>
      <c r="D37" s="627"/>
      <c r="E37" s="627"/>
      <c r="F37" s="624"/>
      <c r="G37" s="624"/>
      <c r="H37" s="628"/>
      <c r="I37" s="629"/>
      <c r="J37" s="670"/>
      <c r="K37" s="630">
        <f t="shared" si="0"/>
        <v>0</v>
      </c>
      <c r="L37" s="583"/>
      <c r="M37" s="587"/>
      <c r="N37" s="587"/>
      <c r="O37" s="587"/>
      <c r="P37" s="587"/>
      <c r="Q37" s="587"/>
      <c r="R37" s="587"/>
      <c r="S37" s="587"/>
      <c r="T37" s="587"/>
      <c r="U37" s="587"/>
      <c r="V37" s="587"/>
      <c r="W37" s="587"/>
      <c r="X37" s="587"/>
      <c r="Y37" s="587"/>
      <c r="Z37" s="587"/>
      <c r="AA37" s="587"/>
      <c r="AB37" s="587"/>
      <c r="AC37" s="587"/>
      <c r="AD37" s="587"/>
      <c r="AE37" s="587"/>
      <c r="AF37" s="587"/>
      <c r="AG37" s="587"/>
      <c r="AH37" s="587"/>
      <c r="AI37" s="587"/>
      <c r="AJ37" s="587"/>
      <c r="AK37" s="587"/>
      <c r="AL37" s="587"/>
      <c r="AM37" s="587"/>
      <c r="AN37" s="587"/>
      <c r="AO37" s="587"/>
      <c r="AP37" s="587"/>
      <c r="AQ37" s="587"/>
      <c r="AR37" s="587"/>
      <c r="AS37" s="587"/>
      <c r="AT37" s="587"/>
      <c r="AU37" s="587"/>
      <c r="AV37" s="587"/>
      <c r="AW37" s="587"/>
      <c r="AX37" s="587"/>
      <c r="AY37" s="587"/>
      <c r="AZ37" s="587"/>
      <c r="BA37" s="587"/>
      <c r="BB37" s="587"/>
      <c r="BC37" s="587"/>
      <c r="BD37" s="587"/>
      <c r="BE37" s="587"/>
      <c r="BF37" s="587"/>
      <c r="BG37" s="587"/>
      <c r="BH37" s="587"/>
      <c r="BI37" s="587"/>
      <c r="BJ37" s="587"/>
      <c r="BK37" s="587"/>
      <c r="BL37" s="587"/>
      <c r="BM37" s="587"/>
      <c r="BN37" s="587"/>
      <c r="BO37" s="587"/>
      <c r="BP37" s="587"/>
      <c r="BQ37" s="587"/>
      <c r="BR37" s="587"/>
      <c r="BS37" s="587"/>
      <c r="BT37" s="587"/>
      <c r="BU37" s="587"/>
      <c r="BV37" s="587"/>
      <c r="BW37" s="587"/>
      <c r="BX37" s="587"/>
      <c r="BY37" s="587"/>
      <c r="BZ37" s="587"/>
      <c r="CA37" s="587"/>
      <c r="CB37" s="587"/>
      <c r="CC37" s="587"/>
      <c r="CD37" s="587"/>
      <c r="CE37" s="587"/>
      <c r="CF37" s="587"/>
      <c r="CG37" s="587"/>
      <c r="CH37" s="587"/>
      <c r="CI37" s="587"/>
      <c r="CJ37" s="587"/>
      <c r="CK37" s="587"/>
      <c r="CL37" s="587"/>
      <c r="CM37" s="587"/>
      <c r="CN37" s="587"/>
      <c r="CO37" s="587"/>
      <c r="CP37" s="587"/>
      <c r="CQ37" s="587"/>
      <c r="CR37" s="587"/>
      <c r="CS37" s="587"/>
      <c r="CT37" s="587"/>
      <c r="CU37" s="587"/>
      <c r="CV37" s="587"/>
      <c r="CW37" s="587"/>
      <c r="CX37" s="587"/>
      <c r="CY37" s="587"/>
      <c r="CZ37" s="587"/>
      <c r="DA37" s="587"/>
      <c r="DB37" s="587"/>
      <c r="DC37" s="587"/>
      <c r="DD37" s="587"/>
      <c r="DE37" s="587"/>
      <c r="DF37" s="587"/>
      <c r="DG37" s="587"/>
      <c r="DH37" s="587"/>
      <c r="DI37" s="587"/>
      <c r="DJ37" s="587"/>
      <c r="DK37" s="587"/>
      <c r="DL37" s="587"/>
      <c r="DM37" s="587"/>
      <c r="DN37" s="587"/>
      <c r="DO37" s="587"/>
      <c r="DP37" s="587"/>
      <c r="DQ37" s="587"/>
      <c r="DR37" s="587"/>
      <c r="DS37" s="587"/>
      <c r="DT37" s="587"/>
      <c r="DU37" s="587"/>
      <c r="DV37" s="587"/>
      <c r="DW37" s="587"/>
      <c r="DX37" s="587"/>
      <c r="DY37" s="587"/>
      <c r="DZ37" s="587"/>
      <c r="EA37" s="587"/>
      <c r="EB37" s="587"/>
      <c r="EC37" s="587"/>
      <c r="ED37" s="587"/>
      <c r="EE37" s="587"/>
      <c r="EF37" s="587"/>
      <c r="EG37" s="587"/>
      <c r="EH37" s="587"/>
      <c r="EI37" s="587"/>
      <c r="EJ37" s="587"/>
      <c r="EK37" s="587"/>
    </row>
    <row r="38" spans="1:141" s="24" customFormat="1" ht="25.5">
      <c r="A38" s="624" t="s">
        <v>4699</v>
      </c>
      <c r="B38" s="632" t="s">
        <v>2365</v>
      </c>
      <c r="C38" s="631" t="s">
        <v>2539</v>
      </c>
      <c r="D38" s="627"/>
      <c r="E38" s="627"/>
      <c r="F38" s="624"/>
      <c r="G38" s="624"/>
      <c r="H38" s="628"/>
      <c r="I38" s="629"/>
      <c r="J38" s="670"/>
      <c r="K38" s="630">
        <f t="shared" si="0"/>
        <v>0</v>
      </c>
      <c r="L38" s="583"/>
      <c r="M38" s="587"/>
      <c r="N38" s="587"/>
      <c r="O38" s="587"/>
      <c r="P38" s="587"/>
      <c r="Q38" s="587"/>
      <c r="R38" s="587"/>
      <c r="S38" s="587"/>
      <c r="T38" s="587"/>
      <c r="U38" s="587"/>
      <c r="V38" s="587"/>
      <c r="W38" s="587"/>
      <c r="X38" s="587"/>
      <c r="Y38" s="587"/>
      <c r="Z38" s="587"/>
      <c r="AA38" s="587"/>
      <c r="AB38" s="587"/>
      <c r="AC38" s="587"/>
      <c r="AD38" s="587"/>
      <c r="AE38" s="587"/>
      <c r="AF38" s="587"/>
      <c r="AG38" s="587"/>
      <c r="AH38" s="587"/>
      <c r="AI38" s="587"/>
      <c r="AJ38" s="587"/>
      <c r="AK38" s="587"/>
      <c r="AL38" s="587"/>
      <c r="AM38" s="587"/>
      <c r="AN38" s="587"/>
      <c r="AO38" s="587"/>
      <c r="AP38" s="587"/>
      <c r="AQ38" s="587"/>
      <c r="AR38" s="587"/>
      <c r="AS38" s="587"/>
      <c r="AT38" s="587"/>
      <c r="AU38" s="587"/>
      <c r="AV38" s="587"/>
      <c r="AW38" s="587"/>
      <c r="AX38" s="587"/>
      <c r="AY38" s="587"/>
      <c r="AZ38" s="587"/>
      <c r="BA38" s="587"/>
      <c r="BB38" s="587"/>
      <c r="BC38" s="587"/>
      <c r="BD38" s="587"/>
      <c r="BE38" s="587"/>
      <c r="BF38" s="587"/>
      <c r="BG38" s="587"/>
      <c r="BH38" s="587"/>
      <c r="BI38" s="587"/>
      <c r="BJ38" s="587"/>
      <c r="BK38" s="587"/>
      <c r="BL38" s="587"/>
      <c r="BM38" s="587"/>
      <c r="BN38" s="587"/>
      <c r="BO38" s="587"/>
      <c r="BP38" s="587"/>
      <c r="BQ38" s="587"/>
      <c r="BR38" s="587"/>
      <c r="BS38" s="587"/>
      <c r="BT38" s="587"/>
      <c r="BU38" s="587"/>
      <c r="BV38" s="587"/>
      <c r="BW38" s="587"/>
      <c r="BX38" s="587"/>
      <c r="BY38" s="587"/>
      <c r="BZ38" s="587"/>
      <c r="CA38" s="587"/>
      <c r="CB38" s="587"/>
      <c r="CC38" s="587"/>
      <c r="CD38" s="587"/>
      <c r="CE38" s="587"/>
      <c r="CF38" s="587"/>
      <c r="CG38" s="587"/>
      <c r="CH38" s="587"/>
      <c r="CI38" s="587"/>
      <c r="CJ38" s="587"/>
      <c r="CK38" s="587"/>
      <c r="CL38" s="587"/>
      <c r="CM38" s="587"/>
      <c r="CN38" s="587"/>
      <c r="CO38" s="587"/>
      <c r="CP38" s="587"/>
      <c r="CQ38" s="587"/>
      <c r="CR38" s="587"/>
      <c r="CS38" s="587"/>
      <c r="CT38" s="587"/>
      <c r="CU38" s="587"/>
      <c r="CV38" s="587"/>
      <c r="CW38" s="587"/>
      <c r="CX38" s="587"/>
      <c r="CY38" s="587"/>
      <c r="CZ38" s="587"/>
      <c r="DA38" s="587"/>
      <c r="DB38" s="587"/>
      <c r="DC38" s="587"/>
      <c r="DD38" s="587"/>
      <c r="DE38" s="587"/>
      <c r="DF38" s="587"/>
      <c r="DG38" s="587"/>
      <c r="DH38" s="587"/>
      <c r="DI38" s="587"/>
      <c r="DJ38" s="587"/>
      <c r="DK38" s="587"/>
      <c r="DL38" s="587"/>
      <c r="DM38" s="587"/>
      <c r="DN38" s="587"/>
      <c r="DO38" s="587"/>
      <c r="DP38" s="587"/>
      <c r="DQ38" s="587"/>
      <c r="DR38" s="587"/>
      <c r="DS38" s="587"/>
      <c r="DT38" s="587"/>
      <c r="DU38" s="587"/>
      <c r="DV38" s="587"/>
      <c r="DW38" s="587"/>
      <c r="DX38" s="587"/>
      <c r="DY38" s="587"/>
      <c r="DZ38" s="587"/>
      <c r="EA38" s="587"/>
      <c r="EB38" s="587"/>
      <c r="EC38" s="587"/>
      <c r="ED38" s="587"/>
      <c r="EE38" s="587"/>
      <c r="EF38" s="587"/>
      <c r="EG38" s="587"/>
      <c r="EH38" s="587"/>
      <c r="EI38" s="587"/>
      <c r="EJ38" s="587"/>
      <c r="EK38" s="587"/>
    </row>
    <row r="39" spans="1:141" s="24" customFormat="1" ht="25.5">
      <c r="A39" s="518" t="s">
        <v>4700</v>
      </c>
      <c r="B39" s="632" t="s">
        <v>2366</v>
      </c>
      <c r="C39" s="631" t="s">
        <v>2539</v>
      </c>
      <c r="D39" s="627"/>
      <c r="E39" s="627"/>
      <c r="F39" s="624"/>
      <c r="G39" s="624"/>
      <c r="H39" s="628"/>
      <c r="I39" s="629"/>
      <c r="J39" s="670"/>
      <c r="K39" s="630">
        <f t="shared" si="0"/>
        <v>0</v>
      </c>
      <c r="L39" s="583"/>
      <c r="M39" s="587"/>
      <c r="N39" s="587"/>
      <c r="O39" s="587"/>
      <c r="P39" s="587"/>
      <c r="Q39" s="587"/>
      <c r="R39" s="587"/>
      <c r="S39" s="587"/>
      <c r="T39" s="587"/>
      <c r="U39" s="587"/>
      <c r="V39" s="587"/>
      <c r="W39" s="587"/>
      <c r="X39" s="587"/>
      <c r="Y39" s="587"/>
      <c r="Z39" s="587"/>
      <c r="AA39" s="587"/>
      <c r="AB39" s="587"/>
      <c r="AC39" s="587"/>
      <c r="AD39" s="587"/>
      <c r="AE39" s="587"/>
      <c r="AF39" s="587"/>
      <c r="AG39" s="587"/>
      <c r="AH39" s="587"/>
      <c r="AI39" s="587"/>
      <c r="AJ39" s="587"/>
      <c r="AK39" s="587"/>
      <c r="AL39" s="587"/>
      <c r="AM39" s="587"/>
      <c r="AN39" s="587"/>
      <c r="AO39" s="587"/>
      <c r="AP39" s="587"/>
      <c r="AQ39" s="587"/>
      <c r="AR39" s="587"/>
      <c r="AS39" s="587"/>
      <c r="AT39" s="587"/>
      <c r="AU39" s="587"/>
      <c r="AV39" s="587"/>
      <c r="AW39" s="587"/>
      <c r="AX39" s="587"/>
      <c r="AY39" s="587"/>
      <c r="AZ39" s="587"/>
      <c r="BA39" s="587"/>
      <c r="BB39" s="587"/>
      <c r="BC39" s="587"/>
      <c r="BD39" s="587"/>
      <c r="BE39" s="587"/>
      <c r="BF39" s="587"/>
      <c r="BG39" s="587"/>
      <c r="BH39" s="587"/>
      <c r="BI39" s="587"/>
      <c r="BJ39" s="587"/>
      <c r="BK39" s="587"/>
      <c r="BL39" s="587"/>
      <c r="BM39" s="587"/>
      <c r="BN39" s="587"/>
      <c r="BO39" s="587"/>
      <c r="BP39" s="587"/>
      <c r="BQ39" s="587"/>
      <c r="BR39" s="587"/>
      <c r="BS39" s="587"/>
      <c r="BT39" s="587"/>
      <c r="BU39" s="587"/>
      <c r="BV39" s="587"/>
      <c r="BW39" s="587"/>
      <c r="BX39" s="587"/>
      <c r="BY39" s="587"/>
      <c r="BZ39" s="587"/>
      <c r="CA39" s="587"/>
      <c r="CB39" s="587"/>
      <c r="CC39" s="587"/>
      <c r="CD39" s="587"/>
      <c r="CE39" s="587"/>
      <c r="CF39" s="587"/>
      <c r="CG39" s="587"/>
      <c r="CH39" s="587"/>
      <c r="CI39" s="587"/>
      <c r="CJ39" s="587"/>
      <c r="CK39" s="587"/>
      <c r="CL39" s="587"/>
      <c r="CM39" s="587"/>
      <c r="CN39" s="587"/>
      <c r="CO39" s="587"/>
      <c r="CP39" s="587"/>
      <c r="CQ39" s="587"/>
      <c r="CR39" s="587"/>
      <c r="CS39" s="587"/>
      <c r="CT39" s="587"/>
      <c r="CU39" s="587"/>
      <c r="CV39" s="587"/>
      <c r="CW39" s="587"/>
      <c r="CX39" s="587"/>
      <c r="CY39" s="587"/>
      <c r="CZ39" s="587"/>
      <c r="DA39" s="587"/>
      <c r="DB39" s="587"/>
      <c r="DC39" s="587"/>
      <c r="DD39" s="587"/>
      <c r="DE39" s="587"/>
      <c r="DF39" s="587"/>
      <c r="DG39" s="587"/>
      <c r="DH39" s="587"/>
      <c r="DI39" s="587"/>
      <c r="DJ39" s="587"/>
      <c r="DK39" s="587"/>
      <c r="DL39" s="587"/>
      <c r="DM39" s="587"/>
      <c r="DN39" s="587"/>
      <c r="DO39" s="587"/>
      <c r="DP39" s="587"/>
      <c r="DQ39" s="587"/>
      <c r="DR39" s="587"/>
      <c r="DS39" s="587"/>
      <c r="DT39" s="587"/>
      <c r="DU39" s="587"/>
      <c r="DV39" s="587"/>
      <c r="DW39" s="587"/>
      <c r="DX39" s="587"/>
      <c r="DY39" s="587"/>
      <c r="DZ39" s="587"/>
      <c r="EA39" s="587"/>
      <c r="EB39" s="587"/>
      <c r="EC39" s="587"/>
      <c r="ED39" s="587"/>
      <c r="EE39" s="587"/>
      <c r="EF39" s="587"/>
      <c r="EG39" s="587"/>
      <c r="EH39" s="587"/>
      <c r="EI39" s="587"/>
      <c r="EJ39" s="587"/>
      <c r="EK39" s="587"/>
    </row>
    <row r="40" spans="1:141" s="24" customFormat="1" ht="25.5">
      <c r="A40" s="624" t="s">
        <v>4701</v>
      </c>
      <c r="B40" s="632" t="s">
        <v>2367</v>
      </c>
      <c r="C40" s="631" t="s">
        <v>2539</v>
      </c>
      <c r="D40" s="627"/>
      <c r="E40" s="627"/>
      <c r="F40" s="624"/>
      <c r="G40" s="624"/>
      <c r="H40" s="628"/>
      <c r="I40" s="629"/>
      <c r="J40" s="670"/>
      <c r="K40" s="630">
        <f t="shared" si="0"/>
        <v>0</v>
      </c>
      <c r="L40" s="583"/>
      <c r="M40" s="587"/>
      <c r="N40" s="587"/>
      <c r="O40" s="587"/>
      <c r="P40" s="587"/>
      <c r="Q40" s="587"/>
      <c r="R40" s="587"/>
      <c r="S40" s="587"/>
      <c r="T40" s="587"/>
      <c r="U40" s="587"/>
      <c r="V40" s="587"/>
      <c r="W40" s="587"/>
      <c r="X40" s="587"/>
      <c r="Y40" s="587"/>
      <c r="Z40" s="587"/>
      <c r="AA40" s="587"/>
      <c r="AB40" s="587"/>
      <c r="AC40" s="587"/>
      <c r="AD40" s="587"/>
      <c r="AE40" s="587"/>
      <c r="AF40" s="587"/>
      <c r="AG40" s="587"/>
      <c r="AH40" s="587"/>
      <c r="AI40" s="587"/>
      <c r="AJ40" s="587"/>
      <c r="AK40" s="587"/>
      <c r="AL40" s="587"/>
      <c r="AM40" s="587"/>
      <c r="AN40" s="587"/>
      <c r="AO40" s="587"/>
      <c r="AP40" s="587"/>
      <c r="AQ40" s="587"/>
      <c r="AR40" s="587"/>
      <c r="AS40" s="587"/>
      <c r="AT40" s="587"/>
      <c r="AU40" s="587"/>
      <c r="AV40" s="587"/>
      <c r="AW40" s="587"/>
      <c r="AX40" s="587"/>
      <c r="AY40" s="587"/>
      <c r="AZ40" s="587"/>
      <c r="BA40" s="587"/>
      <c r="BB40" s="587"/>
      <c r="BC40" s="587"/>
      <c r="BD40" s="587"/>
      <c r="BE40" s="587"/>
      <c r="BF40" s="587"/>
      <c r="BG40" s="587"/>
      <c r="BH40" s="587"/>
      <c r="BI40" s="587"/>
      <c r="BJ40" s="587"/>
      <c r="BK40" s="587"/>
      <c r="BL40" s="587"/>
      <c r="BM40" s="587"/>
      <c r="BN40" s="587"/>
      <c r="BO40" s="587"/>
      <c r="BP40" s="587"/>
      <c r="BQ40" s="587"/>
      <c r="BR40" s="587"/>
      <c r="BS40" s="587"/>
      <c r="BT40" s="587"/>
      <c r="BU40" s="587"/>
      <c r="BV40" s="587"/>
      <c r="BW40" s="587"/>
      <c r="BX40" s="587"/>
      <c r="BY40" s="587"/>
      <c r="BZ40" s="587"/>
      <c r="CA40" s="587"/>
      <c r="CB40" s="587"/>
      <c r="CC40" s="587"/>
      <c r="CD40" s="587"/>
      <c r="CE40" s="587"/>
      <c r="CF40" s="587"/>
      <c r="CG40" s="587"/>
      <c r="CH40" s="587"/>
      <c r="CI40" s="587"/>
      <c r="CJ40" s="587"/>
      <c r="CK40" s="587"/>
      <c r="CL40" s="587"/>
      <c r="CM40" s="587"/>
      <c r="CN40" s="587"/>
      <c r="CO40" s="587"/>
      <c r="CP40" s="587"/>
      <c r="CQ40" s="587"/>
      <c r="CR40" s="587"/>
      <c r="CS40" s="587"/>
      <c r="CT40" s="587"/>
      <c r="CU40" s="587"/>
      <c r="CV40" s="587"/>
      <c r="CW40" s="587"/>
      <c r="CX40" s="587"/>
      <c r="CY40" s="587"/>
      <c r="CZ40" s="587"/>
      <c r="DA40" s="587"/>
      <c r="DB40" s="587"/>
      <c r="DC40" s="587"/>
      <c r="DD40" s="587"/>
      <c r="DE40" s="587"/>
      <c r="DF40" s="587"/>
      <c r="DG40" s="587"/>
      <c r="DH40" s="587"/>
      <c r="DI40" s="587"/>
      <c r="DJ40" s="587"/>
      <c r="DK40" s="587"/>
      <c r="DL40" s="587"/>
      <c r="DM40" s="587"/>
      <c r="DN40" s="587"/>
      <c r="DO40" s="587"/>
      <c r="DP40" s="587"/>
      <c r="DQ40" s="587"/>
      <c r="DR40" s="587"/>
      <c r="DS40" s="587"/>
      <c r="DT40" s="587"/>
      <c r="DU40" s="587"/>
      <c r="DV40" s="587"/>
      <c r="DW40" s="587"/>
      <c r="DX40" s="587"/>
      <c r="DY40" s="587"/>
      <c r="DZ40" s="587"/>
      <c r="EA40" s="587"/>
      <c r="EB40" s="587"/>
      <c r="EC40" s="587"/>
      <c r="ED40" s="587"/>
      <c r="EE40" s="587"/>
      <c r="EF40" s="587"/>
      <c r="EG40" s="587"/>
      <c r="EH40" s="587"/>
      <c r="EI40" s="587"/>
      <c r="EJ40" s="587"/>
      <c r="EK40" s="587"/>
    </row>
    <row r="41" spans="1:141" s="24" customFormat="1" ht="25.5">
      <c r="A41" s="518" t="s">
        <v>4702</v>
      </c>
      <c r="B41" s="632" t="s">
        <v>2368</v>
      </c>
      <c r="C41" s="631" t="s">
        <v>2539</v>
      </c>
      <c r="D41" s="627"/>
      <c r="E41" s="627"/>
      <c r="F41" s="624"/>
      <c r="G41" s="624"/>
      <c r="H41" s="628"/>
      <c r="I41" s="629"/>
      <c r="J41" s="670"/>
      <c r="K41" s="630">
        <f t="shared" si="0"/>
        <v>0</v>
      </c>
      <c r="L41" s="583"/>
      <c r="M41" s="587"/>
      <c r="N41" s="587"/>
      <c r="O41" s="587"/>
      <c r="P41" s="587"/>
      <c r="Q41" s="587"/>
      <c r="R41" s="587"/>
      <c r="S41" s="587"/>
      <c r="T41" s="587"/>
      <c r="U41" s="587"/>
      <c r="V41" s="587"/>
      <c r="W41" s="587"/>
      <c r="X41" s="587"/>
      <c r="Y41" s="587"/>
      <c r="Z41" s="587"/>
      <c r="AA41" s="587"/>
      <c r="AB41" s="587"/>
      <c r="AC41" s="587"/>
      <c r="AD41" s="587"/>
      <c r="AE41" s="587"/>
      <c r="AF41" s="587"/>
      <c r="AG41" s="587"/>
      <c r="AH41" s="587"/>
      <c r="AI41" s="587"/>
      <c r="AJ41" s="587"/>
      <c r="AK41" s="587"/>
      <c r="AL41" s="587"/>
      <c r="AM41" s="587"/>
      <c r="AN41" s="587"/>
      <c r="AO41" s="587"/>
      <c r="AP41" s="587"/>
      <c r="AQ41" s="587"/>
      <c r="AR41" s="587"/>
      <c r="AS41" s="587"/>
      <c r="AT41" s="587"/>
      <c r="AU41" s="587"/>
      <c r="AV41" s="587"/>
      <c r="AW41" s="587"/>
      <c r="AX41" s="587"/>
      <c r="AY41" s="587"/>
      <c r="AZ41" s="587"/>
      <c r="BA41" s="587"/>
      <c r="BB41" s="587"/>
      <c r="BC41" s="587"/>
      <c r="BD41" s="587"/>
      <c r="BE41" s="587"/>
      <c r="BF41" s="587"/>
      <c r="BG41" s="587"/>
      <c r="BH41" s="587"/>
      <c r="BI41" s="587"/>
      <c r="BJ41" s="587"/>
      <c r="BK41" s="587"/>
      <c r="BL41" s="587"/>
      <c r="BM41" s="587"/>
      <c r="BN41" s="587"/>
      <c r="BO41" s="587"/>
      <c r="BP41" s="587"/>
      <c r="BQ41" s="587"/>
      <c r="BR41" s="587"/>
      <c r="BS41" s="587"/>
      <c r="BT41" s="587"/>
      <c r="BU41" s="587"/>
      <c r="BV41" s="587"/>
      <c r="BW41" s="587"/>
      <c r="BX41" s="587"/>
      <c r="BY41" s="587"/>
      <c r="BZ41" s="587"/>
      <c r="CA41" s="587"/>
      <c r="CB41" s="587"/>
      <c r="CC41" s="587"/>
      <c r="CD41" s="587"/>
      <c r="CE41" s="587"/>
      <c r="CF41" s="587"/>
      <c r="CG41" s="587"/>
      <c r="CH41" s="587"/>
      <c r="CI41" s="587"/>
      <c r="CJ41" s="587"/>
      <c r="CK41" s="587"/>
      <c r="CL41" s="587"/>
      <c r="CM41" s="587"/>
      <c r="CN41" s="587"/>
      <c r="CO41" s="587"/>
      <c r="CP41" s="587"/>
      <c r="CQ41" s="587"/>
      <c r="CR41" s="587"/>
      <c r="CS41" s="587"/>
      <c r="CT41" s="587"/>
      <c r="CU41" s="587"/>
      <c r="CV41" s="587"/>
      <c r="CW41" s="587"/>
      <c r="CX41" s="587"/>
      <c r="CY41" s="587"/>
      <c r="CZ41" s="587"/>
      <c r="DA41" s="587"/>
      <c r="DB41" s="587"/>
      <c r="DC41" s="587"/>
      <c r="DD41" s="587"/>
      <c r="DE41" s="587"/>
      <c r="DF41" s="587"/>
      <c r="DG41" s="587"/>
      <c r="DH41" s="587"/>
      <c r="DI41" s="587"/>
      <c r="DJ41" s="587"/>
      <c r="DK41" s="587"/>
      <c r="DL41" s="587"/>
      <c r="DM41" s="587"/>
      <c r="DN41" s="587"/>
      <c r="DO41" s="587"/>
      <c r="DP41" s="587"/>
      <c r="DQ41" s="587"/>
      <c r="DR41" s="587"/>
      <c r="DS41" s="587"/>
      <c r="DT41" s="587"/>
      <c r="DU41" s="587"/>
      <c r="DV41" s="587"/>
      <c r="DW41" s="587"/>
      <c r="DX41" s="587"/>
      <c r="DY41" s="587"/>
      <c r="DZ41" s="587"/>
      <c r="EA41" s="587"/>
      <c r="EB41" s="587"/>
      <c r="EC41" s="587"/>
      <c r="ED41" s="587"/>
      <c r="EE41" s="587"/>
      <c r="EF41" s="587"/>
      <c r="EG41" s="587"/>
      <c r="EH41" s="587"/>
      <c r="EI41" s="587"/>
      <c r="EJ41" s="587"/>
      <c r="EK41" s="587"/>
    </row>
    <row r="42" spans="1:141" s="24" customFormat="1" ht="25.5">
      <c r="A42" s="624" t="s">
        <v>4703</v>
      </c>
      <c r="B42" s="632" t="s">
        <v>2369</v>
      </c>
      <c r="C42" s="631" t="s">
        <v>2539</v>
      </c>
      <c r="D42" s="627"/>
      <c r="E42" s="627"/>
      <c r="F42" s="624"/>
      <c r="G42" s="624"/>
      <c r="H42" s="628"/>
      <c r="I42" s="629"/>
      <c r="J42" s="670"/>
      <c r="K42" s="630">
        <f t="shared" si="0"/>
        <v>0</v>
      </c>
      <c r="L42" s="583"/>
      <c r="M42" s="587"/>
      <c r="N42" s="587"/>
      <c r="O42" s="587"/>
      <c r="P42" s="587"/>
      <c r="Q42" s="587"/>
      <c r="R42" s="587"/>
      <c r="S42" s="587"/>
      <c r="T42" s="587"/>
      <c r="U42" s="587"/>
      <c r="V42" s="587"/>
      <c r="W42" s="587"/>
      <c r="X42" s="587"/>
      <c r="Y42" s="587"/>
      <c r="Z42" s="587"/>
      <c r="AA42" s="587"/>
      <c r="AB42" s="587"/>
      <c r="AC42" s="587"/>
      <c r="AD42" s="587"/>
      <c r="AE42" s="587"/>
      <c r="AF42" s="587"/>
      <c r="AG42" s="587"/>
      <c r="AH42" s="587"/>
      <c r="AI42" s="587"/>
      <c r="AJ42" s="587"/>
      <c r="AK42" s="587"/>
      <c r="AL42" s="587"/>
      <c r="AM42" s="587"/>
      <c r="AN42" s="587"/>
      <c r="AO42" s="587"/>
      <c r="AP42" s="587"/>
      <c r="AQ42" s="587"/>
      <c r="AR42" s="587"/>
      <c r="AS42" s="587"/>
      <c r="AT42" s="587"/>
      <c r="AU42" s="587"/>
      <c r="AV42" s="587"/>
      <c r="AW42" s="587"/>
      <c r="AX42" s="587"/>
      <c r="AY42" s="587"/>
      <c r="AZ42" s="587"/>
      <c r="BA42" s="587"/>
      <c r="BB42" s="587"/>
      <c r="BC42" s="587"/>
      <c r="BD42" s="587"/>
      <c r="BE42" s="587"/>
      <c r="BF42" s="587"/>
      <c r="BG42" s="587"/>
      <c r="BH42" s="587"/>
      <c r="BI42" s="587"/>
      <c r="BJ42" s="587"/>
      <c r="BK42" s="587"/>
      <c r="BL42" s="587"/>
      <c r="BM42" s="587"/>
      <c r="BN42" s="587"/>
      <c r="BO42" s="587"/>
      <c r="BP42" s="587"/>
      <c r="BQ42" s="587"/>
      <c r="BR42" s="587"/>
      <c r="BS42" s="587"/>
      <c r="BT42" s="587"/>
      <c r="BU42" s="587"/>
      <c r="BV42" s="587"/>
      <c r="BW42" s="587"/>
      <c r="BX42" s="587"/>
      <c r="BY42" s="587"/>
      <c r="BZ42" s="587"/>
      <c r="CA42" s="587"/>
      <c r="CB42" s="587"/>
      <c r="CC42" s="587"/>
      <c r="CD42" s="587"/>
      <c r="CE42" s="587"/>
      <c r="CF42" s="587"/>
      <c r="CG42" s="587"/>
      <c r="CH42" s="587"/>
      <c r="CI42" s="587"/>
      <c r="CJ42" s="587"/>
      <c r="CK42" s="587"/>
      <c r="CL42" s="587"/>
      <c r="CM42" s="587"/>
      <c r="CN42" s="587"/>
      <c r="CO42" s="587"/>
      <c r="CP42" s="587"/>
      <c r="CQ42" s="587"/>
      <c r="CR42" s="587"/>
      <c r="CS42" s="587"/>
      <c r="CT42" s="587"/>
      <c r="CU42" s="587"/>
      <c r="CV42" s="587"/>
      <c r="CW42" s="587"/>
      <c r="CX42" s="587"/>
      <c r="CY42" s="587"/>
      <c r="CZ42" s="587"/>
      <c r="DA42" s="587"/>
      <c r="DB42" s="587"/>
      <c r="DC42" s="587"/>
      <c r="DD42" s="587"/>
      <c r="DE42" s="587"/>
      <c r="DF42" s="587"/>
      <c r="DG42" s="587"/>
      <c r="DH42" s="587"/>
      <c r="DI42" s="587"/>
      <c r="DJ42" s="587"/>
      <c r="DK42" s="587"/>
      <c r="DL42" s="587"/>
      <c r="DM42" s="587"/>
      <c r="DN42" s="587"/>
      <c r="DO42" s="587"/>
      <c r="DP42" s="587"/>
      <c r="DQ42" s="587"/>
      <c r="DR42" s="587"/>
      <c r="DS42" s="587"/>
      <c r="DT42" s="587"/>
      <c r="DU42" s="587"/>
      <c r="DV42" s="587"/>
      <c r="DW42" s="587"/>
      <c r="DX42" s="587"/>
      <c r="DY42" s="587"/>
      <c r="DZ42" s="587"/>
      <c r="EA42" s="587"/>
      <c r="EB42" s="587"/>
      <c r="EC42" s="587"/>
      <c r="ED42" s="587"/>
      <c r="EE42" s="587"/>
      <c r="EF42" s="587"/>
      <c r="EG42" s="587"/>
      <c r="EH42" s="587"/>
      <c r="EI42" s="587"/>
      <c r="EJ42" s="587"/>
      <c r="EK42" s="587"/>
    </row>
    <row r="43" spans="1:141" s="24" customFormat="1" ht="25.5">
      <c r="A43" s="518" t="s">
        <v>4704</v>
      </c>
      <c r="B43" s="632" t="s">
        <v>2370</v>
      </c>
      <c r="C43" s="631" t="s">
        <v>2539</v>
      </c>
      <c r="D43" s="627"/>
      <c r="E43" s="627"/>
      <c r="F43" s="624"/>
      <c r="G43" s="624"/>
      <c r="H43" s="628"/>
      <c r="I43" s="629"/>
      <c r="J43" s="670"/>
      <c r="K43" s="630">
        <f t="shared" si="0"/>
        <v>0</v>
      </c>
      <c r="L43" s="583"/>
      <c r="M43" s="587"/>
      <c r="N43" s="587"/>
      <c r="O43" s="587"/>
      <c r="P43" s="587"/>
      <c r="Q43" s="587"/>
      <c r="R43" s="587"/>
      <c r="S43" s="587"/>
      <c r="T43" s="587"/>
      <c r="U43" s="587"/>
      <c r="V43" s="587"/>
      <c r="W43" s="587"/>
      <c r="X43" s="587"/>
      <c r="Y43" s="587"/>
      <c r="Z43" s="587"/>
      <c r="AA43" s="587"/>
      <c r="AB43" s="587"/>
      <c r="AC43" s="587"/>
      <c r="AD43" s="587"/>
      <c r="AE43" s="587"/>
      <c r="AF43" s="587"/>
      <c r="AG43" s="587"/>
      <c r="AH43" s="587"/>
      <c r="AI43" s="587"/>
      <c r="AJ43" s="587"/>
      <c r="AK43" s="587"/>
      <c r="AL43" s="587"/>
      <c r="AM43" s="587"/>
      <c r="AN43" s="587"/>
      <c r="AO43" s="587"/>
      <c r="AP43" s="587"/>
      <c r="AQ43" s="587"/>
      <c r="AR43" s="587"/>
      <c r="AS43" s="587"/>
      <c r="AT43" s="587"/>
      <c r="AU43" s="587"/>
      <c r="AV43" s="587"/>
      <c r="AW43" s="587"/>
      <c r="AX43" s="587"/>
      <c r="AY43" s="587"/>
      <c r="AZ43" s="587"/>
      <c r="BA43" s="587"/>
      <c r="BB43" s="587"/>
      <c r="BC43" s="587"/>
      <c r="BD43" s="587"/>
      <c r="BE43" s="587"/>
      <c r="BF43" s="587"/>
      <c r="BG43" s="587"/>
      <c r="BH43" s="587"/>
      <c r="BI43" s="587"/>
      <c r="BJ43" s="587"/>
      <c r="BK43" s="587"/>
      <c r="BL43" s="587"/>
      <c r="BM43" s="587"/>
      <c r="BN43" s="587"/>
      <c r="BO43" s="587"/>
      <c r="BP43" s="587"/>
      <c r="BQ43" s="587"/>
      <c r="BR43" s="587"/>
      <c r="BS43" s="587"/>
      <c r="BT43" s="587"/>
      <c r="BU43" s="587"/>
      <c r="BV43" s="587"/>
      <c r="BW43" s="587"/>
      <c r="BX43" s="587"/>
      <c r="BY43" s="587"/>
      <c r="BZ43" s="587"/>
      <c r="CA43" s="587"/>
      <c r="CB43" s="587"/>
      <c r="CC43" s="587"/>
      <c r="CD43" s="587"/>
      <c r="CE43" s="587"/>
      <c r="CF43" s="587"/>
      <c r="CG43" s="587"/>
      <c r="CH43" s="587"/>
      <c r="CI43" s="587"/>
      <c r="CJ43" s="587"/>
      <c r="CK43" s="587"/>
      <c r="CL43" s="587"/>
      <c r="CM43" s="587"/>
      <c r="CN43" s="587"/>
      <c r="CO43" s="587"/>
      <c r="CP43" s="587"/>
      <c r="CQ43" s="587"/>
      <c r="CR43" s="587"/>
      <c r="CS43" s="587"/>
      <c r="CT43" s="587"/>
      <c r="CU43" s="587"/>
      <c r="CV43" s="587"/>
      <c r="CW43" s="587"/>
      <c r="CX43" s="587"/>
      <c r="CY43" s="587"/>
      <c r="CZ43" s="587"/>
      <c r="DA43" s="587"/>
      <c r="DB43" s="587"/>
      <c r="DC43" s="587"/>
      <c r="DD43" s="587"/>
      <c r="DE43" s="587"/>
      <c r="DF43" s="587"/>
      <c r="DG43" s="587"/>
      <c r="DH43" s="587"/>
      <c r="DI43" s="587"/>
      <c r="DJ43" s="587"/>
      <c r="DK43" s="587"/>
      <c r="DL43" s="587"/>
      <c r="DM43" s="587"/>
      <c r="DN43" s="587"/>
      <c r="DO43" s="587"/>
      <c r="DP43" s="587"/>
      <c r="DQ43" s="587"/>
      <c r="DR43" s="587"/>
      <c r="DS43" s="587"/>
      <c r="DT43" s="587"/>
      <c r="DU43" s="587"/>
      <c r="DV43" s="587"/>
      <c r="DW43" s="587"/>
      <c r="DX43" s="587"/>
      <c r="DY43" s="587"/>
      <c r="DZ43" s="587"/>
      <c r="EA43" s="587"/>
      <c r="EB43" s="587"/>
      <c r="EC43" s="587"/>
      <c r="ED43" s="587"/>
      <c r="EE43" s="587"/>
      <c r="EF43" s="587"/>
      <c r="EG43" s="587"/>
      <c r="EH43" s="587"/>
      <c r="EI43" s="587"/>
      <c r="EJ43" s="587"/>
      <c r="EK43" s="587"/>
    </row>
    <row r="44" spans="1:141" s="24" customFormat="1" ht="25.5">
      <c r="A44" s="624" t="s">
        <v>4705</v>
      </c>
      <c r="B44" s="632" t="s">
        <v>2371</v>
      </c>
      <c r="C44" s="631" t="s">
        <v>2539</v>
      </c>
      <c r="D44" s="627"/>
      <c r="E44" s="627"/>
      <c r="F44" s="624"/>
      <c r="G44" s="624"/>
      <c r="H44" s="628"/>
      <c r="I44" s="629"/>
      <c r="J44" s="670"/>
      <c r="K44" s="630">
        <f t="shared" si="0"/>
        <v>0</v>
      </c>
      <c r="L44" s="583"/>
      <c r="M44" s="587"/>
      <c r="N44" s="587"/>
      <c r="O44" s="587"/>
      <c r="P44" s="587"/>
      <c r="Q44" s="587"/>
      <c r="R44" s="587"/>
      <c r="S44" s="587"/>
      <c r="T44" s="587"/>
      <c r="U44" s="587"/>
      <c r="V44" s="587"/>
      <c r="W44" s="587"/>
      <c r="X44" s="587"/>
      <c r="Y44" s="587"/>
      <c r="Z44" s="587"/>
      <c r="AA44" s="587"/>
      <c r="AB44" s="587"/>
      <c r="AC44" s="587"/>
      <c r="AD44" s="587"/>
      <c r="AE44" s="587"/>
      <c r="AF44" s="587"/>
      <c r="AG44" s="587"/>
      <c r="AH44" s="587"/>
      <c r="AI44" s="587"/>
      <c r="AJ44" s="587"/>
      <c r="AK44" s="587"/>
      <c r="AL44" s="587"/>
      <c r="AM44" s="587"/>
      <c r="AN44" s="587"/>
      <c r="AO44" s="587"/>
      <c r="AP44" s="587"/>
      <c r="AQ44" s="587"/>
      <c r="AR44" s="587"/>
      <c r="AS44" s="587"/>
      <c r="AT44" s="587"/>
      <c r="AU44" s="587"/>
      <c r="AV44" s="587"/>
      <c r="AW44" s="587"/>
      <c r="AX44" s="587"/>
      <c r="AY44" s="587"/>
      <c r="AZ44" s="587"/>
      <c r="BA44" s="587"/>
      <c r="BB44" s="587"/>
      <c r="BC44" s="587"/>
      <c r="BD44" s="587"/>
      <c r="BE44" s="587"/>
      <c r="BF44" s="587"/>
      <c r="BG44" s="587"/>
      <c r="BH44" s="587"/>
      <c r="BI44" s="587"/>
      <c r="BJ44" s="587"/>
      <c r="BK44" s="587"/>
      <c r="BL44" s="587"/>
      <c r="BM44" s="587"/>
      <c r="BN44" s="587"/>
      <c r="BO44" s="587"/>
      <c r="BP44" s="587"/>
      <c r="BQ44" s="587"/>
      <c r="BR44" s="587"/>
      <c r="BS44" s="587"/>
      <c r="BT44" s="587"/>
      <c r="BU44" s="587"/>
      <c r="BV44" s="587"/>
      <c r="BW44" s="587"/>
      <c r="BX44" s="587"/>
      <c r="BY44" s="587"/>
      <c r="BZ44" s="587"/>
      <c r="CA44" s="587"/>
      <c r="CB44" s="587"/>
      <c r="CC44" s="587"/>
      <c r="CD44" s="587"/>
      <c r="CE44" s="587"/>
      <c r="CF44" s="587"/>
      <c r="CG44" s="587"/>
      <c r="CH44" s="587"/>
      <c r="CI44" s="587"/>
      <c r="CJ44" s="587"/>
      <c r="CK44" s="587"/>
      <c r="CL44" s="587"/>
      <c r="CM44" s="587"/>
      <c r="CN44" s="587"/>
      <c r="CO44" s="587"/>
      <c r="CP44" s="587"/>
      <c r="CQ44" s="587"/>
      <c r="CR44" s="587"/>
      <c r="CS44" s="587"/>
      <c r="CT44" s="587"/>
      <c r="CU44" s="587"/>
      <c r="CV44" s="587"/>
      <c r="CW44" s="587"/>
      <c r="CX44" s="587"/>
      <c r="CY44" s="587"/>
      <c r="CZ44" s="587"/>
      <c r="DA44" s="587"/>
      <c r="DB44" s="587"/>
      <c r="DC44" s="587"/>
      <c r="DD44" s="587"/>
      <c r="DE44" s="587"/>
      <c r="DF44" s="587"/>
      <c r="DG44" s="587"/>
      <c r="DH44" s="587"/>
      <c r="DI44" s="587"/>
      <c r="DJ44" s="587"/>
      <c r="DK44" s="587"/>
      <c r="DL44" s="587"/>
      <c r="DM44" s="587"/>
      <c r="DN44" s="587"/>
      <c r="DO44" s="587"/>
      <c r="DP44" s="587"/>
      <c r="DQ44" s="587"/>
      <c r="DR44" s="587"/>
      <c r="DS44" s="587"/>
      <c r="DT44" s="587"/>
      <c r="DU44" s="587"/>
      <c r="DV44" s="587"/>
      <c r="DW44" s="587"/>
      <c r="DX44" s="587"/>
      <c r="DY44" s="587"/>
      <c r="DZ44" s="587"/>
      <c r="EA44" s="587"/>
      <c r="EB44" s="587"/>
      <c r="EC44" s="587"/>
      <c r="ED44" s="587"/>
      <c r="EE44" s="587"/>
      <c r="EF44" s="587"/>
      <c r="EG44" s="587"/>
      <c r="EH44" s="587"/>
      <c r="EI44" s="587"/>
      <c r="EJ44" s="587"/>
      <c r="EK44" s="587"/>
    </row>
    <row r="45" spans="1:141" s="24" customFormat="1" ht="25.5">
      <c r="A45" s="518" t="s">
        <v>4706</v>
      </c>
      <c r="B45" s="632" t="s">
        <v>2372</v>
      </c>
      <c r="C45" s="631" t="s">
        <v>2539</v>
      </c>
      <c r="D45" s="627"/>
      <c r="E45" s="627"/>
      <c r="F45" s="624"/>
      <c r="G45" s="624"/>
      <c r="H45" s="628"/>
      <c r="I45" s="629"/>
      <c r="J45" s="670"/>
      <c r="K45" s="630">
        <f t="shared" si="0"/>
        <v>0</v>
      </c>
      <c r="L45" s="583"/>
      <c r="M45" s="587"/>
      <c r="N45" s="587"/>
      <c r="O45" s="587"/>
      <c r="P45" s="587"/>
      <c r="Q45" s="587"/>
      <c r="R45" s="587"/>
      <c r="S45" s="587"/>
      <c r="T45" s="587"/>
      <c r="U45" s="587"/>
      <c r="V45" s="587"/>
      <c r="W45" s="587"/>
      <c r="X45" s="587"/>
      <c r="Y45" s="587"/>
      <c r="Z45" s="587"/>
      <c r="AA45" s="587"/>
      <c r="AB45" s="587"/>
      <c r="AC45" s="587"/>
      <c r="AD45" s="587"/>
      <c r="AE45" s="587"/>
      <c r="AF45" s="587"/>
      <c r="AG45" s="587"/>
      <c r="AH45" s="587"/>
      <c r="AI45" s="587"/>
      <c r="AJ45" s="587"/>
      <c r="AK45" s="587"/>
      <c r="AL45" s="587"/>
      <c r="AM45" s="587"/>
      <c r="AN45" s="587"/>
      <c r="AO45" s="587"/>
      <c r="AP45" s="587"/>
      <c r="AQ45" s="587"/>
      <c r="AR45" s="587"/>
      <c r="AS45" s="587"/>
      <c r="AT45" s="587"/>
      <c r="AU45" s="587"/>
      <c r="AV45" s="587"/>
      <c r="AW45" s="587"/>
      <c r="AX45" s="587"/>
      <c r="AY45" s="587"/>
      <c r="AZ45" s="587"/>
      <c r="BA45" s="587"/>
      <c r="BB45" s="587"/>
      <c r="BC45" s="587"/>
      <c r="BD45" s="587"/>
      <c r="BE45" s="587"/>
      <c r="BF45" s="587"/>
      <c r="BG45" s="587"/>
      <c r="BH45" s="587"/>
      <c r="BI45" s="587"/>
      <c r="BJ45" s="587"/>
      <c r="BK45" s="587"/>
      <c r="BL45" s="587"/>
      <c r="BM45" s="587"/>
      <c r="BN45" s="587"/>
      <c r="BO45" s="587"/>
      <c r="BP45" s="587"/>
      <c r="BQ45" s="587"/>
      <c r="BR45" s="587"/>
      <c r="BS45" s="587"/>
      <c r="BT45" s="587"/>
      <c r="BU45" s="587"/>
      <c r="BV45" s="587"/>
      <c r="BW45" s="587"/>
      <c r="BX45" s="587"/>
      <c r="BY45" s="587"/>
      <c r="BZ45" s="587"/>
      <c r="CA45" s="587"/>
      <c r="CB45" s="587"/>
      <c r="CC45" s="587"/>
      <c r="CD45" s="587"/>
      <c r="CE45" s="587"/>
      <c r="CF45" s="587"/>
      <c r="CG45" s="587"/>
      <c r="CH45" s="587"/>
      <c r="CI45" s="587"/>
      <c r="CJ45" s="587"/>
      <c r="CK45" s="587"/>
      <c r="CL45" s="587"/>
      <c r="CM45" s="587"/>
      <c r="CN45" s="587"/>
      <c r="CO45" s="587"/>
      <c r="CP45" s="587"/>
      <c r="CQ45" s="587"/>
      <c r="CR45" s="587"/>
      <c r="CS45" s="587"/>
      <c r="CT45" s="587"/>
      <c r="CU45" s="587"/>
      <c r="CV45" s="587"/>
      <c r="CW45" s="587"/>
      <c r="CX45" s="587"/>
      <c r="CY45" s="587"/>
      <c r="CZ45" s="587"/>
      <c r="DA45" s="587"/>
      <c r="DB45" s="587"/>
      <c r="DC45" s="587"/>
      <c r="DD45" s="587"/>
      <c r="DE45" s="587"/>
      <c r="DF45" s="587"/>
      <c r="DG45" s="587"/>
      <c r="DH45" s="587"/>
      <c r="DI45" s="587"/>
      <c r="DJ45" s="587"/>
      <c r="DK45" s="587"/>
      <c r="DL45" s="587"/>
      <c r="DM45" s="587"/>
      <c r="DN45" s="587"/>
      <c r="DO45" s="587"/>
      <c r="DP45" s="587"/>
      <c r="DQ45" s="587"/>
      <c r="DR45" s="587"/>
      <c r="DS45" s="587"/>
      <c r="DT45" s="587"/>
      <c r="DU45" s="587"/>
      <c r="DV45" s="587"/>
      <c r="DW45" s="587"/>
      <c r="DX45" s="587"/>
      <c r="DY45" s="587"/>
      <c r="DZ45" s="587"/>
      <c r="EA45" s="587"/>
      <c r="EB45" s="587"/>
      <c r="EC45" s="587"/>
      <c r="ED45" s="587"/>
      <c r="EE45" s="587"/>
      <c r="EF45" s="587"/>
      <c r="EG45" s="587"/>
      <c r="EH45" s="587"/>
      <c r="EI45" s="587"/>
      <c r="EJ45" s="587"/>
      <c r="EK45" s="587"/>
    </row>
    <row r="46" spans="1:141" s="24" customFormat="1" ht="25.5">
      <c r="A46" s="624" t="s">
        <v>4707</v>
      </c>
      <c r="B46" s="632" t="s">
        <v>2373</v>
      </c>
      <c r="C46" s="631" t="s">
        <v>2539</v>
      </c>
      <c r="D46" s="627"/>
      <c r="E46" s="627"/>
      <c r="F46" s="624"/>
      <c r="G46" s="624"/>
      <c r="H46" s="628"/>
      <c r="I46" s="629"/>
      <c r="J46" s="670"/>
      <c r="K46" s="630">
        <f t="shared" si="0"/>
        <v>0</v>
      </c>
      <c r="L46" s="583"/>
      <c r="M46" s="587"/>
      <c r="N46" s="587"/>
      <c r="O46" s="587"/>
      <c r="P46" s="587"/>
      <c r="Q46" s="587"/>
      <c r="R46" s="587"/>
      <c r="S46" s="587"/>
      <c r="T46" s="587"/>
      <c r="U46" s="587"/>
      <c r="V46" s="587"/>
      <c r="W46" s="587"/>
      <c r="X46" s="587"/>
      <c r="Y46" s="587"/>
      <c r="Z46" s="587"/>
      <c r="AA46" s="587"/>
      <c r="AB46" s="587"/>
      <c r="AC46" s="587"/>
      <c r="AD46" s="587"/>
      <c r="AE46" s="587"/>
      <c r="AF46" s="587"/>
      <c r="AG46" s="587"/>
      <c r="AH46" s="587"/>
      <c r="AI46" s="587"/>
      <c r="AJ46" s="587"/>
      <c r="AK46" s="587"/>
      <c r="AL46" s="587"/>
      <c r="AM46" s="587"/>
      <c r="AN46" s="587"/>
      <c r="AO46" s="587"/>
      <c r="AP46" s="587"/>
      <c r="AQ46" s="587"/>
      <c r="AR46" s="587"/>
      <c r="AS46" s="587"/>
      <c r="AT46" s="587"/>
      <c r="AU46" s="587"/>
      <c r="AV46" s="587"/>
      <c r="AW46" s="587"/>
      <c r="AX46" s="587"/>
      <c r="AY46" s="587"/>
      <c r="AZ46" s="587"/>
      <c r="BA46" s="587"/>
      <c r="BB46" s="587"/>
      <c r="BC46" s="587"/>
      <c r="BD46" s="587"/>
      <c r="BE46" s="587"/>
      <c r="BF46" s="587"/>
      <c r="BG46" s="587"/>
      <c r="BH46" s="587"/>
      <c r="BI46" s="587"/>
      <c r="BJ46" s="587"/>
      <c r="BK46" s="587"/>
      <c r="BL46" s="587"/>
      <c r="BM46" s="587"/>
      <c r="BN46" s="587"/>
      <c r="BO46" s="587"/>
      <c r="BP46" s="587"/>
      <c r="BQ46" s="587"/>
      <c r="BR46" s="587"/>
      <c r="BS46" s="587"/>
      <c r="BT46" s="587"/>
      <c r="BU46" s="587"/>
      <c r="BV46" s="587"/>
      <c r="BW46" s="587"/>
      <c r="BX46" s="587"/>
      <c r="BY46" s="587"/>
      <c r="BZ46" s="587"/>
      <c r="CA46" s="587"/>
      <c r="CB46" s="587"/>
      <c r="CC46" s="587"/>
      <c r="CD46" s="587"/>
      <c r="CE46" s="587"/>
      <c r="CF46" s="587"/>
      <c r="CG46" s="587"/>
      <c r="CH46" s="587"/>
      <c r="CI46" s="587"/>
      <c r="CJ46" s="587"/>
      <c r="CK46" s="587"/>
      <c r="CL46" s="587"/>
      <c r="CM46" s="587"/>
      <c r="CN46" s="587"/>
      <c r="CO46" s="587"/>
      <c r="CP46" s="587"/>
      <c r="CQ46" s="587"/>
      <c r="CR46" s="587"/>
      <c r="CS46" s="587"/>
      <c r="CT46" s="587"/>
      <c r="CU46" s="587"/>
      <c r="CV46" s="587"/>
      <c r="CW46" s="587"/>
      <c r="CX46" s="587"/>
      <c r="CY46" s="587"/>
      <c r="CZ46" s="587"/>
      <c r="DA46" s="587"/>
      <c r="DB46" s="587"/>
      <c r="DC46" s="587"/>
      <c r="DD46" s="587"/>
      <c r="DE46" s="587"/>
      <c r="DF46" s="587"/>
      <c r="DG46" s="587"/>
      <c r="DH46" s="587"/>
      <c r="DI46" s="587"/>
      <c r="DJ46" s="587"/>
      <c r="DK46" s="587"/>
      <c r="DL46" s="587"/>
      <c r="DM46" s="587"/>
      <c r="DN46" s="587"/>
      <c r="DO46" s="587"/>
      <c r="DP46" s="587"/>
      <c r="DQ46" s="587"/>
      <c r="DR46" s="587"/>
      <c r="DS46" s="587"/>
      <c r="DT46" s="587"/>
      <c r="DU46" s="587"/>
      <c r="DV46" s="587"/>
      <c r="DW46" s="587"/>
      <c r="DX46" s="587"/>
      <c r="DY46" s="587"/>
      <c r="DZ46" s="587"/>
      <c r="EA46" s="587"/>
      <c r="EB46" s="587"/>
      <c r="EC46" s="587"/>
      <c r="ED46" s="587"/>
      <c r="EE46" s="587"/>
      <c r="EF46" s="587"/>
      <c r="EG46" s="587"/>
      <c r="EH46" s="587"/>
      <c r="EI46" s="587"/>
      <c r="EJ46" s="587"/>
      <c r="EK46" s="587"/>
    </row>
    <row r="47" spans="1:141" s="24" customFormat="1" ht="25.5">
      <c r="A47" s="518" t="s">
        <v>4708</v>
      </c>
      <c r="B47" s="632" t="s">
        <v>2374</v>
      </c>
      <c r="C47" s="631" t="s">
        <v>2539</v>
      </c>
      <c r="D47" s="627"/>
      <c r="E47" s="627"/>
      <c r="F47" s="624"/>
      <c r="G47" s="624"/>
      <c r="H47" s="628"/>
      <c r="I47" s="629"/>
      <c r="J47" s="670"/>
      <c r="K47" s="630">
        <f t="shared" si="0"/>
        <v>0</v>
      </c>
      <c r="L47" s="583"/>
      <c r="M47" s="587"/>
      <c r="N47" s="587"/>
      <c r="O47" s="587"/>
      <c r="P47" s="587"/>
      <c r="Q47" s="587"/>
      <c r="R47" s="587"/>
      <c r="S47" s="587"/>
      <c r="T47" s="587"/>
      <c r="U47" s="587"/>
      <c r="V47" s="587"/>
      <c r="W47" s="587"/>
      <c r="X47" s="587"/>
      <c r="Y47" s="587"/>
      <c r="Z47" s="587"/>
      <c r="AA47" s="587"/>
      <c r="AB47" s="587"/>
      <c r="AC47" s="587"/>
      <c r="AD47" s="587"/>
      <c r="AE47" s="587"/>
      <c r="AF47" s="587"/>
      <c r="AG47" s="587"/>
      <c r="AH47" s="587"/>
      <c r="AI47" s="587"/>
      <c r="AJ47" s="587"/>
      <c r="AK47" s="587"/>
      <c r="AL47" s="587"/>
      <c r="AM47" s="587"/>
      <c r="AN47" s="587"/>
      <c r="AO47" s="587"/>
      <c r="AP47" s="587"/>
      <c r="AQ47" s="587"/>
      <c r="AR47" s="587"/>
      <c r="AS47" s="587"/>
      <c r="AT47" s="587"/>
      <c r="AU47" s="587"/>
      <c r="AV47" s="587"/>
      <c r="AW47" s="587"/>
      <c r="AX47" s="587"/>
      <c r="AY47" s="587"/>
      <c r="AZ47" s="587"/>
      <c r="BA47" s="587"/>
      <c r="BB47" s="587"/>
      <c r="BC47" s="587"/>
      <c r="BD47" s="587"/>
      <c r="BE47" s="587"/>
      <c r="BF47" s="587"/>
      <c r="BG47" s="587"/>
      <c r="BH47" s="587"/>
      <c r="BI47" s="587"/>
      <c r="BJ47" s="587"/>
      <c r="BK47" s="587"/>
      <c r="BL47" s="587"/>
      <c r="BM47" s="587"/>
      <c r="BN47" s="587"/>
      <c r="BO47" s="587"/>
      <c r="BP47" s="587"/>
      <c r="BQ47" s="587"/>
      <c r="BR47" s="587"/>
      <c r="BS47" s="587"/>
      <c r="BT47" s="587"/>
      <c r="BU47" s="587"/>
      <c r="BV47" s="587"/>
      <c r="BW47" s="587"/>
      <c r="BX47" s="587"/>
      <c r="BY47" s="587"/>
      <c r="BZ47" s="587"/>
      <c r="CA47" s="587"/>
      <c r="CB47" s="587"/>
      <c r="CC47" s="587"/>
      <c r="CD47" s="587"/>
      <c r="CE47" s="587"/>
      <c r="CF47" s="587"/>
      <c r="CG47" s="587"/>
      <c r="CH47" s="587"/>
      <c r="CI47" s="587"/>
      <c r="CJ47" s="587"/>
      <c r="CK47" s="587"/>
      <c r="CL47" s="587"/>
      <c r="CM47" s="587"/>
      <c r="CN47" s="587"/>
      <c r="CO47" s="587"/>
      <c r="CP47" s="587"/>
      <c r="CQ47" s="587"/>
      <c r="CR47" s="587"/>
      <c r="CS47" s="587"/>
      <c r="CT47" s="587"/>
      <c r="CU47" s="587"/>
      <c r="CV47" s="587"/>
      <c r="CW47" s="587"/>
      <c r="CX47" s="587"/>
      <c r="CY47" s="587"/>
      <c r="CZ47" s="587"/>
      <c r="DA47" s="587"/>
      <c r="DB47" s="587"/>
      <c r="DC47" s="587"/>
      <c r="DD47" s="587"/>
      <c r="DE47" s="587"/>
      <c r="DF47" s="587"/>
      <c r="DG47" s="587"/>
      <c r="DH47" s="587"/>
      <c r="DI47" s="587"/>
      <c r="DJ47" s="587"/>
      <c r="DK47" s="587"/>
      <c r="DL47" s="587"/>
      <c r="DM47" s="587"/>
      <c r="DN47" s="587"/>
      <c r="DO47" s="587"/>
      <c r="DP47" s="587"/>
      <c r="DQ47" s="587"/>
      <c r="DR47" s="587"/>
      <c r="DS47" s="587"/>
      <c r="DT47" s="587"/>
      <c r="DU47" s="587"/>
      <c r="DV47" s="587"/>
      <c r="DW47" s="587"/>
      <c r="DX47" s="587"/>
      <c r="DY47" s="587"/>
      <c r="DZ47" s="587"/>
      <c r="EA47" s="587"/>
      <c r="EB47" s="587"/>
      <c r="EC47" s="587"/>
      <c r="ED47" s="587"/>
      <c r="EE47" s="587"/>
      <c r="EF47" s="587"/>
      <c r="EG47" s="587"/>
      <c r="EH47" s="587"/>
      <c r="EI47" s="587"/>
      <c r="EJ47" s="587"/>
      <c r="EK47" s="587"/>
    </row>
    <row r="48" spans="1:141" s="24" customFormat="1" ht="25.5">
      <c r="A48" s="624" t="s">
        <v>4709</v>
      </c>
      <c r="B48" s="632" t="s">
        <v>2375</v>
      </c>
      <c r="C48" s="631" t="s">
        <v>2539</v>
      </c>
      <c r="D48" s="627"/>
      <c r="E48" s="627"/>
      <c r="F48" s="624"/>
      <c r="G48" s="624"/>
      <c r="H48" s="628"/>
      <c r="I48" s="629"/>
      <c r="J48" s="670"/>
      <c r="K48" s="630">
        <f t="shared" si="0"/>
        <v>0</v>
      </c>
      <c r="L48" s="583"/>
      <c r="M48" s="587"/>
      <c r="N48" s="587"/>
      <c r="O48" s="587"/>
      <c r="P48" s="587"/>
      <c r="Q48" s="587"/>
      <c r="R48" s="587"/>
      <c r="S48" s="587"/>
      <c r="T48" s="587"/>
      <c r="U48" s="587"/>
      <c r="V48" s="587"/>
      <c r="W48" s="587"/>
      <c r="X48" s="587"/>
      <c r="Y48" s="587"/>
      <c r="Z48" s="587"/>
      <c r="AA48" s="587"/>
      <c r="AB48" s="587"/>
      <c r="AC48" s="587"/>
      <c r="AD48" s="587"/>
      <c r="AE48" s="587"/>
      <c r="AF48" s="587"/>
      <c r="AG48" s="587"/>
      <c r="AH48" s="587"/>
      <c r="AI48" s="587"/>
      <c r="AJ48" s="587"/>
      <c r="AK48" s="587"/>
      <c r="AL48" s="587"/>
      <c r="AM48" s="587"/>
      <c r="AN48" s="587"/>
      <c r="AO48" s="587"/>
      <c r="AP48" s="587"/>
      <c r="AQ48" s="587"/>
      <c r="AR48" s="587"/>
      <c r="AS48" s="587"/>
      <c r="AT48" s="587"/>
      <c r="AU48" s="587"/>
      <c r="AV48" s="587"/>
      <c r="AW48" s="587"/>
      <c r="AX48" s="587"/>
      <c r="AY48" s="587"/>
      <c r="AZ48" s="587"/>
      <c r="BA48" s="587"/>
      <c r="BB48" s="587"/>
      <c r="BC48" s="587"/>
      <c r="BD48" s="587"/>
      <c r="BE48" s="587"/>
      <c r="BF48" s="587"/>
      <c r="BG48" s="587"/>
      <c r="BH48" s="587"/>
      <c r="BI48" s="587"/>
      <c r="BJ48" s="587"/>
      <c r="BK48" s="587"/>
      <c r="BL48" s="587"/>
      <c r="BM48" s="587"/>
      <c r="BN48" s="587"/>
      <c r="BO48" s="587"/>
      <c r="BP48" s="587"/>
      <c r="BQ48" s="587"/>
      <c r="BR48" s="587"/>
      <c r="BS48" s="587"/>
      <c r="BT48" s="587"/>
      <c r="BU48" s="587"/>
      <c r="BV48" s="587"/>
      <c r="BW48" s="587"/>
      <c r="BX48" s="587"/>
      <c r="BY48" s="587"/>
      <c r="BZ48" s="587"/>
      <c r="CA48" s="587"/>
      <c r="CB48" s="587"/>
      <c r="CC48" s="587"/>
      <c r="CD48" s="587"/>
      <c r="CE48" s="587"/>
      <c r="CF48" s="587"/>
      <c r="CG48" s="587"/>
      <c r="CH48" s="587"/>
      <c r="CI48" s="587"/>
      <c r="CJ48" s="587"/>
      <c r="CK48" s="587"/>
      <c r="CL48" s="587"/>
      <c r="CM48" s="587"/>
      <c r="CN48" s="587"/>
      <c r="CO48" s="587"/>
      <c r="CP48" s="587"/>
      <c r="CQ48" s="587"/>
      <c r="CR48" s="587"/>
      <c r="CS48" s="587"/>
      <c r="CT48" s="587"/>
      <c r="CU48" s="587"/>
      <c r="CV48" s="587"/>
      <c r="CW48" s="587"/>
      <c r="CX48" s="587"/>
      <c r="CY48" s="587"/>
      <c r="CZ48" s="587"/>
      <c r="DA48" s="587"/>
      <c r="DB48" s="587"/>
      <c r="DC48" s="587"/>
      <c r="DD48" s="587"/>
      <c r="DE48" s="587"/>
      <c r="DF48" s="587"/>
      <c r="DG48" s="587"/>
      <c r="DH48" s="587"/>
      <c r="DI48" s="587"/>
      <c r="DJ48" s="587"/>
      <c r="DK48" s="587"/>
      <c r="DL48" s="587"/>
      <c r="DM48" s="587"/>
      <c r="DN48" s="587"/>
      <c r="DO48" s="587"/>
      <c r="DP48" s="587"/>
      <c r="DQ48" s="587"/>
      <c r="DR48" s="587"/>
      <c r="DS48" s="587"/>
      <c r="DT48" s="587"/>
      <c r="DU48" s="587"/>
      <c r="DV48" s="587"/>
      <c r="DW48" s="587"/>
      <c r="DX48" s="587"/>
      <c r="DY48" s="587"/>
      <c r="DZ48" s="587"/>
      <c r="EA48" s="587"/>
      <c r="EB48" s="587"/>
      <c r="EC48" s="587"/>
      <c r="ED48" s="587"/>
      <c r="EE48" s="587"/>
      <c r="EF48" s="587"/>
      <c r="EG48" s="587"/>
      <c r="EH48" s="587"/>
      <c r="EI48" s="587"/>
      <c r="EJ48" s="587"/>
      <c r="EK48" s="587"/>
    </row>
    <row r="49" spans="1:141" s="24" customFormat="1" ht="25.5">
      <c r="A49" s="518" t="s">
        <v>4710</v>
      </c>
      <c r="B49" s="632" t="s">
        <v>2376</v>
      </c>
      <c r="C49" s="631" t="s">
        <v>2539</v>
      </c>
      <c r="D49" s="627"/>
      <c r="E49" s="627"/>
      <c r="F49" s="624"/>
      <c r="G49" s="624"/>
      <c r="H49" s="628"/>
      <c r="I49" s="629"/>
      <c r="J49" s="670"/>
      <c r="K49" s="630">
        <f t="shared" si="0"/>
        <v>0</v>
      </c>
      <c r="L49" s="583"/>
      <c r="M49" s="587"/>
      <c r="N49" s="587"/>
      <c r="O49" s="587"/>
      <c r="P49" s="587"/>
      <c r="Q49" s="587"/>
      <c r="R49" s="587"/>
      <c r="S49" s="587"/>
      <c r="T49" s="587"/>
      <c r="U49" s="587"/>
      <c r="V49" s="587"/>
      <c r="W49" s="587"/>
      <c r="X49" s="587"/>
      <c r="Y49" s="587"/>
      <c r="Z49" s="587"/>
      <c r="AA49" s="587"/>
      <c r="AB49" s="587"/>
      <c r="AC49" s="587"/>
      <c r="AD49" s="587"/>
      <c r="AE49" s="587"/>
      <c r="AF49" s="587"/>
      <c r="AG49" s="587"/>
      <c r="AH49" s="587"/>
      <c r="AI49" s="587"/>
      <c r="AJ49" s="587"/>
      <c r="AK49" s="587"/>
      <c r="AL49" s="587"/>
      <c r="AM49" s="587"/>
      <c r="AN49" s="587"/>
      <c r="AO49" s="587"/>
      <c r="AP49" s="587"/>
      <c r="AQ49" s="587"/>
      <c r="AR49" s="587"/>
      <c r="AS49" s="587"/>
      <c r="AT49" s="587"/>
      <c r="AU49" s="587"/>
      <c r="AV49" s="587"/>
      <c r="AW49" s="587"/>
      <c r="AX49" s="587"/>
      <c r="AY49" s="587"/>
      <c r="AZ49" s="587"/>
      <c r="BA49" s="587"/>
      <c r="BB49" s="587"/>
      <c r="BC49" s="587"/>
      <c r="BD49" s="587"/>
      <c r="BE49" s="587"/>
      <c r="BF49" s="587"/>
      <c r="BG49" s="587"/>
      <c r="BH49" s="587"/>
      <c r="BI49" s="587"/>
      <c r="BJ49" s="587"/>
      <c r="BK49" s="587"/>
      <c r="BL49" s="587"/>
      <c r="BM49" s="587"/>
      <c r="BN49" s="587"/>
      <c r="BO49" s="587"/>
      <c r="BP49" s="587"/>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587"/>
      <c r="CU49" s="587"/>
      <c r="CV49" s="587"/>
      <c r="CW49" s="587"/>
      <c r="CX49" s="587"/>
      <c r="CY49" s="587"/>
      <c r="CZ49" s="587"/>
      <c r="DA49" s="587"/>
      <c r="DB49" s="587"/>
      <c r="DC49" s="587"/>
      <c r="DD49" s="587"/>
      <c r="DE49" s="587"/>
      <c r="DF49" s="587"/>
      <c r="DG49" s="587"/>
      <c r="DH49" s="587"/>
      <c r="DI49" s="587"/>
      <c r="DJ49" s="587"/>
      <c r="DK49" s="587"/>
      <c r="DL49" s="587"/>
      <c r="DM49" s="587"/>
      <c r="DN49" s="587"/>
      <c r="DO49" s="587"/>
      <c r="DP49" s="587"/>
      <c r="DQ49" s="587"/>
      <c r="DR49" s="587"/>
      <c r="DS49" s="587"/>
      <c r="DT49" s="587"/>
      <c r="DU49" s="587"/>
      <c r="DV49" s="587"/>
      <c r="DW49" s="587"/>
      <c r="DX49" s="587"/>
      <c r="DY49" s="587"/>
      <c r="DZ49" s="587"/>
      <c r="EA49" s="587"/>
      <c r="EB49" s="587"/>
      <c r="EC49" s="587"/>
      <c r="ED49" s="587"/>
      <c r="EE49" s="587"/>
      <c r="EF49" s="587"/>
      <c r="EG49" s="587"/>
      <c r="EH49" s="587"/>
      <c r="EI49" s="587"/>
      <c r="EJ49" s="587"/>
      <c r="EK49" s="587"/>
    </row>
    <row r="50" spans="1:141" s="24" customFormat="1" ht="25.5">
      <c r="A50" s="624" t="s">
        <v>4711</v>
      </c>
      <c r="B50" s="632" t="s">
        <v>2377</v>
      </c>
      <c r="C50" s="631" t="s">
        <v>2539</v>
      </c>
      <c r="D50" s="627"/>
      <c r="E50" s="627"/>
      <c r="F50" s="624"/>
      <c r="G50" s="624"/>
      <c r="H50" s="628"/>
      <c r="I50" s="629"/>
      <c r="J50" s="670"/>
      <c r="K50" s="630">
        <f t="shared" si="0"/>
        <v>0</v>
      </c>
      <c r="L50" s="583"/>
      <c r="M50" s="587"/>
      <c r="N50" s="587"/>
      <c r="O50" s="587"/>
      <c r="P50" s="587"/>
      <c r="Q50" s="587"/>
      <c r="R50" s="587"/>
      <c r="S50" s="587"/>
      <c r="T50" s="587"/>
      <c r="U50" s="587"/>
      <c r="V50" s="587"/>
      <c r="W50" s="587"/>
      <c r="X50" s="587"/>
      <c r="Y50" s="587"/>
      <c r="Z50" s="587"/>
      <c r="AA50" s="587"/>
      <c r="AB50" s="587"/>
      <c r="AC50" s="587"/>
      <c r="AD50" s="587"/>
      <c r="AE50" s="587"/>
      <c r="AF50" s="587"/>
      <c r="AG50" s="587"/>
      <c r="AH50" s="587"/>
      <c r="AI50" s="587"/>
      <c r="AJ50" s="587"/>
      <c r="AK50" s="587"/>
      <c r="AL50" s="587"/>
      <c r="AM50" s="587"/>
      <c r="AN50" s="587"/>
      <c r="AO50" s="587"/>
      <c r="AP50" s="587"/>
      <c r="AQ50" s="587"/>
      <c r="AR50" s="587"/>
      <c r="AS50" s="587"/>
      <c r="AT50" s="587"/>
      <c r="AU50" s="587"/>
      <c r="AV50" s="587"/>
      <c r="AW50" s="587"/>
      <c r="AX50" s="587"/>
      <c r="AY50" s="587"/>
      <c r="AZ50" s="587"/>
      <c r="BA50" s="587"/>
      <c r="BB50" s="587"/>
      <c r="BC50" s="587"/>
      <c r="BD50" s="587"/>
      <c r="BE50" s="587"/>
      <c r="BF50" s="587"/>
      <c r="BG50" s="587"/>
      <c r="BH50" s="587"/>
      <c r="BI50" s="587"/>
      <c r="BJ50" s="587"/>
      <c r="BK50" s="587"/>
      <c r="BL50" s="587"/>
      <c r="BM50" s="587"/>
      <c r="BN50" s="587"/>
      <c r="BO50" s="587"/>
      <c r="BP50" s="587"/>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587"/>
      <c r="CU50" s="587"/>
      <c r="CV50" s="587"/>
      <c r="CW50" s="587"/>
      <c r="CX50" s="587"/>
      <c r="CY50" s="587"/>
      <c r="CZ50" s="587"/>
      <c r="DA50" s="587"/>
      <c r="DB50" s="587"/>
      <c r="DC50" s="587"/>
      <c r="DD50" s="587"/>
      <c r="DE50" s="587"/>
      <c r="DF50" s="587"/>
      <c r="DG50" s="587"/>
      <c r="DH50" s="587"/>
      <c r="DI50" s="587"/>
      <c r="DJ50" s="587"/>
      <c r="DK50" s="587"/>
      <c r="DL50" s="587"/>
      <c r="DM50" s="587"/>
      <c r="DN50" s="587"/>
      <c r="DO50" s="587"/>
      <c r="DP50" s="587"/>
      <c r="DQ50" s="587"/>
      <c r="DR50" s="587"/>
      <c r="DS50" s="587"/>
      <c r="DT50" s="587"/>
      <c r="DU50" s="587"/>
      <c r="DV50" s="587"/>
      <c r="DW50" s="587"/>
      <c r="DX50" s="587"/>
      <c r="DY50" s="587"/>
      <c r="DZ50" s="587"/>
      <c r="EA50" s="587"/>
      <c r="EB50" s="587"/>
      <c r="EC50" s="587"/>
      <c r="ED50" s="587"/>
      <c r="EE50" s="587"/>
      <c r="EF50" s="587"/>
      <c r="EG50" s="587"/>
      <c r="EH50" s="587"/>
      <c r="EI50" s="587"/>
      <c r="EJ50" s="587"/>
      <c r="EK50" s="587"/>
    </row>
    <row r="51" spans="1:141" s="24" customFormat="1">
      <c r="A51" s="518" t="s">
        <v>4712</v>
      </c>
      <c r="B51" s="632" t="s">
        <v>1054</v>
      </c>
      <c r="C51" s="631" t="s">
        <v>2539</v>
      </c>
      <c r="D51" s="627"/>
      <c r="E51" s="627"/>
      <c r="F51" s="624"/>
      <c r="G51" s="624"/>
      <c r="H51" s="628"/>
      <c r="I51" s="629"/>
      <c r="J51" s="670"/>
      <c r="K51" s="630">
        <f t="shared" si="0"/>
        <v>0</v>
      </c>
      <c r="L51" s="583"/>
      <c r="M51" s="587"/>
      <c r="N51" s="587"/>
      <c r="O51" s="587"/>
      <c r="P51" s="587"/>
      <c r="Q51" s="587"/>
      <c r="R51" s="587"/>
      <c r="S51" s="587"/>
      <c r="T51" s="587"/>
      <c r="U51" s="587"/>
      <c r="V51" s="587"/>
      <c r="W51" s="587"/>
      <c r="X51" s="587"/>
      <c r="Y51" s="587"/>
      <c r="Z51" s="587"/>
      <c r="AA51" s="587"/>
      <c r="AB51" s="587"/>
      <c r="AC51" s="587"/>
      <c r="AD51" s="587"/>
      <c r="AE51" s="587"/>
      <c r="AF51" s="587"/>
      <c r="AG51" s="587"/>
      <c r="AH51" s="587"/>
      <c r="AI51" s="587"/>
      <c r="AJ51" s="587"/>
      <c r="AK51" s="587"/>
      <c r="AL51" s="587"/>
      <c r="AM51" s="587"/>
      <c r="AN51" s="587"/>
      <c r="AO51" s="587"/>
      <c r="AP51" s="587"/>
      <c r="AQ51" s="587"/>
      <c r="AR51" s="587"/>
      <c r="AS51" s="587"/>
      <c r="AT51" s="587"/>
      <c r="AU51" s="587"/>
      <c r="AV51" s="587"/>
      <c r="AW51" s="587"/>
      <c r="AX51" s="587"/>
      <c r="AY51" s="587"/>
      <c r="AZ51" s="587"/>
      <c r="BA51" s="587"/>
      <c r="BB51" s="587"/>
      <c r="BC51" s="587"/>
      <c r="BD51" s="587"/>
      <c r="BE51" s="587"/>
      <c r="BF51" s="587"/>
      <c r="BG51" s="587"/>
      <c r="BH51" s="587"/>
      <c r="BI51" s="587"/>
      <c r="BJ51" s="587"/>
      <c r="BK51" s="587"/>
      <c r="BL51" s="587"/>
      <c r="BM51" s="587"/>
      <c r="BN51" s="587"/>
      <c r="BO51" s="587"/>
      <c r="BP51" s="587"/>
      <c r="BQ51" s="587"/>
      <c r="BR51" s="587"/>
      <c r="BS51" s="587"/>
      <c r="BT51" s="587"/>
      <c r="BU51" s="587"/>
      <c r="BV51" s="587"/>
      <c r="BW51" s="587"/>
      <c r="BX51" s="587"/>
      <c r="BY51" s="587"/>
      <c r="BZ51" s="587"/>
      <c r="CA51" s="587"/>
      <c r="CB51" s="587"/>
      <c r="CC51" s="587"/>
      <c r="CD51" s="587"/>
      <c r="CE51" s="587"/>
      <c r="CF51" s="587"/>
      <c r="CG51" s="587"/>
      <c r="CH51" s="587"/>
      <c r="CI51" s="587"/>
      <c r="CJ51" s="587"/>
      <c r="CK51" s="587"/>
      <c r="CL51" s="587"/>
      <c r="CM51" s="587"/>
      <c r="CN51" s="587"/>
      <c r="CO51" s="587"/>
      <c r="CP51" s="587"/>
      <c r="CQ51" s="587"/>
      <c r="CR51" s="587"/>
      <c r="CS51" s="587"/>
      <c r="CT51" s="587"/>
      <c r="CU51" s="587"/>
      <c r="CV51" s="587"/>
      <c r="CW51" s="587"/>
      <c r="CX51" s="587"/>
      <c r="CY51" s="587"/>
      <c r="CZ51" s="587"/>
      <c r="DA51" s="587"/>
      <c r="DB51" s="587"/>
      <c r="DC51" s="587"/>
      <c r="DD51" s="587"/>
      <c r="DE51" s="587"/>
      <c r="DF51" s="587"/>
      <c r="DG51" s="587"/>
      <c r="DH51" s="587"/>
      <c r="DI51" s="587"/>
      <c r="DJ51" s="587"/>
      <c r="DK51" s="587"/>
      <c r="DL51" s="587"/>
      <c r="DM51" s="587"/>
      <c r="DN51" s="587"/>
      <c r="DO51" s="587"/>
      <c r="DP51" s="587"/>
      <c r="DQ51" s="587"/>
      <c r="DR51" s="587"/>
      <c r="DS51" s="587"/>
      <c r="DT51" s="587"/>
      <c r="DU51" s="587"/>
      <c r="DV51" s="587"/>
      <c r="DW51" s="587"/>
      <c r="DX51" s="587"/>
      <c r="DY51" s="587"/>
      <c r="DZ51" s="587"/>
      <c r="EA51" s="587"/>
      <c r="EB51" s="587"/>
      <c r="EC51" s="587"/>
      <c r="ED51" s="587"/>
      <c r="EE51" s="587"/>
      <c r="EF51" s="587"/>
      <c r="EG51" s="587"/>
      <c r="EH51" s="587"/>
      <c r="EI51" s="587"/>
      <c r="EJ51" s="587"/>
      <c r="EK51" s="587"/>
    </row>
    <row r="52" spans="1:141" s="24" customFormat="1" ht="21.95" customHeight="1">
      <c r="A52" s="1131" t="s">
        <v>2294</v>
      </c>
      <c r="B52" s="1131"/>
      <c r="C52" s="1131"/>
      <c r="D52" s="1131"/>
      <c r="E52" s="1131"/>
      <c r="F52" s="1131"/>
      <c r="G52" s="1131"/>
      <c r="H52" s="1131"/>
      <c r="I52" s="1131"/>
      <c r="J52" s="1131"/>
      <c r="K52" s="634">
        <f>SUM(K13:K51)</f>
        <v>0</v>
      </c>
      <c r="L52" s="583"/>
      <c r="M52" s="587"/>
      <c r="N52" s="587"/>
      <c r="O52" s="587"/>
      <c r="P52" s="587"/>
      <c r="Q52" s="587"/>
      <c r="R52" s="587"/>
      <c r="S52" s="587"/>
      <c r="T52" s="587"/>
      <c r="U52" s="587"/>
      <c r="V52" s="587"/>
      <c r="W52" s="587"/>
      <c r="X52" s="587"/>
      <c r="Y52" s="587"/>
      <c r="Z52" s="587"/>
      <c r="AA52" s="587"/>
      <c r="AB52" s="587"/>
      <c r="AC52" s="587"/>
      <c r="AD52" s="587"/>
      <c r="AE52" s="587"/>
      <c r="AF52" s="587"/>
      <c r="AG52" s="587"/>
      <c r="AH52" s="587"/>
      <c r="AI52" s="587"/>
      <c r="AJ52" s="587"/>
      <c r="AK52" s="587"/>
      <c r="AL52" s="587"/>
      <c r="AM52" s="587"/>
      <c r="AN52" s="587"/>
      <c r="AO52" s="587"/>
      <c r="AP52" s="587"/>
      <c r="AQ52" s="587"/>
      <c r="AR52" s="587"/>
      <c r="AS52" s="587"/>
      <c r="AT52" s="587"/>
      <c r="AU52" s="587"/>
      <c r="AV52" s="587"/>
      <c r="AW52" s="587"/>
      <c r="AX52" s="587"/>
      <c r="AY52" s="587"/>
      <c r="AZ52" s="587"/>
      <c r="BA52" s="587"/>
      <c r="BB52" s="587"/>
      <c r="BC52" s="587"/>
      <c r="BD52" s="587"/>
      <c r="BE52" s="587"/>
      <c r="BF52" s="587"/>
      <c r="BG52" s="587"/>
      <c r="BH52" s="587"/>
      <c r="BI52" s="587"/>
      <c r="BJ52" s="587"/>
      <c r="BK52" s="587"/>
      <c r="BL52" s="587"/>
      <c r="BM52" s="587"/>
      <c r="BN52" s="587"/>
      <c r="BO52" s="587"/>
      <c r="BP52" s="587"/>
      <c r="BQ52" s="587"/>
      <c r="BR52" s="587"/>
      <c r="BS52" s="587"/>
      <c r="BT52" s="587"/>
      <c r="BU52" s="587"/>
      <c r="BV52" s="587"/>
      <c r="BW52" s="587"/>
      <c r="BX52" s="587"/>
      <c r="BY52" s="587"/>
      <c r="BZ52" s="587"/>
      <c r="CA52" s="587"/>
      <c r="CB52" s="587"/>
      <c r="CC52" s="587"/>
      <c r="CD52" s="587"/>
      <c r="CE52" s="587"/>
      <c r="CF52" s="587"/>
      <c r="CG52" s="587"/>
      <c r="CH52" s="587"/>
      <c r="CI52" s="587"/>
      <c r="CJ52" s="587"/>
      <c r="CK52" s="587"/>
      <c r="CL52" s="587"/>
      <c r="CM52" s="587"/>
      <c r="CN52" s="587"/>
      <c r="CO52" s="587"/>
      <c r="CP52" s="587"/>
      <c r="CQ52" s="587"/>
      <c r="CR52" s="587"/>
      <c r="CS52" s="587"/>
      <c r="CT52" s="587"/>
      <c r="CU52" s="587"/>
      <c r="CV52" s="587"/>
      <c r="CW52" s="587"/>
      <c r="CX52" s="587"/>
      <c r="CY52" s="587"/>
      <c r="CZ52" s="587"/>
      <c r="DA52" s="587"/>
      <c r="DB52" s="587"/>
      <c r="DC52" s="587"/>
      <c r="DD52" s="587"/>
      <c r="DE52" s="587"/>
      <c r="DF52" s="587"/>
      <c r="DG52" s="587"/>
      <c r="DH52" s="587"/>
      <c r="DI52" s="587"/>
      <c r="DJ52" s="587"/>
      <c r="DK52" s="587"/>
      <c r="DL52" s="587"/>
      <c r="DM52" s="587"/>
      <c r="DN52" s="587"/>
      <c r="DO52" s="587"/>
      <c r="DP52" s="587"/>
      <c r="DQ52" s="587"/>
      <c r="DR52" s="587"/>
      <c r="DS52" s="587"/>
      <c r="DT52" s="587"/>
      <c r="DU52" s="587"/>
      <c r="DV52" s="587"/>
      <c r="DW52" s="587"/>
      <c r="DX52" s="587"/>
      <c r="DY52" s="587"/>
      <c r="DZ52" s="587"/>
      <c r="EA52" s="587"/>
      <c r="EB52" s="587"/>
      <c r="EC52" s="587"/>
      <c r="ED52" s="587"/>
      <c r="EE52" s="587"/>
      <c r="EF52" s="587"/>
      <c r="EG52" s="587"/>
      <c r="EH52" s="587"/>
      <c r="EI52" s="587"/>
      <c r="EJ52" s="587"/>
      <c r="EK52" s="587"/>
    </row>
    <row r="53" spans="1:141" ht="21.95" customHeight="1">
      <c r="A53" s="1131" t="s">
        <v>2295</v>
      </c>
      <c r="B53" s="1131"/>
      <c r="C53" s="1131"/>
      <c r="D53" s="1131"/>
      <c r="E53" s="1131"/>
      <c r="F53" s="1131"/>
      <c r="G53" s="1131"/>
      <c r="H53" s="1131"/>
      <c r="I53" s="1131"/>
      <c r="J53" s="1131"/>
      <c r="K53" s="634">
        <f>SUMPRODUCT(J13:J51,K13:K51)</f>
        <v>0</v>
      </c>
    </row>
    <row r="54" spans="1:141" s="24" customFormat="1" ht="21.95" customHeight="1">
      <c r="A54" s="1131" t="s">
        <v>2296</v>
      </c>
      <c r="B54" s="1131"/>
      <c r="C54" s="1131"/>
      <c r="D54" s="1131"/>
      <c r="E54" s="1131"/>
      <c r="F54" s="1131"/>
      <c r="G54" s="1131"/>
      <c r="H54" s="1131"/>
      <c r="I54" s="1131"/>
      <c r="J54" s="1131"/>
      <c r="K54" s="634">
        <f>SUM(K52:K53)</f>
        <v>0</v>
      </c>
      <c r="L54" s="583"/>
      <c r="M54" s="587"/>
      <c r="N54" s="587"/>
      <c r="O54" s="587"/>
      <c r="P54" s="587"/>
      <c r="Q54" s="587"/>
      <c r="R54" s="587"/>
      <c r="S54" s="587"/>
      <c r="T54" s="587"/>
      <c r="U54" s="587"/>
      <c r="V54" s="587"/>
      <c r="W54" s="587"/>
      <c r="X54" s="587"/>
      <c r="Y54" s="587"/>
      <c r="Z54" s="587"/>
      <c r="AA54" s="587"/>
      <c r="AB54" s="587"/>
      <c r="AC54" s="587"/>
      <c r="AD54" s="587"/>
      <c r="AE54" s="587"/>
      <c r="AF54" s="587"/>
      <c r="AG54" s="587"/>
      <c r="AH54" s="587"/>
      <c r="AI54" s="587"/>
      <c r="AJ54" s="587"/>
      <c r="AK54" s="587"/>
      <c r="AL54" s="587"/>
      <c r="AM54" s="587"/>
      <c r="AN54" s="587"/>
      <c r="AO54" s="587"/>
      <c r="AP54" s="587"/>
      <c r="AQ54" s="587"/>
      <c r="AR54" s="587"/>
      <c r="AS54" s="587"/>
      <c r="AT54" s="587"/>
      <c r="AU54" s="587"/>
      <c r="AV54" s="587"/>
      <c r="AW54" s="587"/>
      <c r="AX54" s="587"/>
      <c r="AY54" s="587"/>
      <c r="AZ54" s="587"/>
      <c r="BA54" s="587"/>
      <c r="BB54" s="587"/>
      <c r="BC54" s="587"/>
      <c r="BD54" s="587"/>
      <c r="BE54" s="587"/>
      <c r="BF54" s="587"/>
      <c r="BG54" s="587"/>
      <c r="BH54" s="587"/>
      <c r="BI54" s="587"/>
      <c r="BJ54" s="587"/>
      <c r="BK54" s="587"/>
      <c r="BL54" s="587"/>
      <c r="BM54" s="587"/>
      <c r="BN54" s="587"/>
      <c r="BO54" s="587"/>
      <c r="BP54" s="587"/>
      <c r="BQ54" s="587"/>
      <c r="BR54" s="587"/>
      <c r="BS54" s="587"/>
      <c r="BT54" s="587"/>
      <c r="BU54" s="587"/>
      <c r="BV54" s="587"/>
      <c r="BW54" s="587"/>
      <c r="BX54" s="587"/>
      <c r="BY54" s="587"/>
      <c r="BZ54" s="587"/>
      <c r="CA54" s="587"/>
      <c r="CB54" s="587"/>
      <c r="CC54" s="587"/>
      <c r="CD54" s="587"/>
      <c r="CE54" s="587"/>
      <c r="CF54" s="587"/>
      <c r="CG54" s="587"/>
      <c r="CH54" s="587"/>
      <c r="CI54" s="587"/>
      <c r="CJ54" s="587"/>
      <c r="CK54" s="587"/>
      <c r="CL54" s="587"/>
      <c r="CM54" s="587"/>
      <c r="CN54" s="587"/>
      <c r="CO54" s="587"/>
      <c r="CP54" s="587"/>
      <c r="CQ54" s="587"/>
      <c r="CR54" s="587"/>
      <c r="CS54" s="587"/>
      <c r="CT54" s="587"/>
      <c r="CU54" s="587"/>
      <c r="CV54" s="587"/>
      <c r="CW54" s="587"/>
      <c r="CX54" s="587"/>
      <c r="CY54" s="587"/>
      <c r="CZ54" s="587"/>
      <c r="DA54" s="587"/>
      <c r="DB54" s="587"/>
      <c r="DC54" s="587"/>
      <c r="DD54" s="587"/>
      <c r="DE54" s="587"/>
      <c r="DF54" s="587"/>
      <c r="DG54" s="587"/>
      <c r="DH54" s="587"/>
      <c r="DI54" s="587"/>
      <c r="DJ54" s="587"/>
      <c r="DK54" s="587"/>
      <c r="DL54" s="587"/>
      <c r="DM54" s="587"/>
      <c r="DN54" s="587"/>
      <c r="DO54" s="587"/>
      <c r="DP54" s="587"/>
      <c r="DQ54" s="587"/>
      <c r="DR54" s="587"/>
      <c r="DS54" s="587"/>
      <c r="DT54" s="587"/>
      <c r="DU54" s="587"/>
      <c r="DV54" s="587"/>
      <c r="DW54" s="587"/>
      <c r="DX54" s="587"/>
      <c r="DY54" s="587"/>
      <c r="DZ54" s="587"/>
      <c r="EA54" s="587"/>
      <c r="EB54" s="587"/>
      <c r="EC54" s="587"/>
      <c r="ED54" s="587"/>
      <c r="EE54" s="587"/>
      <c r="EF54" s="587"/>
      <c r="EG54" s="587"/>
      <c r="EH54" s="587"/>
      <c r="EI54" s="587"/>
      <c r="EJ54" s="587"/>
      <c r="EK54" s="587"/>
    </row>
    <row r="55" spans="1:141" ht="21.95" customHeight="1">
      <c r="A55" s="1130" t="s">
        <v>2297</v>
      </c>
      <c r="B55" s="1130"/>
      <c r="C55" s="1130"/>
      <c r="D55" s="1130"/>
      <c r="E55" s="1130"/>
      <c r="F55" s="1130"/>
      <c r="G55" s="1130"/>
      <c r="H55" s="1130"/>
      <c r="I55" s="1130"/>
      <c r="J55" s="1130"/>
      <c r="K55" s="1130"/>
    </row>
    <row r="56" spans="1:141" ht="21.95" customHeight="1">
      <c r="A56" s="1132" t="s">
        <v>2298</v>
      </c>
      <c r="B56" s="1132"/>
      <c r="C56" s="1132"/>
      <c r="D56" s="1132"/>
      <c r="E56" s="1132"/>
      <c r="F56" s="1132"/>
      <c r="G56" s="1132"/>
      <c r="H56" s="1132"/>
      <c r="I56" s="1132"/>
      <c r="J56" s="1132"/>
      <c r="K56" s="1132"/>
    </row>
    <row r="57" spans="1:141" ht="21.95" customHeight="1">
      <c r="A57" s="1130" t="s">
        <v>2540</v>
      </c>
      <c r="B57" s="1130"/>
      <c r="C57" s="1130"/>
      <c r="D57" s="1130"/>
      <c r="E57" s="1130"/>
      <c r="F57" s="1130"/>
      <c r="G57" s="1130"/>
      <c r="H57" s="1130"/>
      <c r="I57" s="1130"/>
      <c r="J57" s="635" t="s">
        <v>2299</v>
      </c>
      <c r="K57" s="636" t="s">
        <v>2300</v>
      </c>
    </row>
    <row r="58" spans="1:141" ht="21.95" customHeight="1">
      <c r="A58" s="1130" t="s">
        <v>2301</v>
      </c>
      <c r="B58" s="1130"/>
      <c r="C58" s="1130"/>
      <c r="D58" s="1130"/>
      <c r="E58" s="1130"/>
      <c r="F58" s="1130"/>
      <c r="G58" s="1130"/>
      <c r="H58" s="1130"/>
      <c r="I58" s="1130"/>
      <c r="J58" s="635" t="s">
        <v>2299</v>
      </c>
      <c r="K58" s="636" t="s">
        <v>2300</v>
      </c>
    </row>
  </sheetData>
  <mergeCells count="8">
    <mergeCell ref="A57:I57"/>
    <mergeCell ref="A58:I58"/>
    <mergeCell ref="A13:B13"/>
    <mergeCell ref="A52:J52"/>
    <mergeCell ref="A53:J53"/>
    <mergeCell ref="A54:J54"/>
    <mergeCell ref="A55:K55"/>
    <mergeCell ref="A56:K56"/>
  </mergeCells>
  <pageMargins left="0.70866141732283472" right="0.70866141732283472" top="0.74803149606299213" bottom="0.74803149606299213" header="0.31496062992125984" footer="0.31496062992125984"/>
  <pageSetup paperSize="9" scale="85" orientation="landscape" horizontalDpi="4294967295" verticalDpi="4294967295" r:id="rId1"/>
</worksheet>
</file>

<file path=xl/worksheets/sheet2.xml><?xml version="1.0" encoding="utf-8"?>
<worksheet xmlns="http://schemas.openxmlformats.org/spreadsheetml/2006/main" xmlns:r="http://schemas.openxmlformats.org/officeDocument/2006/relationships">
  <sheetPr codeName="List2">
    <tabColor rgb="FFFFFF00"/>
  </sheetPr>
  <dimension ref="A1:EK69"/>
  <sheetViews>
    <sheetView showZeros="0" zoomScale="80" zoomScaleNormal="80" workbookViewId="0">
      <selection activeCell="B18" sqref="B18"/>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21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3132</v>
      </c>
      <c r="B13" s="1129"/>
      <c r="C13" s="760"/>
      <c r="D13" s="720"/>
      <c r="E13" s="720"/>
      <c r="F13" s="721"/>
      <c r="G13" s="721"/>
      <c r="H13" s="719"/>
      <c r="I13" s="722"/>
      <c r="J13" s="723"/>
      <c r="K13" s="724">
        <f>E13*I13</f>
        <v>0</v>
      </c>
      <c r="L13" s="55"/>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41" ht="38.25">
      <c r="A14" s="624"/>
      <c r="B14" s="625" t="s">
        <v>2538</v>
      </c>
      <c r="C14" s="153"/>
      <c r="D14" s="627"/>
      <c r="E14" s="627"/>
      <c r="F14" s="624"/>
      <c r="G14" s="624"/>
      <c r="H14" s="628"/>
      <c r="I14" s="629"/>
      <c r="J14" s="670"/>
      <c r="K14" s="630">
        <f t="shared" ref="K14:K39"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0.100000000000001" customHeight="1">
      <c r="A15" s="573" t="s">
        <v>22</v>
      </c>
      <c r="B15" s="652" t="s">
        <v>40</v>
      </c>
      <c r="C15" s="386" t="s">
        <v>2539</v>
      </c>
      <c r="D15" s="572"/>
      <c r="E15" s="572"/>
      <c r="F15" s="573"/>
      <c r="G15" s="573"/>
      <c r="H15" s="571"/>
      <c r="I15" s="574"/>
      <c r="J15" s="575"/>
      <c r="K15" s="576">
        <f t="shared" si="0"/>
        <v>0</v>
      </c>
    </row>
    <row r="16" spans="1:141" ht="20.100000000000001" customHeight="1">
      <c r="A16" s="1133"/>
      <c r="B16" s="633" t="s">
        <v>1</v>
      </c>
      <c r="C16" s="387"/>
      <c r="D16" s="627"/>
      <c r="E16" s="627"/>
      <c r="F16" s="624"/>
      <c r="G16" s="624"/>
      <c r="H16" s="628"/>
      <c r="I16" s="629"/>
      <c r="J16" s="670"/>
      <c r="K16" s="630">
        <f t="shared" si="0"/>
        <v>0</v>
      </c>
    </row>
    <row r="17" spans="1:11" s="587" customFormat="1" ht="26.25" customHeight="1">
      <c r="A17" s="1134"/>
      <c r="B17" s="633" t="s">
        <v>2304</v>
      </c>
      <c r="C17" s="387"/>
      <c r="D17" s="627"/>
      <c r="E17" s="627"/>
      <c r="F17" s="624"/>
      <c r="G17" s="624"/>
      <c r="H17" s="628"/>
      <c r="I17" s="629"/>
      <c r="J17" s="670"/>
      <c r="K17" s="630">
        <f t="shared" si="0"/>
        <v>0</v>
      </c>
    </row>
    <row r="18" spans="1:11" s="587" customFormat="1" ht="20.100000000000001" customHeight="1">
      <c r="A18" s="1134"/>
      <c r="B18" s="633" t="s">
        <v>3559</v>
      </c>
      <c r="C18" s="387"/>
      <c r="D18" s="627"/>
      <c r="E18" s="627"/>
      <c r="F18" s="624"/>
      <c r="G18" s="624"/>
      <c r="H18" s="628"/>
      <c r="I18" s="629"/>
      <c r="J18" s="670"/>
      <c r="K18" s="630">
        <f t="shared" si="0"/>
        <v>0</v>
      </c>
    </row>
    <row r="19" spans="1:11" s="587" customFormat="1" ht="29.25" customHeight="1">
      <c r="A19" s="1135"/>
      <c r="B19" s="633" t="s">
        <v>27</v>
      </c>
      <c r="C19" s="387"/>
      <c r="D19" s="627"/>
      <c r="E19" s="627"/>
      <c r="F19" s="624"/>
      <c r="G19" s="624"/>
      <c r="H19" s="628"/>
      <c r="I19" s="629"/>
      <c r="J19" s="670"/>
      <c r="K19" s="630">
        <f>E19*I19</f>
        <v>0</v>
      </c>
    </row>
    <row r="20" spans="1:11" s="587" customFormat="1" ht="20.100000000000001" customHeight="1">
      <c r="A20" s="573" t="s">
        <v>23</v>
      </c>
      <c r="B20" s="652" t="s">
        <v>4</v>
      </c>
      <c r="C20" s="386" t="s">
        <v>2539</v>
      </c>
      <c r="D20" s="572"/>
      <c r="E20" s="572"/>
      <c r="F20" s="573"/>
      <c r="G20" s="573"/>
      <c r="H20" s="571"/>
      <c r="I20" s="574"/>
      <c r="J20" s="575"/>
      <c r="K20" s="576">
        <f t="shared" si="0"/>
        <v>0</v>
      </c>
    </row>
    <row r="21" spans="1:11" s="587" customFormat="1" ht="29.1" customHeight="1">
      <c r="A21" s="1133"/>
      <c r="B21" s="633" t="s">
        <v>3117</v>
      </c>
      <c r="C21" s="387"/>
      <c r="D21" s="627"/>
      <c r="E21" s="627"/>
      <c r="F21" s="624"/>
      <c r="G21" s="624"/>
      <c r="H21" s="628"/>
      <c r="I21" s="629"/>
      <c r="J21" s="670"/>
      <c r="K21" s="630">
        <f t="shared" si="0"/>
        <v>0</v>
      </c>
    </row>
    <row r="22" spans="1:11" s="587" customFormat="1" ht="20.100000000000001" customHeight="1">
      <c r="A22" s="1134"/>
      <c r="B22" s="633" t="s">
        <v>5</v>
      </c>
      <c r="C22" s="387"/>
      <c r="D22" s="627"/>
      <c r="E22" s="627"/>
      <c r="F22" s="624"/>
      <c r="G22" s="624"/>
      <c r="H22" s="628"/>
      <c r="I22" s="629"/>
      <c r="J22" s="670"/>
      <c r="K22" s="630">
        <f t="shared" si="0"/>
        <v>0</v>
      </c>
    </row>
    <row r="23" spans="1:11" s="587" customFormat="1" ht="20.100000000000001" customHeight="1">
      <c r="A23" s="1135"/>
      <c r="B23" s="633" t="s">
        <v>6</v>
      </c>
      <c r="C23" s="387"/>
      <c r="D23" s="627"/>
      <c r="E23" s="627"/>
      <c r="F23" s="624"/>
      <c r="G23" s="624"/>
      <c r="H23" s="628"/>
      <c r="I23" s="629"/>
      <c r="J23" s="670"/>
      <c r="K23" s="630">
        <f t="shared" si="0"/>
        <v>0</v>
      </c>
    </row>
    <row r="24" spans="1:11" s="587" customFormat="1" ht="20.100000000000001" customHeight="1">
      <c r="A24" s="573" t="s">
        <v>24</v>
      </c>
      <c r="B24" s="652" t="s">
        <v>10</v>
      </c>
      <c r="C24" s="386" t="s">
        <v>2539</v>
      </c>
      <c r="D24" s="572"/>
      <c r="E24" s="572"/>
      <c r="F24" s="573"/>
      <c r="G24" s="573"/>
      <c r="H24" s="571"/>
      <c r="I24" s="574"/>
      <c r="J24" s="575"/>
      <c r="K24" s="576">
        <f t="shared" si="0"/>
        <v>0</v>
      </c>
    </row>
    <row r="25" spans="1:11" s="587" customFormat="1" ht="20.100000000000001" customHeight="1">
      <c r="A25" s="1133"/>
      <c r="B25" s="633" t="s">
        <v>171</v>
      </c>
      <c r="C25" s="387"/>
      <c r="D25" s="627"/>
      <c r="E25" s="627"/>
      <c r="F25" s="624"/>
      <c r="G25" s="624"/>
      <c r="H25" s="628"/>
      <c r="I25" s="629"/>
      <c r="J25" s="670"/>
      <c r="K25" s="630">
        <f t="shared" si="0"/>
        <v>0</v>
      </c>
    </row>
    <row r="26" spans="1:11" s="587" customFormat="1" ht="20.100000000000001" customHeight="1">
      <c r="A26" s="1134"/>
      <c r="B26" s="633" t="s">
        <v>66</v>
      </c>
      <c r="C26" s="387"/>
      <c r="D26" s="627"/>
      <c r="E26" s="627"/>
      <c r="F26" s="624"/>
      <c r="G26" s="624"/>
      <c r="H26" s="628"/>
      <c r="I26" s="629"/>
      <c r="J26" s="670"/>
      <c r="K26" s="630">
        <f t="shared" si="0"/>
        <v>0</v>
      </c>
    </row>
    <row r="27" spans="1:11" s="587" customFormat="1" ht="20.100000000000001" customHeight="1">
      <c r="A27" s="1134"/>
      <c r="B27" s="633" t="s">
        <v>11</v>
      </c>
      <c r="C27" s="387"/>
      <c r="D27" s="627"/>
      <c r="E27" s="627"/>
      <c r="F27" s="624"/>
      <c r="G27" s="624"/>
      <c r="H27" s="628"/>
      <c r="I27" s="629"/>
      <c r="J27" s="670"/>
      <c r="K27" s="630">
        <f t="shared" si="0"/>
        <v>0</v>
      </c>
    </row>
    <row r="28" spans="1:11" s="587" customFormat="1" ht="20.100000000000001" customHeight="1">
      <c r="A28" s="1135"/>
      <c r="B28" s="625" t="s">
        <v>29</v>
      </c>
      <c r="C28" s="387"/>
      <c r="D28" s="627"/>
      <c r="E28" s="627"/>
      <c r="F28" s="624"/>
      <c r="G28" s="624"/>
      <c r="H28" s="628"/>
      <c r="I28" s="629"/>
      <c r="J28" s="670"/>
      <c r="K28" s="630">
        <f t="shared" si="0"/>
        <v>0</v>
      </c>
    </row>
    <row r="29" spans="1:11" s="587" customFormat="1" ht="20.100000000000001" customHeight="1">
      <c r="A29" s="573" t="s">
        <v>25</v>
      </c>
      <c r="B29" s="652" t="s">
        <v>3133</v>
      </c>
      <c r="C29" s="386" t="s">
        <v>2539</v>
      </c>
      <c r="D29" s="572"/>
      <c r="E29" s="572"/>
      <c r="F29" s="573"/>
      <c r="G29" s="573"/>
      <c r="H29" s="571"/>
      <c r="I29" s="574"/>
      <c r="J29" s="575"/>
      <c r="K29" s="576">
        <f t="shared" si="0"/>
        <v>0</v>
      </c>
    </row>
    <row r="30" spans="1:11" s="587" customFormat="1" ht="20.100000000000001" customHeight="1">
      <c r="A30" s="1133"/>
      <c r="B30" s="633" t="s">
        <v>1</v>
      </c>
      <c r="C30" s="387"/>
      <c r="D30" s="627"/>
      <c r="E30" s="627"/>
      <c r="F30" s="624"/>
      <c r="G30" s="624"/>
      <c r="H30" s="628"/>
      <c r="I30" s="629"/>
      <c r="J30" s="670"/>
      <c r="K30" s="630">
        <f t="shared" si="0"/>
        <v>0</v>
      </c>
    </row>
    <row r="31" spans="1:11" s="587" customFormat="1" ht="28.5" customHeight="1">
      <c r="A31" s="1134"/>
      <c r="B31" s="633" t="s">
        <v>130</v>
      </c>
      <c r="C31" s="387"/>
      <c r="D31" s="627"/>
      <c r="E31" s="627"/>
      <c r="F31" s="624"/>
      <c r="G31" s="624"/>
      <c r="H31" s="628"/>
      <c r="I31" s="629"/>
      <c r="J31" s="670"/>
      <c r="K31" s="630">
        <f t="shared" si="0"/>
        <v>0</v>
      </c>
    </row>
    <row r="32" spans="1:11" s="587" customFormat="1" ht="20.100000000000001" customHeight="1">
      <c r="A32" s="1134"/>
      <c r="B32" s="633" t="s">
        <v>15</v>
      </c>
      <c r="C32" s="387"/>
      <c r="D32" s="627"/>
      <c r="E32" s="627"/>
      <c r="F32" s="624"/>
      <c r="G32" s="624"/>
      <c r="H32" s="628"/>
      <c r="I32" s="629"/>
      <c r="J32" s="670"/>
      <c r="K32" s="630">
        <f t="shared" si="0"/>
        <v>0</v>
      </c>
    </row>
    <row r="33" spans="1:11" s="587" customFormat="1" ht="28.5" customHeight="1">
      <c r="A33" s="1134"/>
      <c r="B33" s="633" t="s">
        <v>16</v>
      </c>
      <c r="C33" s="387"/>
      <c r="D33" s="627"/>
      <c r="E33" s="627"/>
      <c r="F33" s="624"/>
      <c r="G33" s="624"/>
      <c r="H33" s="628"/>
      <c r="I33" s="629"/>
      <c r="J33" s="670"/>
      <c r="K33" s="630">
        <f t="shared" si="0"/>
        <v>0</v>
      </c>
    </row>
    <row r="34" spans="1:11" s="587" customFormat="1" ht="20.100000000000001" customHeight="1">
      <c r="A34" s="1134"/>
      <c r="B34" s="633" t="s">
        <v>12</v>
      </c>
      <c r="C34" s="387"/>
      <c r="D34" s="627"/>
      <c r="E34" s="627"/>
      <c r="F34" s="624"/>
      <c r="G34" s="624"/>
      <c r="H34" s="628"/>
      <c r="I34" s="629"/>
      <c r="J34" s="670"/>
      <c r="K34" s="630">
        <f t="shared" si="0"/>
        <v>0</v>
      </c>
    </row>
    <row r="35" spans="1:11" s="587" customFormat="1" ht="37.5" customHeight="1">
      <c r="A35" s="573" t="s">
        <v>109</v>
      </c>
      <c r="B35" s="652" t="s">
        <v>18</v>
      </c>
      <c r="C35" s="386" t="s">
        <v>2539</v>
      </c>
      <c r="D35" s="572"/>
      <c r="E35" s="572"/>
      <c r="F35" s="573"/>
      <c r="G35" s="573"/>
      <c r="H35" s="571"/>
      <c r="I35" s="574"/>
      <c r="J35" s="575"/>
      <c r="K35" s="576">
        <f t="shared" si="0"/>
        <v>0</v>
      </c>
    </row>
    <row r="36" spans="1:11" s="587" customFormat="1" ht="20.100000000000001" customHeight="1">
      <c r="A36" s="1133"/>
      <c r="B36" s="633" t="s">
        <v>1</v>
      </c>
      <c r="C36" s="387"/>
      <c r="D36" s="627"/>
      <c r="E36" s="627"/>
      <c r="F36" s="624"/>
      <c r="G36" s="624"/>
      <c r="H36" s="628"/>
      <c r="I36" s="629"/>
      <c r="J36" s="670"/>
      <c r="K36" s="630">
        <f t="shared" si="0"/>
        <v>0</v>
      </c>
    </row>
    <row r="37" spans="1:11" s="587" customFormat="1" ht="20.100000000000001" customHeight="1">
      <c r="A37" s="1134"/>
      <c r="B37" s="633" t="s">
        <v>2223</v>
      </c>
      <c r="C37" s="387"/>
      <c r="D37" s="627"/>
      <c r="E37" s="627"/>
      <c r="F37" s="624"/>
      <c r="G37" s="624"/>
      <c r="H37" s="628"/>
      <c r="I37" s="629"/>
      <c r="J37" s="670"/>
      <c r="K37" s="630">
        <f t="shared" si="0"/>
        <v>0</v>
      </c>
    </row>
    <row r="38" spans="1:11" s="587" customFormat="1" ht="20.100000000000001" customHeight="1">
      <c r="A38" s="1135"/>
      <c r="B38" s="633" t="s">
        <v>19</v>
      </c>
      <c r="C38" s="387"/>
      <c r="D38" s="627"/>
      <c r="E38" s="627"/>
      <c r="F38" s="624"/>
      <c r="G38" s="624"/>
      <c r="H38" s="628"/>
      <c r="I38" s="629"/>
      <c r="J38" s="670"/>
      <c r="K38" s="630">
        <f t="shared" si="0"/>
        <v>0</v>
      </c>
    </row>
    <row r="39" spans="1:11" s="587" customFormat="1" ht="43.5" customHeight="1">
      <c r="A39" s="624"/>
      <c r="B39" s="633" t="s">
        <v>1907</v>
      </c>
      <c r="C39" s="387" t="s">
        <v>20</v>
      </c>
      <c r="D39" s="627"/>
      <c r="E39" s="627"/>
      <c r="F39" s="624"/>
      <c r="G39" s="624"/>
      <c r="H39" s="628"/>
      <c r="I39" s="629"/>
      <c r="J39" s="670"/>
      <c r="K39" s="630">
        <f t="shared" si="0"/>
        <v>0</v>
      </c>
    </row>
    <row r="40" spans="1:11" s="587" customFormat="1" ht="21.95" customHeight="1">
      <c r="A40" s="1131" t="s">
        <v>2294</v>
      </c>
      <c r="B40" s="1131"/>
      <c r="C40" s="1131"/>
      <c r="D40" s="1131"/>
      <c r="E40" s="1131"/>
      <c r="F40" s="1131"/>
      <c r="G40" s="1131"/>
      <c r="H40" s="1131"/>
      <c r="I40" s="1131"/>
      <c r="J40" s="1131"/>
      <c r="K40" s="634">
        <f>SUM(K13:K39)</f>
        <v>0</v>
      </c>
    </row>
    <row r="41" spans="1:11" s="587" customFormat="1" ht="21.95" customHeight="1">
      <c r="A41" s="1131" t="s">
        <v>2295</v>
      </c>
      <c r="B41" s="1131"/>
      <c r="C41" s="1131"/>
      <c r="D41" s="1131"/>
      <c r="E41" s="1131"/>
      <c r="F41" s="1131"/>
      <c r="G41" s="1131"/>
      <c r="H41" s="1131"/>
      <c r="I41" s="1131"/>
      <c r="J41" s="1131"/>
      <c r="K41" s="634">
        <f>SUMPRODUCT(J13:J39,K13:K39)</f>
        <v>0</v>
      </c>
    </row>
    <row r="42" spans="1:11" s="587" customFormat="1" ht="21.95" customHeight="1">
      <c r="A42" s="1131" t="s">
        <v>2296</v>
      </c>
      <c r="B42" s="1131"/>
      <c r="C42" s="1131"/>
      <c r="D42" s="1131"/>
      <c r="E42" s="1131"/>
      <c r="F42" s="1131"/>
      <c r="G42" s="1131"/>
      <c r="H42" s="1131"/>
      <c r="I42" s="1131"/>
      <c r="J42" s="1131"/>
      <c r="K42" s="634">
        <f>SUM(K40:K41)</f>
        <v>0</v>
      </c>
    </row>
    <row r="43" spans="1:11" s="587" customFormat="1" ht="21.95" customHeight="1">
      <c r="A43" s="1130" t="s">
        <v>2297</v>
      </c>
      <c r="B43" s="1130"/>
      <c r="C43" s="1130"/>
      <c r="D43" s="1130"/>
      <c r="E43" s="1130"/>
      <c r="F43" s="1130"/>
      <c r="G43" s="1130"/>
      <c r="H43" s="1130"/>
      <c r="I43" s="1130"/>
      <c r="J43" s="1130"/>
      <c r="K43" s="1130"/>
    </row>
    <row r="44" spans="1:11" s="587" customFormat="1" ht="21.95" customHeight="1">
      <c r="A44" s="1132" t="s">
        <v>2298</v>
      </c>
      <c r="B44" s="1132"/>
      <c r="C44" s="1132"/>
      <c r="D44" s="1132"/>
      <c r="E44" s="1132"/>
      <c r="F44" s="1132"/>
      <c r="G44" s="1132"/>
      <c r="H44" s="1132"/>
      <c r="I44" s="1132"/>
      <c r="J44" s="1132"/>
      <c r="K44" s="1132"/>
    </row>
    <row r="45" spans="1:11" s="587" customFormat="1" ht="21.95" customHeight="1">
      <c r="A45" s="1130" t="s">
        <v>2540</v>
      </c>
      <c r="B45" s="1130"/>
      <c r="C45" s="1130"/>
      <c r="D45" s="1130"/>
      <c r="E45" s="1130"/>
      <c r="F45" s="1130"/>
      <c r="G45" s="1130"/>
      <c r="H45" s="1130"/>
      <c r="I45" s="1130"/>
      <c r="J45" s="635" t="s">
        <v>2299</v>
      </c>
      <c r="K45" s="636" t="s">
        <v>2300</v>
      </c>
    </row>
    <row r="46" spans="1:11" s="587" customFormat="1" ht="21.95" customHeight="1">
      <c r="A46" s="1130" t="s">
        <v>2301</v>
      </c>
      <c r="B46" s="1130"/>
      <c r="C46" s="1130"/>
      <c r="D46" s="1130"/>
      <c r="E46" s="1130"/>
      <c r="F46" s="1130"/>
      <c r="G46" s="1130"/>
      <c r="H46" s="1130"/>
      <c r="I46" s="1130"/>
      <c r="J46" s="635" t="s">
        <v>2299</v>
      </c>
      <c r="K46" s="636" t="s">
        <v>2300</v>
      </c>
    </row>
    <row r="47" spans="1:11" s="587" customFormat="1">
      <c r="A47" s="584"/>
      <c r="B47" s="580"/>
      <c r="C47" s="581"/>
      <c r="D47" s="647"/>
      <c r="E47" s="582"/>
      <c r="F47" s="583"/>
      <c r="G47" s="583"/>
      <c r="H47" s="584"/>
      <c r="I47" s="585"/>
      <c r="J47" s="672"/>
      <c r="K47" s="586"/>
    </row>
    <row r="48" spans="1:11" s="587" customFormat="1">
      <c r="A48" s="584"/>
      <c r="B48" s="580"/>
      <c r="C48" s="581"/>
      <c r="D48" s="647"/>
      <c r="E48" s="582"/>
      <c r="F48" s="583"/>
      <c r="G48" s="583"/>
      <c r="H48" s="584"/>
      <c r="I48" s="585"/>
      <c r="J48" s="672"/>
      <c r="K48" s="586"/>
    </row>
    <row r="49" spans="4:4" s="587" customFormat="1">
      <c r="D49" s="647"/>
    </row>
    <row r="50" spans="4:4" s="587" customFormat="1">
      <c r="D50" s="647"/>
    </row>
    <row r="51" spans="4:4" s="587" customFormat="1">
      <c r="D51" s="647"/>
    </row>
    <row r="52" spans="4:4" s="587" customFormat="1">
      <c r="D52" s="647"/>
    </row>
    <row r="53" spans="4:4" s="587" customFormat="1">
      <c r="D53" s="647"/>
    </row>
    <row r="54" spans="4:4" s="587" customFormat="1">
      <c r="D54" s="647"/>
    </row>
    <row r="55" spans="4:4" s="587" customFormat="1">
      <c r="D55" s="647"/>
    </row>
    <row r="56" spans="4:4" s="587" customFormat="1">
      <c r="D56" s="647"/>
    </row>
    <row r="57" spans="4:4" s="587" customFormat="1">
      <c r="D57" s="647"/>
    </row>
    <row r="58" spans="4:4" s="587" customFormat="1">
      <c r="D58" s="647"/>
    </row>
    <row r="59" spans="4:4" s="587" customFormat="1">
      <c r="D59" s="647"/>
    </row>
    <row r="60" spans="4:4" s="587" customFormat="1">
      <c r="D60" s="647"/>
    </row>
    <row r="61" spans="4:4" s="587" customFormat="1">
      <c r="D61" s="647"/>
    </row>
    <row r="62" spans="4:4" s="587" customFormat="1">
      <c r="D62" s="647"/>
    </row>
    <row r="63" spans="4:4" s="587" customFormat="1">
      <c r="D63" s="647"/>
    </row>
    <row r="64" spans="4:4" s="587" customFormat="1">
      <c r="D64" s="647"/>
    </row>
    <row r="65" spans="4:4" s="587" customFormat="1">
      <c r="D65" s="647"/>
    </row>
    <row r="66" spans="4:4" s="587" customFormat="1">
      <c r="D66" s="647"/>
    </row>
    <row r="67" spans="4:4" s="587" customFormat="1">
      <c r="D67" s="647"/>
    </row>
    <row r="68" spans="4:4" s="587" customFormat="1">
      <c r="D68" s="647"/>
    </row>
    <row r="69" spans="4:4" s="587" customFormat="1">
      <c r="D69" s="647"/>
    </row>
  </sheetData>
  <mergeCells count="13">
    <mergeCell ref="A13:B13"/>
    <mergeCell ref="A46:I46"/>
    <mergeCell ref="A40:J40"/>
    <mergeCell ref="A41:J41"/>
    <mergeCell ref="A42:J42"/>
    <mergeCell ref="A43:K43"/>
    <mergeCell ref="A44:K44"/>
    <mergeCell ref="A45:I45"/>
    <mergeCell ref="A16:A19"/>
    <mergeCell ref="A21:A23"/>
    <mergeCell ref="A25:A28"/>
    <mergeCell ref="A30:A34"/>
    <mergeCell ref="A36:A38"/>
  </mergeCells>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List20"/>
  <dimension ref="A1:EK40"/>
  <sheetViews>
    <sheetView showZeros="0" topLeftCell="A13" zoomScale="80" zoomScaleNormal="80" workbookViewId="0">
      <selection activeCell="A37" sqref="A1:XFD1048576"/>
    </sheetView>
  </sheetViews>
  <sheetFormatPr defaultColWidth="8.7109375" defaultRowHeight="12.75"/>
  <cols>
    <col min="1" max="1" width="7.28515625" style="109" customWidth="1"/>
    <col min="2" max="2" width="41.85546875" style="110" customWidth="1"/>
    <col min="3" max="3" width="7.42578125" style="380"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96" customWidth="1"/>
    <col min="13" max="16384" width="8.7109375" style="97"/>
  </cols>
  <sheetData>
    <row r="1" spans="1:141" ht="19.5" customHeight="1">
      <c r="A1" s="233" t="s">
        <v>2469</v>
      </c>
    </row>
    <row r="2" spans="1:141" ht="19.5" customHeight="1">
      <c r="A2" s="233" t="s">
        <v>2464</v>
      </c>
    </row>
    <row r="4" spans="1:141" s="239" customFormat="1" ht="22.5" customHeight="1">
      <c r="A4" s="207" t="s">
        <v>2468</v>
      </c>
      <c r="B4" s="207"/>
      <c r="C4" s="207"/>
      <c r="D4" s="589"/>
      <c r="E4" s="589"/>
      <c r="F4" s="590"/>
      <c r="G4" s="590"/>
      <c r="H4" s="588"/>
      <c r="I4" s="591"/>
      <c r="J4" s="684"/>
      <c r="K4" s="591"/>
      <c r="L4" s="238"/>
    </row>
    <row r="5" spans="1:141" s="239" customFormat="1" ht="8.1" customHeight="1">
      <c r="A5" s="207"/>
      <c r="B5" s="207"/>
      <c r="C5" s="207"/>
      <c r="D5" s="589"/>
      <c r="E5" s="589"/>
      <c r="F5" s="590"/>
      <c r="G5" s="590"/>
      <c r="H5" s="588"/>
      <c r="I5" s="591"/>
      <c r="J5" s="684"/>
      <c r="K5" s="591"/>
      <c r="L5" s="238"/>
    </row>
    <row r="6" spans="1:141" s="256" customFormat="1" ht="27" customHeight="1">
      <c r="A6" s="251" t="s">
        <v>2465</v>
      </c>
      <c r="B6" s="213"/>
      <c r="C6" s="213"/>
      <c r="D6" s="596"/>
      <c r="E6" s="596"/>
      <c r="F6" s="597"/>
      <c r="G6" s="597"/>
      <c r="H6" s="595"/>
      <c r="I6" s="598"/>
      <c r="J6" s="706"/>
      <c r="K6" s="598"/>
      <c r="L6" s="255"/>
    </row>
    <row r="7" spans="1:141" s="273" customFormat="1" ht="27" customHeight="1">
      <c r="A7" s="197" t="s">
        <v>2466</v>
      </c>
      <c r="B7" s="197"/>
      <c r="C7" s="197"/>
      <c r="D7" s="602"/>
      <c r="E7" s="602"/>
      <c r="F7" s="603"/>
      <c r="G7" s="603"/>
      <c r="H7" s="601"/>
      <c r="I7" s="604"/>
      <c r="J7" s="711"/>
      <c r="K7" s="604"/>
      <c r="L7" s="272"/>
    </row>
    <row r="8" spans="1:141" s="182" customFormat="1" ht="8.1" customHeight="1">
      <c r="A8" s="199"/>
      <c r="B8" s="207"/>
      <c r="C8" s="207"/>
      <c r="D8" s="589"/>
      <c r="E8" s="589"/>
      <c r="F8" s="590"/>
      <c r="G8" s="590"/>
      <c r="H8" s="588"/>
      <c r="I8" s="591"/>
      <c r="J8" s="684"/>
      <c r="K8" s="591"/>
      <c r="L8" s="187"/>
    </row>
    <row r="9" spans="1:141" s="295" customFormat="1" ht="16.5">
      <c r="A9" s="290" t="s">
        <v>2467</v>
      </c>
      <c r="B9" s="290"/>
      <c r="C9" s="290"/>
      <c r="D9" s="611"/>
      <c r="E9" s="611"/>
      <c r="F9" s="612"/>
      <c r="G9" s="612"/>
      <c r="H9" s="610"/>
      <c r="I9" s="613"/>
      <c r="J9" s="715"/>
      <c r="K9" s="613"/>
      <c r="L9" s="294"/>
    </row>
    <row r="10" spans="1:141" s="182" customFormat="1">
      <c r="C10" s="233"/>
      <c r="D10" s="616"/>
      <c r="E10" s="616"/>
      <c r="F10" s="608"/>
      <c r="G10" s="608"/>
      <c r="H10" s="609"/>
      <c r="I10" s="617"/>
      <c r="J10" s="678"/>
      <c r="K10" s="617"/>
      <c r="L10" s="187"/>
    </row>
    <row r="11" spans="1:141" s="587" customFormat="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61" t="s">
        <v>3516</v>
      </c>
      <c r="B13" s="1162"/>
      <c r="C13" s="327"/>
      <c r="D13" s="720"/>
      <c r="E13" s="720"/>
      <c r="F13" s="721"/>
      <c r="G13" s="721"/>
      <c r="H13" s="719"/>
      <c r="I13" s="722"/>
      <c r="J13" s="723"/>
      <c r="K13" s="724">
        <f>E13*I13</f>
        <v>0</v>
      </c>
    </row>
    <row r="14" spans="1:141" s="587" customFormat="1" ht="54.75" customHeight="1">
      <c r="A14" s="624"/>
      <c r="B14" s="625" t="s">
        <v>2552</v>
      </c>
      <c r="C14" s="626"/>
      <c r="D14" s="36"/>
      <c r="E14" s="36"/>
      <c r="F14" s="518"/>
      <c r="G14" s="518"/>
      <c r="H14" s="631"/>
      <c r="I14" s="492"/>
      <c r="J14" s="670"/>
      <c r="K14" s="630">
        <f t="shared" ref="K14:K33"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4.95" customHeight="1">
      <c r="A15" s="325" t="s">
        <v>1790</v>
      </c>
      <c r="B15" s="328" t="s">
        <v>3517</v>
      </c>
      <c r="C15" s="326" t="s">
        <v>2539</v>
      </c>
      <c r="D15" s="573"/>
      <c r="E15" s="571"/>
      <c r="F15" s="573"/>
      <c r="G15" s="573"/>
      <c r="H15" s="571"/>
      <c r="I15" s="574"/>
      <c r="J15" s="575"/>
      <c r="K15" s="576">
        <f t="shared" si="0"/>
        <v>0</v>
      </c>
      <c r="L15" s="324"/>
    </row>
    <row r="16" spans="1:141" ht="45" customHeight="1">
      <c r="A16" s="151"/>
      <c r="B16" s="129" t="s">
        <v>2497</v>
      </c>
      <c r="C16" s="106"/>
      <c r="D16" s="624"/>
      <c r="E16" s="628"/>
      <c r="F16" s="624"/>
      <c r="G16" s="624"/>
      <c r="H16" s="628"/>
      <c r="I16" s="629"/>
      <c r="J16" s="670"/>
      <c r="K16" s="630"/>
      <c r="L16" s="324"/>
    </row>
    <row r="17" spans="1:12" ht="24.95" customHeight="1">
      <c r="A17" s="325" t="s">
        <v>1791</v>
      </c>
      <c r="B17" s="329" t="s">
        <v>3518</v>
      </c>
      <c r="C17" s="326" t="s">
        <v>2539</v>
      </c>
      <c r="D17" s="571"/>
      <c r="E17" s="571"/>
      <c r="F17" s="573"/>
      <c r="G17" s="573"/>
      <c r="H17" s="571"/>
      <c r="I17" s="574"/>
      <c r="J17" s="575"/>
      <c r="K17" s="576">
        <f t="shared" si="0"/>
        <v>0</v>
      </c>
      <c r="L17" s="324"/>
    </row>
    <row r="18" spans="1:12" ht="96.75" customHeight="1">
      <c r="A18" s="151"/>
      <c r="B18" s="115" t="s">
        <v>2553</v>
      </c>
      <c r="C18" s="106"/>
      <c r="D18" s="628"/>
      <c r="E18" s="628"/>
      <c r="F18" s="624"/>
      <c r="G18" s="624"/>
      <c r="H18" s="628"/>
      <c r="I18" s="629"/>
      <c r="J18" s="670"/>
      <c r="K18" s="630"/>
      <c r="L18" s="324"/>
    </row>
    <row r="19" spans="1:12" ht="24.95" customHeight="1">
      <c r="A19" s="326" t="s">
        <v>1792</v>
      </c>
      <c r="B19" s="329" t="s">
        <v>3518</v>
      </c>
      <c r="C19" s="326" t="s">
        <v>2539</v>
      </c>
      <c r="D19" s="571"/>
      <c r="E19" s="571"/>
      <c r="F19" s="573"/>
      <c r="G19" s="573"/>
      <c r="H19" s="571"/>
      <c r="I19" s="574"/>
      <c r="J19" s="575"/>
      <c r="K19" s="576">
        <f t="shared" si="0"/>
        <v>0</v>
      </c>
      <c r="L19" s="324"/>
    </row>
    <row r="20" spans="1:12" ht="94.5" customHeight="1">
      <c r="A20" s="106"/>
      <c r="B20" s="115" t="s">
        <v>2554</v>
      </c>
      <c r="C20" s="106"/>
      <c r="D20" s="628"/>
      <c r="E20" s="628"/>
      <c r="F20" s="624"/>
      <c r="G20" s="624"/>
      <c r="H20" s="628"/>
      <c r="I20" s="629"/>
      <c r="J20" s="670"/>
      <c r="K20" s="630"/>
      <c r="L20" s="324"/>
    </row>
    <row r="21" spans="1:12" ht="24.95" customHeight="1">
      <c r="A21" s="326" t="s">
        <v>1793</v>
      </c>
      <c r="B21" s="329" t="s">
        <v>2503</v>
      </c>
      <c r="C21" s="326" t="s">
        <v>2539</v>
      </c>
      <c r="D21" s="571"/>
      <c r="E21" s="571"/>
      <c r="F21" s="573"/>
      <c r="G21" s="573"/>
      <c r="H21" s="571"/>
      <c r="I21" s="574"/>
      <c r="J21" s="575"/>
      <c r="K21" s="576">
        <f t="shared" si="0"/>
        <v>0</v>
      </c>
      <c r="L21" s="324"/>
    </row>
    <row r="22" spans="1:12" ht="62.25" customHeight="1">
      <c r="A22" s="106"/>
      <c r="B22" s="115" t="s">
        <v>2498</v>
      </c>
      <c r="C22" s="106"/>
      <c r="D22" s="628"/>
      <c r="E22" s="628"/>
      <c r="F22" s="624"/>
      <c r="G22" s="624"/>
      <c r="H22" s="628"/>
      <c r="I22" s="629"/>
      <c r="J22" s="670"/>
      <c r="K22" s="630"/>
      <c r="L22" s="324"/>
    </row>
    <row r="23" spans="1:12" ht="24.95" customHeight="1">
      <c r="A23" s="326" t="s">
        <v>1794</v>
      </c>
      <c r="B23" s="329" t="s">
        <v>2504</v>
      </c>
      <c r="C23" s="326" t="s">
        <v>2539</v>
      </c>
      <c r="D23" s="571"/>
      <c r="E23" s="571"/>
      <c r="F23" s="573"/>
      <c r="G23" s="573"/>
      <c r="H23" s="571"/>
      <c r="I23" s="574"/>
      <c r="J23" s="575"/>
      <c r="K23" s="576">
        <f t="shared" si="0"/>
        <v>0</v>
      </c>
      <c r="L23" s="324"/>
    </row>
    <row r="24" spans="1:12" ht="57" customHeight="1">
      <c r="A24" s="106"/>
      <c r="B24" s="115" t="s">
        <v>2499</v>
      </c>
      <c r="C24" s="106"/>
      <c r="D24" s="628"/>
      <c r="E24" s="628"/>
      <c r="F24" s="624"/>
      <c r="G24" s="624"/>
      <c r="H24" s="628"/>
      <c r="I24" s="629"/>
      <c r="J24" s="670"/>
      <c r="K24" s="630"/>
      <c r="L24" s="324"/>
    </row>
    <row r="25" spans="1:12" ht="24.95" customHeight="1">
      <c r="A25" s="326" t="s">
        <v>1795</v>
      </c>
      <c r="B25" s="329" t="s">
        <v>170</v>
      </c>
      <c r="C25" s="326" t="s">
        <v>2539</v>
      </c>
      <c r="D25" s="571"/>
      <c r="E25" s="571"/>
      <c r="F25" s="573"/>
      <c r="G25" s="573"/>
      <c r="H25" s="571"/>
      <c r="I25" s="574"/>
      <c r="J25" s="575"/>
      <c r="K25" s="576">
        <f t="shared" si="0"/>
        <v>0</v>
      </c>
      <c r="L25" s="324"/>
    </row>
    <row r="26" spans="1:12" ht="37.5" customHeight="1">
      <c r="A26" s="106"/>
      <c r="B26" s="115" t="s">
        <v>2500</v>
      </c>
      <c r="C26" s="106"/>
      <c r="D26" s="628"/>
      <c r="E26" s="628"/>
      <c r="F26" s="624"/>
      <c r="G26" s="624"/>
      <c r="H26" s="628"/>
      <c r="I26" s="629"/>
      <c r="J26" s="670"/>
      <c r="K26" s="630"/>
      <c r="L26" s="324"/>
    </row>
    <row r="27" spans="1:12" ht="24.95" customHeight="1">
      <c r="A27" s="326" t="s">
        <v>1796</v>
      </c>
      <c r="B27" s="330" t="s">
        <v>2505</v>
      </c>
      <c r="C27" s="326" t="s">
        <v>2539</v>
      </c>
      <c r="D27" s="571"/>
      <c r="E27" s="571"/>
      <c r="F27" s="573"/>
      <c r="G27" s="573"/>
      <c r="H27" s="571"/>
      <c r="I27" s="574"/>
      <c r="J27" s="575"/>
      <c r="K27" s="576">
        <f t="shared" si="0"/>
        <v>0</v>
      </c>
      <c r="L27" s="324"/>
    </row>
    <row r="28" spans="1:12" ht="63" customHeight="1">
      <c r="A28" s="106"/>
      <c r="B28" s="152" t="s">
        <v>2555</v>
      </c>
      <c r="C28" s="106"/>
      <c r="D28" s="628"/>
      <c r="E28" s="628"/>
      <c r="F28" s="624"/>
      <c r="G28" s="624"/>
      <c r="H28" s="628"/>
      <c r="I28" s="629"/>
      <c r="J28" s="670"/>
      <c r="K28" s="630"/>
      <c r="L28" s="324"/>
    </row>
    <row r="29" spans="1:12" ht="36.75" customHeight="1">
      <c r="A29" s="326" t="s">
        <v>1797</v>
      </c>
      <c r="B29" s="329" t="s">
        <v>2506</v>
      </c>
      <c r="C29" s="326" t="s">
        <v>2539</v>
      </c>
      <c r="D29" s="571"/>
      <c r="E29" s="571"/>
      <c r="F29" s="573"/>
      <c r="G29" s="573"/>
      <c r="H29" s="571"/>
      <c r="I29" s="574"/>
      <c r="J29" s="575"/>
      <c r="K29" s="576">
        <f t="shared" si="0"/>
        <v>0</v>
      </c>
      <c r="L29" s="324"/>
    </row>
    <row r="30" spans="1:12" ht="33.75" customHeight="1">
      <c r="A30" s="106"/>
      <c r="B30" s="115" t="s">
        <v>2501</v>
      </c>
      <c r="C30" s="106"/>
      <c r="D30" s="628"/>
      <c r="E30" s="628"/>
      <c r="F30" s="624"/>
      <c r="G30" s="624"/>
      <c r="H30" s="628"/>
      <c r="I30" s="629"/>
      <c r="J30" s="670"/>
      <c r="K30" s="630"/>
      <c r="L30" s="324"/>
    </row>
    <row r="31" spans="1:12" ht="24.95" customHeight="1">
      <c r="A31" s="326" t="s">
        <v>1798</v>
      </c>
      <c r="B31" s="329" t="s">
        <v>2507</v>
      </c>
      <c r="C31" s="326" t="s">
        <v>2539</v>
      </c>
      <c r="D31" s="571"/>
      <c r="E31" s="571"/>
      <c r="F31" s="573"/>
      <c r="G31" s="573"/>
      <c r="H31" s="571"/>
      <c r="I31" s="574"/>
      <c r="J31" s="575"/>
      <c r="K31" s="576">
        <f t="shared" si="0"/>
        <v>0</v>
      </c>
      <c r="L31" s="324"/>
    </row>
    <row r="32" spans="1:12" ht="29.25" customHeight="1">
      <c r="A32" s="106"/>
      <c r="B32" s="115" t="s">
        <v>2502</v>
      </c>
      <c r="C32" s="106"/>
      <c r="D32" s="628"/>
      <c r="E32" s="628"/>
      <c r="F32" s="624"/>
      <c r="G32" s="624"/>
      <c r="H32" s="628"/>
      <c r="I32" s="629"/>
      <c r="J32" s="670"/>
      <c r="K32" s="630"/>
    </row>
    <row r="33" spans="1:11" s="97" customFormat="1" ht="47.25" customHeight="1">
      <c r="A33" s="105"/>
      <c r="B33" s="115" t="s">
        <v>2230</v>
      </c>
      <c r="C33" s="106" t="s">
        <v>20</v>
      </c>
      <c r="D33" s="628"/>
      <c r="E33" s="628"/>
      <c r="F33" s="624"/>
      <c r="G33" s="624"/>
      <c r="H33" s="628"/>
      <c r="I33" s="629"/>
      <c r="J33" s="670"/>
      <c r="K33" s="630">
        <f t="shared" si="0"/>
        <v>0</v>
      </c>
    </row>
    <row r="34" spans="1:11" s="97" customFormat="1" ht="21.95" customHeight="1">
      <c r="A34" s="1131" t="s">
        <v>2294</v>
      </c>
      <c r="B34" s="1131"/>
      <c r="C34" s="1131"/>
      <c r="D34" s="1131"/>
      <c r="E34" s="1131"/>
      <c r="F34" s="1131"/>
      <c r="G34" s="1131"/>
      <c r="H34" s="1131"/>
      <c r="I34" s="1131"/>
      <c r="J34" s="1131"/>
      <c r="K34" s="634">
        <f>SUM(K13:K33)</f>
        <v>0</v>
      </c>
    </row>
    <row r="35" spans="1:11" s="97" customFormat="1" ht="21.95" customHeight="1">
      <c r="A35" s="1131" t="s">
        <v>2295</v>
      </c>
      <c r="B35" s="1131"/>
      <c r="C35" s="1131"/>
      <c r="D35" s="1131"/>
      <c r="E35" s="1131"/>
      <c r="F35" s="1131"/>
      <c r="G35" s="1131"/>
      <c r="H35" s="1131"/>
      <c r="I35" s="1131"/>
      <c r="J35" s="1131"/>
      <c r="K35" s="634">
        <f>SUMPRODUCT(J13:J33,K13:K33)</f>
        <v>0</v>
      </c>
    </row>
    <row r="36" spans="1:11" s="97" customFormat="1" ht="21.95" customHeight="1">
      <c r="A36" s="1131" t="s">
        <v>2296</v>
      </c>
      <c r="B36" s="1131"/>
      <c r="C36" s="1131"/>
      <c r="D36" s="1131"/>
      <c r="E36" s="1131"/>
      <c r="F36" s="1131"/>
      <c r="G36" s="1131"/>
      <c r="H36" s="1131"/>
      <c r="I36" s="1131"/>
      <c r="J36" s="1131"/>
      <c r="K36" s="634">
        <f>SUM(K34:K35)</f>
        <v>0</v>
      </c>
    </row>
    <row r="37" spans="1:11" s="97" customFormat="1" ht="21.95" customHeight="1">
      <c r="A37" s="1130" t="s">
        <v>2297</v>
      </c>
      <c r="B37" s="1130"/>
      <c r="C37" s="1130"/>
      <c r="D37" s="1130"/>
      <c r="E37" s="1130"/>
      <c r="F37" s="1130"/>
      <c r="G37" s="1130"/>
      <c r="H37" s="1130"/>
      <c r="I37" s="1130"/>
      <c r="J37" s="1130"/>
      <c r="K37" s="1130"/>
    </row>
    <row r="38" spans="1:11" s="97" customFormat="1" ht="21.95" customHeight="1">
      <c r="A38" s="1132" t="s">
        <v>2298</v>
      </c>
      <c r="B38" s="1132"/>
      <c r="C38" s="1132"/>
      <c r="D38" s="1132"/>
      <c r="E38" s="1132"/>
      <c r="F38" s="1132"/>
      <c r="G38" s="1132"/>
      <c r="H38" s="1132"/>
      <c r="I38" s="1132"/>
      <c r="J38" s="1132"/>
      <c r="K38" s="1132"/>
    </row>
    <row r="39" spans="1:11" s="97" customFormat="1" ht="21.95" customHeight="1">
      <c r="A39" s="1130" t="s">
        <v>2540</v>
      </c>
      <c r="B39" s="1130"/>
      <c r="C39" s="1130"/>
      <c r="D39" s="1130"/>
      <c r="E39" s="1130"/>
      <c r="F39" s="1130"/>
      <c r="G39" s="1130"/>
      <c r="H39" s="1130"/>
      <c r="I39" s="1130"/>
      <c r="J39" s="635" t="s">
        <v>2299</v>
      </c>
      <c r="K39" s="636" t="s">
        <v>2300</v>
      </c>
    </row>
    <row r="40" spans="1:11" s="97" customFormat="1" ht="21.95" customHeight="1">
      <c r="A40" s="1130" t="s">
        <v>2301</v>
      </c>
      <c r="B40" s="1130"/>
      <c r="C40" s="1130"/>
      <c r="D40" s="1130"/>
      <c r="E40" s="1130"/>
      <c r="F40" s="1130"/>
      <c r="G40" s="1130"/>
      <c r="H40" s="1130"/>
      <c r="I40" s="1130"/>
      <c r="J40" s="635" t="s">
        <v>2299</v>
      </c>
      <c r="K40" s="636" t="s">
        <v>2300</v>
      </c>
    </row>
  </sheetData>
  <mergeCells count="8">
    <mergeCell ref="A13:B13"/>
    <mergeCell ref="A40:I40"/>
    <mergeCell ref="A34:J34"/>
    <mergeCell ref="A35:J35"/>
    <mergeCell ref="A36:J36"/>
    <mergeCell ref="A37:K37"/>
    <mergeCell ref="A38:K38"/>
    <mergeCell ref="A39:I39"/>
  </mergeCells>
  <pageMargins left="0.7" right="0.7" top="0.75" bottom="0.75" header="0.3" footer="0.3"/>
  <pageSetup paperSize="9" scale="90" orientation="landscape" r:id="rId1"/>
</worksheet>
</file>

<file path=xl/worksheets/sheet21.xml><?xml version="1.0" encoding="utf-8"?>
<worksheet xmlns="http://schemas.openxmlformats.org/spreadsheetml/2006/main" xmlns:r="http://schemas.openxmlformats.org/officeDocument/2006/relationships">
  <sheetPr codeName="List21"/>
  <dimension ref="A1:EK31"/>
  <sheetViews>
    <sheetView showZeros="0" topLeftCell="A5"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3147</v>
      </c>
      <c r="B13" s="1129"/>
      <c r="C13" s="688"/>
      <c r="D13" s="720"/>
      <c r="E13" s="720"/>
      <c r="F13" s="721"/>
      <c r="G13" s="721"/>
      <c r="H13" s="719"/>
      <c r="I13" s="722"/>
      <c r="J13" s="723"/>
      <c r="K13" s="724">
        <f>E13*I13</f>
        <v>0</v>
      </c>
    </row>
    <row r="14" spans="1:141" ht="60" customHeight="1">
      <c r="A14" s="624"/>
      <c r="B14" s="625" t="s">
        <v>2552</v>
      </c>
      <c r="C14" s="626"/>
      <c r="D14" s="36"/>
      <c r="E14" s="36"/>
      <c r="F14" s="518"/>
      <c r="G14" s="518"/>
      <c r="H14" s="631"/>
      <c r="I14" s="492"/>
      <c r="J14" s="670"/>
      <c r="K14" s="630">
        <f t="shared" ref="K14:K24"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30" customHeight="1">
      <c r="A15" s="555" t="s">
        <v>107</v>
      </c>
      <c r="B15" s="314" t="s">
        <v>21</v>
      </c>
      <c r="C15" s="577" t="s">
        <v>2539</v>
      </c>
      <c r="D15" s="572"/>
      <c r="E15" s="572"/>
      <c r="F15" s="573"/>
      <c r="G15" s="573"/>
      <c r="H15" s="571"/>
      <c r="I15" s="574"/>
      <c r="J15" s="575"/>
      <c r="K15" s="576">
        <f t="shared" si="0"/>
        <v>0</v>
      </c>
      <c r="L15" s="51"/>
    </row>
    <row r="16" spans="1:141" ht="25.5" customHeight="1">
      <c r="A16" s="1152"/>
      <c r="B16" s="632" t="s">
        <v>167</v>
      </c>
      <c r="C16" s="631"/>
      <c r="D16" s="627"/>
      <c r="E16" s="627"/>
      <c r="F16" s="624"/>
      <c r="G16" s="624"/>
      <c r="H16" s="628"/>
      <c r="I16" s="629"/>
      <c r="J16" s="670"/>
      <c r="K16" s="630">
        <f t="shared" si="0"/>
        <v>0</v>
      </c>
      <c r="L16" s="51"/>
    </row>
    <row r="17" spans="1:12" ht="25.5" customHeight="1">
      <c r="A17" s="1153"/>
      <c r="B17" s="632" t="s">
        <v>124</v>
      </c>
      <c r="C17" s="631"/>
      <c r="D17" s="627"/>
      <c r="E17" s="627"/>
      <c r="F17" s="624"/>
      <c r="G17" s="624"/>
      <c r="H17" s="628"/>
      <c r="I17" s="629"/>
      <c r="J17" s="670"/>
      <c r="K17" s="630">
        <f t="shared" si="0"/>
        <v>0</v>
      </c>
      <c r="L17" s="51"/>
    </row>
    <row r="18" spans="1:12" ht="25.5" customHeight="1">
      <c r="A18" s="1154"/>
      <c r="B18" s="632" t="s">
        <v>168</v>
      </c>
      <c r="C18" s="631"/>
      <c r="D18" s="627"/>
      <c r="E18" s="627"/>
      <c r="F18" s="624"/>
      <c r="G18" s="624"/>
      <c r="H18" s="628"/>
      <c r="I18" s="629"/>
      <c r="J18" s="670"/>
      <c r="K18" s="630">
        <f t="shared" si="0"/>
        <v>0</v>
      </c>
      <c r="L18" s="51"/>
    </row>
    <row r="19" spans="1:12" ht="38.25" customHeight="1">
      <c r="A19" s="555" t="s">
        <v>108</v>
      </c>
      <c r="B19" s="314" t="s">
        <v>3519</v>
      </c>
      <c r="C19" s="577" t="s">
        <v>2539</v>
      </c>
      <c r="D19" s="572"/>
      <c r="E19" s="572"/>
      <c r="F19" s="573"/>
      <c r="G19" s="573"/>
      <c r="H19" s="571"/>
      <c r="I19" s="574"/>
      <c r="J19" s="575"/>
      <c r="K19" s="576">
        <f t="shared" si="0"/>
        <v>0</v>
      </c>
      <c r="L19" s="51"/>
    </row>
    <row r="20" spans="1:12" ht="25.5" customHeight="1">
      <c r="A20" s="1152"/>
      <c r="B20" s="632" t="s">
        <v>316</v>
      </c>
      <c r="C20" s="631"/>
      <c r="D20" s="627"/>
      <c r="E20" s="627"/>
      <c r="F20" s="624"/>
      <c r="G20" s="624"/>
      <c r="H20" s="628"/>
      <c r="I20" s="629"/>
      <c r="J20" s="670"/>
      <c r="K20" s="630">
        <f t="shared" si="0"/>
        <v>0</v>
      </c>
      <c r="L20" s="51"/>
    </row>
    <row r="21" spans="1:12" ht="25.5" customHeight="1">
      <c r="A21" s="1154"/>
      <c r="B21" s="632" t="s">
        <v>169</v>
      </c>
      <c r="C21" s="631"/>
      <c r="D21" s="627"/>
      <c r="E21" s="36"/>
      <c r="F21" s="518"/>
      <c r="G21" s="518"/>
      <c r="H21" s="631"/>
      <c r="I21" s="492"/>
      <c r="J21" s="670"/>
      <c r="K21" s="630">
        <f t="shared" si="0"/>
        <v>0</v>
      </c>
      <c r="L21" s="51"/>
    </row>
    <row r="22" spans="1:12" ht="47.25" customHeight="1">
      <c r="A22" s="555" t="s">
        <v>112</v>
      </c>
      <c r="B22" s="578" t="s">
        <v>3520</v>
      </c>
      <c r="C22" s="577" t="s">
        <v>2539</v>
      </c>
      <c r="D22" s="572"/>
      <c r="E22" s="554"/>
      <c r="F22" s="555"/>
      <c r="G22" s="555"/>
      <c r="H22" s="577"/>
      <c r="I22" s="556"/>
      <c r="J22" s="575"/>
      <c r="K22" s="576">
        <f t="shared" si="0"/>
        <v>0</v>
      </c>
      <c r="L22" s="51"/>
    </row>
    <row r="23" spans="1:12" ht="25.5" customHeight="1">
      <c r="A23" s="518"/>
      <c r="B23" s="632" t="s">
        <v>2556</v>
      </c>
      <c r="C23" s="631"/>
      <c r="D23" s="627"/>
      <c r="E23" s="36"/>
      <c r="F23" s="518"/>
      <c r="G23" s="518"/>
      <c r="H23" s="631"/>
      <c r="I23" s="492"/>
      <c r="J23" s="670"/>
      <c r="K23" s="630">
        <f t="shared" si="0"/>
        <v>0</v>
      </c>
      <c r="L23" s="51"/>
    </row>
    <row r="24" spans="1:12" ht="45" customHeight="1">
      <c r="A24" s="624"/>
      <c r="B24" s="633" t="s">
        <v>1907</v>
      </c>
      <c r="C24" s="628" t="s">
        <v>20</v>
      </c>
      <c r="D24" s="627"/>
      <c r="E24" s="627"/>
      <c r="F24" s="624"/>
      <c r="G24" s="624"/>
      <c r="H24" s="628"/>
      <c r="I24" s="629"/>
      <c r="J24" s="670"/>
      <c r="K24" s="630">
        <f t="shared" si="0"/>
        <v>0</v>
      </c>
    </row>
    <row r="25" spans="1:12" ht="21.95" customHeight="1">
      <c r="A25" s="1131" t="s">
        <v>2294</v>
      </c>
      <c r="B25" s="1131"/>
      <c r="C25" s="1131"/>
      <c r="D25" s="1131"/>
      <c r="E25" s="1131"/>
      <c r="F25" s="1131"/>
      <c r="G25" s="1131"/>
      <c r="H25" s="1131"/>
      <c r="I25" s="1131"/>
      <c r="J25" s="1131"/>
      <c r="K25" s="634">
        <f>SUM(K13:K24)</f>
        <v>0</v>
      </c>
    </row>
    <row r="26" spans="1:12" ht="21.95" customHeight="1">
      <c r="A26" s="1131" t="s">
        <v>2295</v>
      </c>
      <c r="B26" s="1131"/>
      <c r="C26" s="1131"/>
      <c r="D26" s="1131"/>
      <c r="E26" s="1131"/>
      <c r="F26" s="1131"/>
      <c r="G26" s="1131"/>
      <c r="H26" s="1131"/>
      <c r="I26" s="1131"/>
      <c r="J26" s="1131"/>
      <c r="K26" s="634">
        <f>SUMPRODUCT(J13:J24,K13:K24)</f>
        <v>0</v>
      </c>
    </row>
    <row r="27" spans="1:12" ht="21.95" customHeight="1">
      <c r="A27" s="1131" t="s">
        <v>2296</v>
      </c>
      <c r="B27" s="1131"/>
      <c r="C27" s="1131"/>
      <c r="D27" s="1131"/>
      <c r="E27" s="1131"/>
      <c r="F27" s="1131"/>
      <c r="G27" s="1131"/>
      <c r="H27" s="1131"/>
      <c r="I27" s="1131"/>
      <c r="J27" s="1131"/>
      <c r="K27" s="634">
        <f>SUM(K25:K26)</f>
        <v>0</v>
      </c>
    </row>
    <row r="28" spans="1:12" ht="21.95" customHeight="1">
      <c r="A28" s="1130" t="s">
        <v>2297</v>
      </c>
      <c r="B28" s="1130"/>
      <c r="C28" s="1130"/>
      <c r="D28" s="1130"/>
      <c r="E28" s="1130"/>
      <c r="F28" s="1130"/>
      <c r="G28" s="1130"/>
      <c r="H28" s="1130"/>
      <c r="I28" s="1130"/>
      <c r="J28" s="1130"/>
      <c r="K28" s="1130"/>
    </row>
    <row r="29" spans="1:12" ht="21.95" customHeight="1">
      <c r="A29" s="1132" t="s">
        <v>2298</v>
      </c>
      <c r="B29" s="1132"/>
      <c r="C29" s="1132"/>
      <c r="D29" s="1132"/>
      <c r="E29" s="1132"/>
      <c r="F29" s="1132"/>
      <c r="G29" s="1132"/>
      <c r="H29" s="1132"/>
      <c r="I29" s="1132"/>
      <c r="J29" s="1132"/>
      <c r="K29" s="1132"/>
    </row>
    <row r="30" spans="1:12" ht="21.95" customHeight="1">
      <c r="A30" s="1130" t="s">
        <v>2540</v>
      </c>
      <c r="B30" s="1130"/>
      <c r="C30" s="1130"/>
      <c r="D30" s="1130"/>
      <c r="E30" s="1130"/>
      <c r="F30" s="1130"/>
      <c r="G30" s="1130"/>
      <c r="H30" s="1130"/>
      <c r="I30" s="1130"/>
      <c r="J30" s="635" t="s">
        <v>2299</v>
      </c>
      <c r="K30" s="636" t="s">
        <v>2300</v>
      </c>
    </row>
    <row r="31" spans="1:12" ht="21.95" customHeight="1">
      <c r="A31" s="1130" t="s">
        <v>2301</v>
      </c>
      <c r="B31" s="1130"/>
      <c r="C31" s="1130"/>
      <c r="D31" s="1130"/>
      <c r="E31" s="1130"/>
      <c r="F31" s="1130"/>
      <c r="G31" s="1130"/>
      <c r="H31" s="1130"/>
      <c r="I31" s="1130"/>
      <c r="J31" s="635" t="s">
        <v>2299</v>
      </c>
      <c r="K31" s="636" t="s">
        <v>2300</v>
      </c>
    </row>
  </sheetData>
  <mergeCells count="10">
    <mergeCell ref="A13:B13"/>
    <mergeCell ref="A31:I31"/>
    <mergeCell ref="A25:J25"/>
    <mergeCell ref="A26:J26"/>
    <mergeCell ref="A27:J27"/>
    <mergeCell ref="A28:K28"/>
    <mergeCell ref="A29:K29"/>
    <mergeCell ref="A30:I30"/>
    <mergeCell ref="A16:A18"/>
    <mergeCell ref="A20:A21"/>
  </mergeCells>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List22">
    <tabColor rgb="FFFFFF00"/>
  </sheetPr>
  <dimension ref="A1:EK52"/>
  <sheetViews>
    <sheetView showZeros="0" topLeftCell="A1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3148</v>
      </c>
      <c r="B13" s="1129"/>
      <c r="C13" s="688"/>
      <c r="D13" s="720"/>
      <c r="E13" s="720"/>
      <c r="F13" s="721"/>
      <c r="G13" s="721"/>
      <c r="H13" s="719"/>
      <c r="I13" s="722"/>
      <c r="J13" s="723"/>
      <c r="K13" s="724">
        <f>E13*I13</f>
        <v>0</v>
      </c>
      <c r="L13" s="618"/>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row>
    <row r="14" spans="1:141" ht="57.75" customHeight="1">
      <c r="A14" s="624"/>
      <c r="B14" s="625" t="s">
        <v>2302</v>
      </c>
      <c r="C14" s="626"/>
      <c r="D14" s="627"/>
      <c r="E14" s="627"/>
      <c r="F14" s="624"/>
      <c r="G14" s="624"/>
      <c r="H14" s="628"/>
      <c r="I14" s="629"/>
      <c r="J14" s="670"/>
      <c r="K14" s="630">
        <f t="shared" ref="K14:K22"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69" customHeight="1">
      <c r="A15" s="573" t="s">
        <v>262</v>
      </c>
      <c r="B15" s="308" t="s">
        <v>2999</v>
      </c>
      <c r="C15" s="571"/>
      <c r="D15" s="572"/>
      <c r="E15" s="572"/>
      <c r="F15" s="573"/>
      <c r="G15" s="573"/>
      <c r="H15" s="571"/>
      <c r="I15" s="574"/>
      <c r="J15" s="575"/>
      <c r="K15" s="576">
        <f t="shared" si="0"/>
        <v>0</v>
      </c>
      <c r="L15" s="618"/>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row>
    <row r="16" spans="1:141" ht="27" customHeight="1">
      <c r="A16" s="628"/>
      <c r="B16" s="633" t="s">
        <v>3120</v>
      </c>
      <c r="C16" s="628"/>
      <c r="D16" s="627"/>
      <c r="E16" s="627"/>
      <c r="F16" s="624"/>
      <c r="G16" s="624"/>
      <c r="H16" s="628"/>
      <c r="I16" s="629"/>
      <c r="J16" s="670"/>
      <c r="K16" s="630">
        <f t="shared" si="0"/>
        <v>0</v>
      </c>
      <c r="L16" s="618"/>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row>
    <row r="17" spans="1:134" ht="54" customHeight="1">
      <c r="A17" s="628" t="s">
        <v>3573</v>
      </c>
      <c r="B17" s="633" t="s">
        <v>3121</v>
      </c>
      <c r="C17" s="628" t="s">
        <v>2539</v>
      </c>
      <c r="D17" s="627"/>
      <c r="E17" s="627"/>
      <c r="F17" s="624"/>
      <c r="G17" s="624"/>
      <c r="H17" s="628"/>
      <c r="I17" s="629"/>
      <c r="J17" s="670"/>
      <c r="K17" s="630">
        <f t="shared" si="0"/>
        <v>0</v>
      </c>
      <c r="L17" s="618"/>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row>
    <row r="18" spans="1:134" ht="54" customHeight="1">
      <c r="A18" s="473" t="s">
        <v>3574</v>
      </c>
      <c r="B18" s="503" t="s">
        <v>3571</v>
      </c>
      <c r="C18" s="628" t="s">
        <v>2539</v>
      </c>
      <c r="D18" s="627"/>
      <c r="E18" s="627"/>
      <c r="F18" s="624"/>
      <c r="G18" s="624"/>
      <c r="H18" s="628"/>
      <c r="I18" s="629"/>
      <c r="J18" s="670"/>
      <c r="K18" s="630">
        <f t="shared" si="0"/>
        <v>0</v>
      </c>
      <c r="L18" s="618"/>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row>
    <row r="19" spans="1:134" ht="62.1" customHeight="1">
      <c r="A19" s="628" t="s">
        <v>3575</v>
      </c>
      <c r="B19" s="567" t="s">
        <v>3122</v>
      </c>
      <c r="C19" s="628" t="s">
        <v>2539</v>
      </c>
      <c r="D19" s="627"/>
      <c r="E19" s="627"/>
      <c r="F19" s="624"/>
      <c r="G19" s="624"/>
      <c r="H19" s="628"/>
      <c r="I19" s="629"/>
      <c r="J19" s="670"/>
      <c r="K19" s="630">
        <f t="shared" si="0"/>
        <v>0</v>
      </c>
      <c r="L19" s="618"/>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row>
    <row r="20" spans="1:134" ht="62.1" customHeight="1">
      <c r="A20" s="473" t="s">
        <v>3576</v>
      </c>
      <c r="B20" s="503" t="s">
        <v>3572</v>
      </c>
      <c r="C20" s="628" t="s">
        <v>2539</v>
      </c>
      <c r="D20" s="627"/>
      <c r="E20" s="627"/>
      <c r="F20" s="624"/>
      <c r="G20" s="624"/>
      <c r="H20" s="628"/>
      <c r="I20" s="629"/>
      <c r="J20" s="670"/>
      <c r="K20" s="630">
        <f t="shared" si="0"/>
        <v>0</v>
      </c>
      <c r="L20" s="618"/>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row>
    <row r="21" spans="1:134" ht="74.099999999999994" customHeight="1">
      <c r="A21" s="628" t="s">
        <v>4733</v>
      </c>
      <c r="B21" s="633" t="s">
        <v>3149</v>
      </c>
      <c r="C21" s="628" t="s">
        <v>2539</v>
      </c>
      <c r="D21" s="627"/>
      <c r="E21" s="627"/>
      <c r="F21" s="624"/>
      <c r="G21" s="624"/>
      <c r="H21" s="628"/>
      <c r="I21" s="629"/>
      <c r="J21" s="670"/>
      <c r="K21" s="630">
        <f t="shared" si="0"/>
        <v>0</v>
      </c>
      <c r="L21" s="618"/>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row>
    <row r="22" spans="1:134" ht="42.75" customHeight="1">
      <c r="A22" s="624"/>
      <c r="B22" s="633" t="s">
        <v>1907</v>
      </c>
      <c r="C22" s="628" t="s">
        <v>20</v>
      </c>
      <c r="D22" s="627"/>
      <c r="E22" s="627"/>
      <c r="F22" s="624"/>
      <c r="G22" s="624"/>
      <c r="H22" s="628"/>
      <c r="I22" s="629"/>
      <c r="J22" s="670"/>
      <c r="K22" s="630">
        <f t="shared" si="0"/>
        <v>0</v>
      </c>
    </row>
    <row r="23" spans="1:134" ht="21.95" customHeight="1">
      <c r="A23" s="1131" t="s">
        <v>2294</v>
      </c>
      <c r="B23" s="1131"/>
      <c r="C23" s="1131"/>
      <c r="D23" s="1131"/>
      <c r="E23" s="1131"/>
      <c r="F23" s="1131"/>
      <c r="G23" s="1131"/>
      <c r="H23" s="1131"/>
      <c r="I23" s="1131"/>
      <c r="J23" s="1131"/>
      <c r="K23" s="634">
        <f>SUM(K13:K22)</f>
        <v>0</v>
      </c>
    </row>
    <row r="24" spans="1:134" ht="21.95" customHeight="1">
      <c r="A24" s="1131" t="s">
        <v>2295</v>
      </c>
      <c r="B24" s="1131"/>
      <c r="C24" s="1131"/>
      <c r="D24" s="1131"/>
      <c r="E24" s="1131"/>
      <c r="F24" s="1131"/>
      <c r="G24" s="1131"/>
      <c r="H24" s="1131"/>
      <c r="I24" s="1131"/>
      <c r="J24" s="1131"/>
      <c r="K24" s="634">
        <f>SUMPRODUCT(J13:J22,K13:K22)</f>
        <v>0</v>
      </c>
    </row>
    <row r="25" spans="1:134" ht="21.95" customHeight="1">
      <c r="A25" s="1131" t="s">
        <v>2296</v>
      </c>
      <c r="B25" s="1131"/>
      <c r="C25" s="1131"/>
      <c r="D25" s="1131"/>
      <c r="E25" s="1131"/>
      <c r="F25" s="1131"/>
      <c r="G25" s="1131"/>
      <c r="H25" s="1131"/>
      <c r="I25" s="1131"/>
      <c r="J25" s="1131"/>
      <c r="K25" s="634">
        <f>SUM(K23:K24)</f>
        <v>0</v>
      </c>
    </row>
    <row r="26" spans="1:134" ht="21.95" customHeight="1">
      <c r="A26" s="1130" t="s">
        <v>2297</v>
      </c>
      <c r="B26" s="1130"/>
      <c r="C26" s="1130"/>
      <c r="D26" s="1130"/>
      <c r="E26" s="1130"/>
      <c r="F26" s="1130"/>
      <c r="G26" s="1130"/>
      <c r="H26" s="1130"/>
      <c r="I26" s="1130"/>
      <c r="J26" s="1130"/>
      <c r="K26" s="1130"/>
    </row>
    <row r="27" spans="1:134" ht="21.95" customHeight="1">
      <c r="A27" s="1132" t="s">
        <v>2298</v>
      </c>
      <c r="B27" s="1132"/>
      <c r="C27" s="1132"/>
      <c r="D27" s="1132"/>
      <c r="E27" s="1132"/>
      <c r="F27" s="1132"/>
      <c r="G27" s="1132"/>
      <c r="H27" s="1132"/>
      <c r="I27" s="1132"/>
      <c r="J27" s="1132"/>
      <c r="K27" s="1132"/>
    </row>
    <row r="28" spans="1:134" ht="21.95" customHeight="1">
      <c r="A28" s="1130" t="s">
        <v>2540</v>
      </c>
      <c r="B28" s="1130"/>
      <c r="C28" s="1130"/>
      <c r="D28" s="1130"/>
      <c r="E28" s="1130"/>
      <c r="F28" s="1130"/>
      <c r="G28" s="1130"/>
      <c r="H28" s="1130"/>
      <c r="I28" s="1130"/>
      <c r="J28" s="635" t="s">
        <v>2299</v>
      </c>
      <c r="K28" s="636" t="s">
        <v>2300</v>
      </c>
    </row>
    <row r="29" spans="1:134" ht="21.95" customHeight="1">
      <c r="A29" s="1130" t="s">
        <v>2301</v>
      </c>
      <c r="B29" s="1130"/>
      <c r="C29" s="1130"/>
      <c r="D29" s="1130"/>
      <c r="E29" s="1130"/>
      <c r="F29" s="1130"/>
      <c r="G29" s="1130"/>
      <c r="H29" s="1130"/>
      <c r="I29" s="1130"/>
      <c r="J29" s="635" t="s">
        <v>2299</v>
      </c>
      <c r="K29" s="636" t="s">
        <v>2300</v>
      </c>
    </row>
    <row r="30" spans="1:134">
      <c r="D30" s="648"/>
    </row>
    <row r="31" spans="1:134">
      <c r="D31" s="648"/>
    </row>
    <row r="32" spans="1:134">
      <c r="D32" s="648"/>
    </row>
    <row r="33" spans="4:4" s="587" customFormat="1">
      <c r="D33" s="648"/>
    </row>
    <row r="34" spans="4:4" s="587" customFormat="1">
      <c r="D34" s="648"/>
    </row>
    <row r="35" spans="4:4" s="587" customFormat="1">
      <c r="D35" s="648"/>
    </row>
    <row r="36" spans="4:4" s="587" customFormat="1">
      <c r="D36" s="648"/>
    </row>
    <row r="37" spans="4:4" s="587" customFormat="1">
      <c r="D37" s="648"/>
    </row>
    <row r="38" spans="4:4" s="587" customFormat="1">
      <c r="D38" s="648"/>
    </row>
    <row r="39" spans="4:4" s="587" customFormat="1">
      <c r="D39" s="648"/>
    </row>
    <row r="40" spans="4:4" s="587" customFormat="1">
      <c r="D40" s="648"/>
    </row>
    <row r="41" spans="4:4" s="587" customFormat="1">
      <c r="D41" s="648"/>
    </row>
    <row r="42" spans="4:4" s="587" customFormat="1">
      <c r="D42" s="648"/>
    </row>
    <row r="43" spans="4:4" s="587" customFormat="1">
      <c r="D43" s="648"/>
    </row>
    <row r="44" spans="4:4" s="587" customFormat="1">
      <c r="D44" s="648"/>
    </row>
    <row r="45" spans="4:4" s="587" customFormat="1">
      <c r="D45" s="648"/>
    </row>
    <row r="46" spans="4:4" s="587" customFormat="1">
      <c r="D46" s="648"/>
    </row>
    <row r="47" spans="4:4" s="587" customFormat="1">
      <c r="D47" s="648"/>
    </row>
    <row r="48" spans="4:4" s="587" customFormat="1">
      <c r="D48" s="648"/>
    </row>
    <row r="49" spans="4:4" s="587" customFormat="1">
      <c r="D49" s="648"/>
    </row>
    <row r="50" spans="4:4" s="587" customFormat="1">
      <c r="D50" s="648"/>
    </row>
    <row r="51" spans="4:4" s="587" customFormat="1">
      <c r="D51" s="648"/>
    </row>
    <row r="52" spans="4:4" s="587" customFormat="1">
      <c r="D52" s="648"/>
    </row>
  </sheetData>
  <mergeCells count="8">
    <mergeCell ref="A13:B13"/>
    <mergeCell ref="A29:I29"/>
    <mergeCell ref="A23:J23"/>
    <mergeCell ref="A24:J24"/>
    <mergeCell ref="A25:J25"/>
    <mergeCell ref="A26:K26"/>
    <mergeCell ref="A27:K27"/>
    <mergeCell ref="A28:I28"/>
  </mergeCell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List23"/>
  <dimension ref="A1:L53"/>
  <sheetViews>
    <sheetView showZeros="0" topLeftCell="A5" zoomScale="80" zoomScaleNormal="80" workbookViewId="0">
      <selection activeCell="A37" sqref="A1:XFD1048576"/>
    </sheetView>
  </sheetViews>
  <sheetFormatPr defaultColWidth="40.42578125" defaultRowHeight="12.75"/>
  <cols>
    <col min="1" max="1" width="7.28515625" style="60" customWidth="1"/>
    <col min="2" max="2" width="41.85546875" style="61" customWidth="1"/>
    <col min="3" max="3" width="7.42578125" style="379" customWidth="1"/>
    <col min="4" max="8" width="13.42578125" style="60" customWidth="1"/>
    <col min="9" max="9" width="13.7109375" style="62" customWidth="1"/>
    <col min="10" max="10" width="17.28515625" style="673" customWidth="1"/>
    <col min="11" max="11" width="17.28515625" style="63" customWidth="1"/>
    <col min="12" max="12" width="17.28515625" style="60" customWidth="1"/>
    <col min="13" max="254" width="8.85546875" style="64" customWidth="1"/>
    <col min="255" max="255" width="6.7109375" style="64" customWidth="1"/>
    <col min="256" max="256" width="40.42578125" style="64"/>
    <col min="257" max="257" width="8.7109375" style="64" customWidth="1"/>
    <col min="258" max="258" width="50.7109375" style="64" customWidth="1"/>
    <col min="259" max="259" width="10.7109375" style="64" customWidth="1"/>
    <col min="260" max="261" width="16.7109375" style="64" customWidth="1"/>
    <col min="262" max="262" width="10.7109375" style="64" customWidth="1"/>
    <col min="263" max="264" width="17.7109375" style="64" customWidth="1"/>
    <col min="265" max="265" width="12.7109375" style="64" customWidth="1"/>
    <col min="266" max="266" width="14.7109375" style="64" customWidth="1"/>
    <col min="267" max="267" width="12.7109375" style="64" customWidth="1"/>
    <col min="268" max="268" width="20.7109375" style="64" customWidth="1"/>
    <col min="269" max="510" width="8.85546875" style="64" customWidth="1"/>
    <col min="511" max="511" width="6.7109375" style="64" customWidth="1"/>
    <col min="512" max="512" width="40.42578125" style="64"/>
    <col min="513" max="513" width="8.7109375" style="64" customWidth="1"/>
    <col min="514" max="514" width="50.7109375" style="64" customWidth="1"/>
    <col min="515" max="515" width="10.7109375" style="64" customWidth="1"/>
    <col min="516" max="517" width="16.7109375" style="64" customWidth="1"/>
    <col min="518" max="518" width="10.7109375" style="64" customWidth="1"/>
    <col min="519" max="520" width="17.7109375" style="64" customWidth="1"/>
    <col min="521" max="521" width="12.7109375" style="64" customWidth="1"/>
    <col min="522" max="522" width="14.7109375" style="64" customWidth="1"/>
    <col min="523" max="523" width="12.7109375" style="64" customWidth="1"/>
    <col min="524" max="524" width="20.7109375" style="64" customWidth="1"/>
    <col min="525" max="766" width="8.85546875" style="64" customWidth="1"/>
    <col min="767" max="767" width="6.7109375" style="64" customWidth="1"/>
    <col min="768" max="768" width="40.42578125" style="64"/>
    <col min="769" max="769" width="8.7109375" style="64" customWidth="1"/>
    <col min="770" max="770" width="50.7109375" style="64" customWidth="1"/>
    <col min="771" max="771" width="10.7109375" style="64" customWidth="1"/>
    <col min="772" max="773" width="16.7109375" style="64" customWidth="1"/>
    <col min="774" max="774" width="10.7109375" style="64" customWidth="1"/>
    <col min="775" max="776" width="17.7109375" style="64" customWidth="1"/>
    <col min="777" max="777" width="12.7109375" style="64" customWidth="1"/>
    <col min="778" max="778" width="14.7109375" style="64" customWidth="1"/>
    <col min="779" max="779" width="12.7109375" style="64" customWidth="1"/>
    <col min="780" max="780" width="20.7109375" style="64" customWidth="1"/>
    <col min="781" max="1022" width="8.85546875" style="64" customWidth="1"/>
    <col min="1023" max="1023" width="6.7109375" style="64" customWidth="1"/>
    <col min="1024" max="1024" width="40.42578125" style="64"/>
    <col min="1025" max="1025" width="8.7109375" style="64" customWidth="1"/>
    <col min="1026" max="1026" width="50.7109375" style="64" customWidth="1"/>
    <col min="1027" max="1027" width="10.7109375" style="64" customWidth="1"/>
    <col min="1028" max="1029" width="16.7109375" style="64" customWidth="1"/>
    <col min="1030" max="1030" width="10.7109375" style="64" customWidth="1"/>
    <col min="1031" max="1032" width="17.7109375" style="64" customWidth="1"/>
    <col min="1033" max="1033" width="12.7109375" style="64" customWidth="1"/>
    <col min="1034" max="1034" width="14.7109375" style="64" customWidth="1"/>
    <col min="1035" max="1035" width="12.7109375" style="64" customWidth="1"/>
    <col min="1036" max="1036" width="20.7109375" style="64" customWidth="1"/>
    <col min="1037" max="1278" width="8.85546875" style="64" customWidth="1"/>
    <col min="1279" max="1279" width="6.7109375" style="64" customWidth="1"/>
    <col min="1280" max="1280" width="40.42578125" style="64"/>
    <col min="1281" max="1281" width="8.7109375" style="64" customWidth="1"/>
    <col min="1282" max="1282" width="50.7109375" style="64" customWidth="1"/>
    <col min="1283" max="1283" width="10.7109375" style="64" customWidth="1"/>
    <col min="1284" max="1285" width="16.7109375" style="64" customWidth="1"/>
    <col min="1286" max="1286" width="10.7109375" style="64" customWidth="1"/>
    <col min="1287" max="1288" width="17.7109375" style="64" customWidth="1"/>
    <col min="1289" max="1289" width="12.7109375" style="64" customWidth="1"/>
    <col min="1290" max="1290" width="14.7109375" style="64" customWidth="1"/>
    <col min="1291" max="1291" width="12.7109375" style="64" customWidth="1"/>
    <col min="1292" max="1292" width="20.7109375" style="64" customWidth="1"/>
    <col min="1293" max="1534" width="8.85546875" style="64" customWidth="1"/>
    <col min="1535" max="1535" width="6.7109375" style="64" customWidth="1"/>
    <col min="1536" max="1536" width="40.42578125" style="64"/>
    <col min="1537" max="1537" width="8.7109375" style="64" customWidth="1"/>
    <col min="1538" max="1538" width="50.7109375" style="64" customWidth="1"/>
    <col min="1539" max="1539" width="10.7109375" style="64" customWidth="1"/>
    <col min="1540" max="1541" width="16.7109375" style="64" customWidth="1"/>
    <col min="1542" max="1542" width="10.7109375" style="64" customWidth="1"/>
    <col min="1543" max="1544" width="17.7109375" style="64" customWidth="1"/>
    <col min="1545" max="1545" width="12.7109375" style="64" customWidth="1"/>
    <col min="1546" max="1546" width="14.7109375" style="64" customWidth="1"/>
    <col min="1547" max="1547" width="12.7109375" style="64" customWidth="1"/>
    <col min="1548" max="1548" width="20.7109375" style="64" customWidth="1"/>
    <col min="1549" max="1790" width="8.85546875" style="64" customWidth="1"/>
    <col min="1791" max="1791" width="6.7109375" style="64" customWidth="1"/>
    <col min="1792" max="1792" width="40.42578125" style="64"/>
    <col min="1793" max="1793" width="8.7109375" style="64" customWidth="1"/>
    <col min="1794" max="1794" width="50.7109375" style="64" customWidth="1"/>
    <col min="1795" max="1795" width="10.7109375" style="64" customWidth="1"/>
    <col min="1796" max="1797" width="16.7109375" style="64" customWidth="1"/>
    <col min="1798" max="1798" width="10.7109375" style="64" customWidth="1"/>
    <col min="1799" max="1800" width="17.7109375" style="64" customWidth="1"/>
    <col min="1801" max="1801" width="12.7109375" style="64" customWidth="1"/>
    <col min="1802" max="1802" width="14.7109375" style="64" customWidth="1"/>
    <col min="1803" max="1803" width="12.7109375" style="64" customWidth="1"/>
    <col min="1804" max="1804" width="20.7109375" style="64" customWidth="1"/>
    <col min="1805" max="2046" width="8.85546875" style="64" customWidth="1"/>
    <col min="2047" max="2047" width="6.7109375" style="64" customWidth="1"/>
    <col min="2048" max="2048" width="40.42578125" style="64"/>
    <col min="2049" max="2049" width="8.7109375" style="64" customWidth="1"/>
    <col min="2050" max="2050" width="50.7109375" style="64" customWidth="1"/>
    <col min="2051" max="2051" width="10.7109375" style="64" customWidth="1"/>
    <col min="2052" max="2053" width="16.7109375" style="64" customWidth="1"/>
    <col min="2054" max="2054" width="10.7109375" style="64" customWidth="1"/>
    <col min="2055" max="2056" width="17.7109375" style="64" customWidth="1"/>
    <col min="2057" max="2057" width="12.7109375" style="64" customWidth="1"/>
    <col min="2058" max="2058" width="14.7109375" style="64" customWidth="1"/>
    <col min="2059" max="2059" width="12.7109375" style="64" customWidth="1"/>
    <col min="2060" max="2060" width="20.7109375" style="64" customWidth="1"/>
    <col min="2061" max="2302" width="8.85546875" style="64" customWidth="1"/>
    <col min="2303" max="2303" width="6.7109375" style="64" customWidth="1"/>
    <col min="2304" max="2304" width="40.42578125" style="64"/>
    <col min="2305" max="2305" width="8.7109375" style="64" customWidth="1"/>
    <col min="2306" max="2306" width="50.7109375" style="64" customWidth="1"/>
    <col min="2307" max="2307" width="10.7109375" style="64" customWidth="1"/>
    <col min="2308" max="2309" width="16.7109375" style="64" customWidth="1"/>
    <col min="2310" max="2310" width="10.7109375" style="64" customWidth="1"/>
    <col min="2311" max="2312" width="17.7109375" style="64" customWidth="1"/>
    <col min="2313" max="2313" width="12.7109375" style="64" customWidth="1"/>
    <col min="2314" max="2314" width="14.7109375" style="64" customWidth="1"/>
    <col min="2315" max="2315" width="12.7109375" style="64" customWidth="1"/>
    <col min="2316" max="2316" width="20.7109375" style="64" customWidth="1"/>
    <col min="2317" max="2558" width="8.85546875" style="64" customWidth="1"/>
    <col min="2559" max="2559" width="6.7109375" style="64" customWidth="1"/>
    <col min="2560" max="2560" width="40.42578125" style="64"/>
    <col min="2561" max="2561" width="8.7109375" style="64" customWidth="1"/>
    <col min="2562" max="2562" width="50.7109375" style="64" customWidth="1"/>
    <col min="2563" max="2563" width="10.7109375" style="64" customWidth="1"/>
    <col min="2564" max="2565" width="16.7109375" style="64" customWidth="1"/>
    <col min="2566" max="2566" width="10.7109375" style="64" customWidth="1"/>
    <col min="2567" max="2568" width="17.7109375" style="64" customWidth="1"/>
    <col min="2569" max="2569" width="12.7109375" style="64" customWidth="1"/>
    <col min="2570" max="2570" width="14.7109375" style="64" customWidth="1"/>
    <col min="2571" max="2571" width="12.7109375" style="64" customWidth="1"/>
    <col min="2572" max="2572" width="20.7109375" style="64" customWidth="1"/>
    <col min="2573" max="2814" width="8.85546875" style="64" customWidth="1"/>
    <col min="2815" max="2815" width="6.7109375" style="64" customWidth="1"/>
    <col min="2816" max="2816" width="40.42578125" style="64"/>
    <col min="2817" max="2817" width="8.7109375" style="64" customWidth="1"/>
    <col min="2818" max="2818" width="50.7109375" style="64" customWidth="1"/>
    <col min="2819" max="2819" width="10.7109375" style="64" customWidth="1"/>
    <col min="2820" max="2821" width="16.7109375" style="64" customWidth="1"/>
    <col min="2822" max="2822" width="10.7109375" style="64" customWidth="1"/>
    <col min="2823" max="2824" width="17.7109375" style="64" customWidth="1"/>
    <col min="2825" max="2825" width="12.7109375" style="64" customWidth="1"/>
    <col min="2826" max="2826" width="14.7109375" style="64" customWidth="1"/>
    <col min="2827" max="2827" width="12.7109375" style="64" customWidth="1"/>
    <col min="2828" max="2828" width="20.7109375" style="64" customWidth="1"/>
    <col min="2829" max="3070" width="8.85546875" style="64" customWidth="1"/>
    <col min="3071" max="3071" width="6.7109375" style="64" customWidth="1"/>
    <col min="3072" max="3072" width="40.42578125" style="64"/>
    <col min="3073" max="3073" width="8.7109375" style="64" customWidth="1"/>
    <col min="3074" max="3074" width="50.7109375" style="64" customWidth="1"/>
    <col min="3075" max="3075" width="10.7109375" style="64" customWidth="1"/>
    <col min="3076" max="3077" width="16.7109375" style="64" customWidth="1"/>
    <col min="3078" max="3078" width="10.7109375" style="64" customWidth="1"/>
    <col min="3079" max="3080" width="17.7109375" style="64" customWidth="1"/>
    <col min="3081" max="3081" width="12.7109375" style="64" customWidth="1"/>
    <col min="3082" max="3082" width="14.7109375" style="64" customWidth="1"/>
    <col min="3083" max="3083" width="12.7109375" style="64" customWidth="1"/>
    <col min="3084" max="3084" width="20.7109375" style="64" customWidth="1"/>
    <col min="3085" max="3326" width="8.85546875" style="64" customWidth="1"/>
    <col min="3327" max="3327" width="6.7109375" style="64" customWidth="1"/>
    <col min="3328" max="3328" width="40.42578125" style="64"/>
    <col min="3329" max="3329" width="8.7109375" style="64" customWidth="1"/>
    <col min="3330" max="3330" width="50.7109375" style="64" customWidth="1"/>
    <col min="3331" max="3331" width="10.7109375" style="64" customWidth="1"/>
    <col min="3332" max="3333" width="16.7109375" style="64" customWidth="1"/>
    <col min="3334" max="3334" width="10.7109375" style="64" customWidth="1"/>
    <col min="3335" max="3336" width="17.7109375" style="64" customWidth="1"/>
    <col min="3337" max="3337" width="12.7109375" style="64" customWidth="1"/>
    <col min="3338" max="3338" width="14.7109375" style="64" customWidth="1"/>
    <col min="3339" max="3339" width="12.7109375" style="64" customWidth="1"/>
    <col min="3340" max="3340" width="20.7109375" style="64" customWidth="1"/>
    <col min="3341" max="3582" width="8.85546875" style="64" customWidth="1"/>
    <col min="3583" max="3583" width="6.7109375" style="64" customWidth="1"/>
    <col min="3584" max="3584" width="40.42578125" style="64"/>
    <col min="3585" max="3585" width="8.7109375" style="64" customWidth="1"/>
    <col min="3586" max="3586" width="50.7109375" style="64" customWidth="1"/>
    <col min="3587" max="3587" width="10.7109375" style="64" customWidth="1"/>
    <col min="3588" max="3589" width="16.7109375" style="64" customWidth="1"/>
    <col min="3590" max="3590" width="10.7109375" style="64" customWidth="1"/>
    <col min="3591" max="3592" width="17.7109375" style="64" customWidth="1"/>
    <col min="3593" max="3593" width="12.7109375" style="64" customWidth="1"/>
    <col min="3594" max="3594" width="14.7109375" style="64" customWidth="1"/>
    <col min="3595" max="3595" width="12.7109375" style="64" customWidth="1"/>
    <col min="3596" max="3596" width="20.7109375" style="64" customWidth="1"/>
    <col min="3597" max="3838" width="8.85546875" style="64" customWidth="1"/>
    <col min="3839" max="3839" width="6.7109375" style="64" customWidth="1"/>
    <col min="3840" max="3840" width="40.42578125" style="64"/>
    <col min="3841" max="3841" width="8.7109375" style="64" customWidth="1"/>
    <col min="3842" max="3842" width="50.7109375" style="64" customWidth="1"/>
    <col min="3843" max="3843" width="10.7109375" style="64" customWidth="1"/>
    <col min="3844" max="3845" width="16.7109375" style="64" customWidth="1"/>
    <col min="3846" max="3846" width="10.7109375" style="64" customWidth="1"/>
    <col min="3847" max="3848" width="17.7109375" style="64" customWidth="1"/>
    <col min="3849" max="3849" width="12.7109375" style="64" customWidth="1"/>
    <col min="3850" max="3850" width="14.7109375" style="64" customWidth="1"/>
    <col min="3851" max="3851" width="12.7109375" style="64" customWidth="1"/>
    <col min="3852" max="3852" width="20.7109375" style="64" customWidth="1"/>
    <col min="3853" max="4094" width="8.85546875" style="64" customWidth="1"/>
    <col min="4095" max="4095" width="6.7109375" style="64" customWidth="1"/>
    <col min="4096" max="4096" width="40.42578125" style="64"/>
    <col min="4097" max="4097" width="8.7109375" style="64" customWidth="1"/>
    <col min="4098" max="4098" width="50.7109375" style="64" customWidth="1"/>
    <col min="4099" max="4099" width="10.7109375" style="64" customWidth="1"/>
    <col min="4100" max="4101" width="16.7109375" style="64" customWidth="1"/>
    <col min="4102" max="4102" width="10.7109375" style="64" customWidth="1"/>
    <col min="4103" max="4104" width="17.7109375" style="64" customWidth="1"/>
    <col min="4105" max="4105" width="12.7109375" style="64" customWidth="1"/>
    <col min="4106" max="4106" width="14.7109375" style="64" customWidth="1"/>
    <col min="4107" max="4107" width="12.7109375" style="64" customWidth="1"/>
    <col min="4108" max="4108" width="20.7109375" style="64" customWidth="1"/>
    <col min="4109" max="4350" width="8.85546875" style="64" customWidth="1"/>
    <col min="4351" max="4351" width="6.7109375" style="64" customWidth="1"/>
    <col min="4352" max="4352" width="40.42578125" style="64"/>
    <col min="4353" max="4353" width="8.7109375" style="64" customWidth="1"/>
    <col min="4354" max="4354" width="50.7109375" style="64" customWidth="1"/>
    <col min="4355" max="4355" width="10.7109375" style="64" customWidth="1"/>
    <col min="4356" max="4357" width="16.7109375" style="64" customWidth="1"/>
    <col min="4358" max="4358" width="10.7109375" style="64" customWidth="1"/>
    <col min="4359" max="4360" width="17.7109375" style="64" customWidth="1"/>
    <col min="4361" max="4361" width="12.7109375" style="64" customWidth="1"/>
    <col min="4362" max="4362" width="14.7109375" style="64" customWidth="1"/>
    <col min="4363" max="4363" width="12.7109375" style="64" customWidth="1"/>
    <col min="4364" max="4364" width="20.7109375" style="64" customWidth="1"/>
    <col min="4365" max="4606" width="8.85546875" style="64" customWidth="1"/>
    <col min="4607" max="4607" width="6.7109375" style="64" customWidth="1"/>
    <col min="4608" max="4608" width="40.42578125" style="64"/>
    <col min="4609" max="4609" width="8.7109375" style="64" customWidth="1"/>
    <col min="4610" max="4610" width="50.7109375" style="64" customWidth="1"/>
    <col min="4611" max="4611" width="10.7109375" style="64" customWidth="1"/>
    <col min="4612" max="4613" width="16.7109375" style="64" customWidth="1"/>
    <col min="4614" max="4614" width="10.7109375" style="64" customWidth="1"/>
    <col min="4615" max="4616" width="17.7109375" style="64" customWidth="1"/>
    <col min="4617" max="4617" width="12.7109375" style="64" customWidth="1"/>
    <col min="4618" max="4618" width="14.7109375" style="64" customWidth="1"/>
    <col min="4619" max="4619" width="12.7109375" style="64" customWidth="1"/>
    <col min="4620" max="4620" width="20.7109375" style="64" customWidth="1"/>
    <col min="4621" max="4862" width="8.85546875" style="64" customWidth="1"/>
    <col min="4863" max="4863" width="6.7109375" style="64" customWidth="1"/>
    <col min="4864" max="4864" width="40.42578125" style="64"/>
    <col min="4865" max="4865" width="8.7109375" style="64" customWidth="1"/>
    <col min="4866" max="4866" width="50.7109375" style="64" customWidth="1"/>
    <col min="4867" max="4867" width="10.7109375" style="64" customWidth="1"/>
    <col min="4868" max="4869" width="16.7109375" style="64" customWidth="1"/>
    <col min="4870" max="4870" width="10.7109375" style="64" customWidth="1"/>
    <col min="4871" max="4872" width="17.7109375" style="64" customWidth="1"/>
    <col min="4873" max="4873" width="12.7109375" style="64" customWidth="1"/>
    <col min="4874" max="4874" width="14.7109375" style="64" customWidth="1"/>
    <col min="4875" max="4875" width="12.7109375" style="64" customWidth="1"/>
    <col min="4876" max="4876" width="20.7109375" style="64" customWidth="1"/>
    <col min="4877" max="5118" width="8.85546875" style="64" customWidth="1"/>
    <col min="5119" max="5119" width="6.7109375" style="64" customWidth="1"/>
    <col min="5120" max="5120" width="40.42578125" style="64"/>
    <col min="5121" max="5121" width="8.7109375" style="64" customWidth="1"/>
    <col min="5122" max="5122" width="50.7109375" style="64" customWidth="1"/>
    <col min="5123" max="5123" width="10.7109375" style="64" customWidth="1"/>
    <col min="5124" max="5125" width="16.7109375" style="64" customWidth="1"/>
    <col min="5126" max="5126" width="10.7109375" style="64" customWidth="1"/>
    <col min="5127" max="5128" width="17.7109375" style="64" customWidth="1"/>
    <col min="5129" max="5129" width="12.7109375" style="64" customWidth="1"/>
    <col min="5130" max="5130" width="14.7109375" style="64" customWidth="1"/>
    <col min="5131" max="5131" width="12.7109375" style="64" customWidth="1"/>
    <col min="5132" max="5132" width="20.7109375" style="64" customWidth="1"/>
    <col min="5133" max="5374" width="8.85546875" style="64" customWidth="1"/>
    <col min="5375" max="5375" width="6.7109375" style="64" customWidth="1"/>
    <col min="5376" max="5376" width="40.42578125" style="64"/>
    <col min="5377" max="5377" width="8.7109375" style="64" customWidth="1"/>
    <col min="5378" max="5378" width="50.7109375" style="64" customWidth="1"/>
    <col min="5379" max="5379" width="10.7109375" style="64" customWidth="1"/>
    <col min="5380" max="5381" width="16.7109375" style="64" customWidth="1"/>
    <col min="5382" max="5382" width="10.7109375" style="64" customWidth="1"/>
    <col min="5383" max="5384" width="17.7109375" style="64" customWidth="1"/>
    <col min="5385" max="5385" width="12.7109375" style="64" customWidth="1"/>
    <col min="5386" max="5386" width="14.7109375" style="64" customWidth="1"/>
    <col min="5387" max="5387" width="12.7109375" style="64" customWidth="1"/>
    <col min="5388" max="5388" width="20.7109375" style="64" customWidth="1"/>
    <col min="5389" max="5630" width="8.85546875" style="64" customWidth="1"/>
    <col min="5631" max="5631" width="6.7109375" style="64" customWidth="1"/>
    <col min="5632" max="5632" width="40.42578125" style="64"/>
    <col min="5633" max="5633" width="8.7109375" style="64" customWidth="1"/>
    <col min="5634" max="5634" width="50.7109375" style="64" customWidth="1"/>
    <col min="5635" max="5635" width="10.7109375" style="64" customWidth="1"/>
    <col min="5636" max="5637" width="16.7109375" style="64" customWidth="1"/>
    <col min="5638" max="5638" width="10.7109375" style="64" customWidth="1"/>
    <col min="5639" max="5640" width="17.7109375" style="64" customWidth="1"/>
    <col min="5641" max="5641" width="12.7109375" style="64" customWidth="1"/>
    <col min="5642" max="5642" width="14.7109375" style="64" customWidth="1"/>
    <col min="5643" max="5643" width="12.7109375" style="64" customWidth="1"/>
    <col min="5644" max="5644" width="20.7109375" style="64" customWidth="1"/>
    <col min="5645" max="5886" width="8.85546875" style="64" customWidth="1"/>
    <col min="5887" max="5887" width="6.7109375" style="64" customWidth="1"/>
    <col min="5888" max="5888" width="40.42578125" style="64"/>
    <col min="5889" max="5889" width="8.7109375" style="64" customWidth="1"/>
    <col min="5890" max="5890" width="50.7109375" style="64" customWidth="1"/>
    <col min="5891" max="5891" width="10.7109375" style="64" customWidth="1"/>
    <col min="5892" max="5893" width="16.7109375" style="64" customWidth="1"/>
    <col min="5894" max="5894" width="10.7109375" style="64" customWidth="1"/>
    <col min="5895" max="5896" width="17.7109375" style="64" customWidth="1"/>
    <col min="5897" max="5897" width="12.7109375" style="64" customWidth="1"/>
    <col min="5898" max="5898" width="14.7109375" style="64" customWidth="1"/>
    <col min="5899" max="5899" width="12.7109375" style="64" customWidth="1"/>
    <col min="5900" max="5900" width="20.7109375" style="64" customWidth="1"/>
    <col min="5901" max="6142" width="8.85546875" style="64" customWidth="1"/>
    <col min="6143" max="6143" width="6.7109375" style="64" customWidth="1"/>
    <col min="6144" max="6144" width="40.42578125" style="64"/>
    <col min="6145" max="6145" width="8.7109375" style="64" customWidth="1"/>
    <col min="6146" max="6146" width="50.7109375" style="64" customWidth="1"/>
    <col min="6147" max="6147" width="10.7109375" style="64" customWidth="1"/>
    <col min="6148" max="6149" width="16.7109375" style="64" customWidth="1"/>
    <col min="6150" max="6150" width="10.7109375" style="64" customWidth="1"/>
    <col min="6151" max="6152" width="17.7109375" style="64" customWidth="1"/>
    <col min="6153" max="6153" width="12.7109375" style="64" customWidth="1"/>
    <col min="6154" max="6154" width="14.7109375" style="64" customWidth="1"/>
    <col min="6155" max="6155" width="12.7109375" style="64" customWidth="1"/>
    <col min="6156" max="6156" width="20.7109375" style="64" customWidth="1"/>
    <col min="6157" max="6398" width="8.85546875" style="64" customWidth="1"/>
    <col min="6399" max="6399" width="6.7109375" style="64" customWidth="1"/>
    <col min="6400" max="6400" width="40.42578125" style="64"/>
    <col min="6401" max="6401" width="8.7109375" style="64" customWidth="1"/>
    <col min="6402" max="6402" width="50.7109375" style="64" customWidth="1"/>
    <col min="6403" max="6403" width="10.7109375" style="64" customWidth="1"/>
    <col min="6404" max="6405" width="16.7109375" style="64" customWidth="1"/>
    <col min="6406" max="6406" width="10.7109375" style="64" customWidth="1"/>
    <col min="6407" max="6408" width="17.7109375" style="64" customWidth="1"/>
    <col min="6409" max="6409" width="12.7109375" style="64" customWidth="1"/>
    <col min="6410" max="6410" width="14.7109375" style="64" customWidth="1"/>
    <col min="6411" max="6411" width="12.7109375" style="64" customWidth="1"/>
    <col min="6412" max="6412" width="20.7109375" style="64" customWidth="1"/>
    <col min="6413" max="6654" width="8.85546875" style="64" customWidth="1"/>
    <col min="6655" max="6655" width="6.7109375" style="64" customWidth="1"/>
    <col min="6656" max="6656" width="40.42578125" style="64"/>
    <col min="6657" max="6657" width="8.7109375" style="64" customWidth="1"/>
    <col min="6658" max="6658" width="50.7109375" style="64" customWidth="1"/>
    <col min="6659" max="6659" width="10.7109375" style="64" customWidth="1"/>
    <col min="6660" max="6661" width="16.7109375" style="64" customWidth="1"/>
    <col min="6662" max="6662" width="10.7109375" style="64" customWidth="1"/>
    <col min="6663" max="6664" width="17.7109375" style="64" customWidth="1"/>
    <col min="6665" max="6665" width="12.7109375" style="64" customWidth="1"/>
    <col min="6666" max="6666" width="14.7109375" style="64" customWidth="1"/>
    <col min="6667" max="6667" width="12.7109375" style="64" customWidth="1"/>
    <col min="6668" max="6668" width="20.7109375" style="64" customWidth="1"/>
    <col min="6669" max="6910" width="8.85546875" style="64" customWidth="1"/>
    <col min="6911" max="6911" width="6.7109375" style="64" customWidth="1"/>
    <col min="6912" max="6912" width="40.42578125" style="64"/>
    <col min="6913" max="6913" width="8.7109375" style="64" customWidth="1"/>
    <col min="6914" max="6914" width="50.7109375" style="64" customWidth="1"/>
    <col min="6915" max="6915" width="10.7109375" style="64" customWidth="1"/>
    <col min="6916" max="6917" width="16.7109375" style="64" customWidth="1"/>
    <col min="6918" max="6918" width="10.7109375" style="64" customWidth="1"/>
    <col min="6919" max="6920" width="17.7109375" style="64" customWidth="1"/>
    <col min="6921" max="6921" width="12.7109375" style="64" customWidth="1"/>
    <col min="6922" max="6922" width="14.7109375" style="64" customWidth="1"/>
    <col min="6923" max="6923" width="12.7109375" style="64" customWidth="1"/>
    <col min="6924" max="6924" width="20.7109375" style="64" customWidth="1"/>
    <col min="6925" max="7166" width="8.85546875" style="64" customWidth="1"/>
    <col min="7167" max="7167" width="6.7109375" style="64" customWidth="1"/>
    <col min="7168" max="7168" width="40.42578125" style="64"/>
    <col min="7169" max="7169" width="8.7109375" style="64" customWidth="1"/>
    <col min="7170" max="7170" width="50.7109375" style="64" customWidth="1"/>
    <col min="7171" max="7171" width="10.7109375" style="64" customWidth="1"/>
    <col min="7172" max="7173" width="16.7109375" style="64" customWidth="1"/>
    <col min="7174" max="7174" width="10.7109375" style="64" customWidth="1"/>
    <col min="7175" max="7176" width="17.7109375" style="64" customWidth="1"/>
    <col min="7177" max="7177" width="12.7109375" style="64" customWidth="1"/>
    <col min="7178" max="7178" width="14.7109375" style="64" customWidth="1"/>
    <col min="7179" max="7179" width="12.7109375" style="64" customWidth="1"/>
    <col min="7180" max="7180" width="20.7109375" style="64" customWidth="1"/>
    <col min="7181" max="7422" width="8.85546875" style="64" customWidth="1"/>
    <col min="7423" max="7423" width="6.7109375" style="64" customWidth="1"/>
    <col min="7424" max="7424" width="40.42578125" style="64"/>
    <col min="7425" max="7425" width="8.7109375" style="64" customWidth="1"/>
    <col min="7426" max="7426" width="50.7109375" style="64" customWidth="1"/>
    <col min="7427" max="7427" width="10.7109375" style="64" customWidth="1"/>
    <col min="7428" max="7429" width="16.7109375" style="64" customWidth="1"/>
    <col min="7430" max="7430" width="10.7109375" style="64" customWidth="1"/>
    <col min="7431" max="7432" width="17.7109375" style="64" customWidth="1"/>
    <col min="7433" max="7433" width="12.7109375" style="64" customWidth="1"/>
    <col min="7434" max="7434" width="14.7109375" style="64" customWidth="1"/>
    <col min="7435" max="7435" width="12.7109375" style="64" customWidth="1"/>
    <col min="7436" max="7436" width="20.7109375" style="64" customWidth="1"/>
    <col min="7437" max="7678" width="8.85546875" style="64" customWidth="1"/>
    <col min="7679" max="7679" width="6.7109375" style="64" customWidth="1"/>
    <col min="7680" max="7680" width="40.42578125" style="64"/>
    <col min="7681" max="7681" width="8.7109375" style="64" customWidth="1"/>
    <col min="7682" max="7682" width="50.7109375" style="64" customWidth="1"/>
    <col min="7683" max="7683" width="10.7109375" style="64" customWidth="1"/>
    <col min="7684" max="7685" width="16.7109375" style="64" customWidth="1"/>
    <col min="7686" max="7686" width="10.7109375" style="64" customWidth="1"/>
    <col min="7687" max="7688" width="17.7109375" style="64" customWidth="1"/>
    <col min="7689" max="7689" width="12.7109375" style="64" customWidth="1"/>
    <col min="7690" max="7690" width="14.7109375" style="64" customWidth="1"/>
    <col min="7691" max="7691" width="12.7109375" style="64" customWidth="1"/>
    <col min="7692" max="7692" width="20.7109375" style="64" customWidth="1"/>
    <col min="7693" max="7934" width="8.85546875" style="64" customWidth="1"/>
    <col min="7935" max="7935" width="6.7109375" style="64" customWidth="1"/>
    <col min="7936" max="7936" width="40.42578125" style="64"/>
    <col min="7937" max="7937" width="8.7109375" style="64" customWidth="1"/>
    <col min="7938" max="7938" width="50.7109375" style="64" customWidth="1"/>
    <col min="7939" max="7939" width="10.7109375" style="64" customWidth="1"/>
    <col min="7940" max="7941" width="16.7109375" style="64" customWidth="1"/>
    <col min="7942" max="7942" width="10.7109375" style="64" customWidth="1"/>
    <col min="7943" max="7944" width="17.7109375" style="64" customWidth="1"/>
    <col min="7945" max="7945" width="12.7109375" style="64" customWidth="1"/>
    <col min="7946" max="7946" width="14.7109375" style="64" customWidth="1"/>
    <col min="7947" max="7947" width="12.7109375" style="64" customWidth="1"/>
    <col min="7948" max="7948" width="20.7109375" style="64" customWidth="1"/>
    <col min="7949" max="8190" width="8.85546875" style="64" customWidth="1"/>
    <col min="8191" max="8191" width="6.7109375" style="64" customWidth="1"/>
    <col min="8192" max="8192" width="40.42578125" style="64"/>
    <col min="8193" max="8193" width="8.7109375" style="64" customWidth="1"/>
    <col min="8194" max="8194" width="50.7109375" style="64" customWidth="1"/>
    <col min="8195" max="8195" width="10.7109375" style="64" customWidth="1"/>
    <col min="8196" max="8197" width="16.7109375" style="64" customWidth="1"/>
    <col min="8198" max="8198" width="10.7109375" style="64" customWidth="1"/>
    <col min="8199" max="8200" width="17.7109375" style="64" customWidth="1"/>
    <col min="8201" max="8201" width="12.7109375" style="64" customWidth="1"/>
    <col min="8202" max="8202" width="14.7109375" style="64" customWidth="1"/>
    <col min="8203" max="8203" width="12.7109375" style="64" customWidth="1"/>
    <col min="8204" max="8204" width="20.7109375" style="64" customWidth="1"/>
    <col min="8205" max="8446" width="8.85546875" style="64" customWidth="1"/>
    <col min="8447" max="8447" width="6.7109375" style="64" customWidth="1"/>
    <col min="8448" max="8448" width="40.42578125" style="64"/>
    <col min="8449" max="8449" width="8.7109375" style="64" customWidth="1"/>
    <col min="8450" max="8450" width="50.7109375" style="64" customWidth="1"/>
    <col min="8451" max="8451" width="10.7109375" style="64" customWidth="1"/>
    <col min="8452" max="8453" width="16.7109375" style="64" customWidth="1"/>
    <col min="8454" max="8454" width="10.7109375" style="64" customWidth="1"/>
    <col min="8455" max="8456" width="17.7109375" style="64" customWidth="1"/>
    <col min="8457" max="8457" width="12.7109375" style="64" customWidth="1"/>
    <col min="8458" max="8458" width="14.7109375" style="64" customWidth="1"/>
    <col min="8459" max="8459" width="12.7109375" style="64" customWidth="1"/>
    <col min="8460" max="8460" width="20.7109375" style="64" customWidth="1"/>
    <col min="8461" max="8702" width="8.85546875" style="64" customWidth="1"/>
    <col min="8703" max="8703" width="6.7109375" style="64" customWidth="1"/>
    <col min="8704" max="8704" width="40.42578125" style="64"/>
    <col min="8705" max="8705" width="8.7109375" style="64" customWidth="1"/>
    <col min="8706" max="8706" width="50.7109375" style="64" customWidth="1"/>
    <col min="8707" max="8707" width="10.7109375" style="64" customWidth="1"/>
    <col min="8708" max="8709" width="16.7109375" style="64" customWidth="1"/>
    <col min="8710" max="8710" width="10.7109375" style="64" customWidth="1"/>
    <col min="8711" max="8712" width="17.7109375" style="64" customWidth="1"/>
    <col min="8713" max="8713" width="12.7109375" style="64" customWidth="1"/>
    <col min="8714" max="8714" width="14.7109375" style="64" customWidth="1"/>
    <col min="8715" max="8715" width="12.7109375" style="64" customWidth="1"/>
    <col min="8716" max="8716" width="20.7109375" style="64" customWidth="1"/>
    <col min="8717" max="8958" width="8.85546875" style="64" customWidth="1"/>
    <col min="8959" max="8959" width="6.7109375" style="64" customWidth="1"/>
    <col min="8960" max="8960" width="40.42578125" style="64"/>
    <col min="8961" max="8961" width="8.7109375" style="64" customWidth="1"/>
    <col min="8962" max="8962" width="50.7109375" style="64" customWidth="1"/>
    <col min="8963" max="8963" width="10.7109375" style="64" customWidth="1"/>
    <col min="8964" max="8965" width="16.7109375" style="64" customWidth="1"/>
    <col min="8966" max="8966" width="10.7109375" style="64" customWidth="1"/>
    <col min="8967" max="8968" width="17.7109375" style="64" customWidth="1"/>
    <col min="8969" max="8969" width="12.7109375" style="64" customWidth="1"/>
    <col min="8970" max="8970" width="14.7109375" style="64" customWidth="1"/>
    <col min="8971" max="8971" width="12.7109375" style="64" customWidth="1"/>
    <col min="8972" max="8972" width="20.7109375" style="64" customWidth="1"/>
    <col min="8973" max="9214" width="8.85546875" style="64" customWidth="1"/>
    <col min="9215" max="9215" width="6.7109375" style="64" customWidth="1"/>
    <col min="9216" max="9216" width="40.42578125" style="64"/>
    <col min="9217" max="9217" width="8.7109375" style="64" customWidth="1"/>
    <col min="9218" max="9218" width="50.7109375" style="64" customWidth="1"/>
    <col min="9219" max="9219" width="10.7109375" style="64" customWidth="1"/>
    <col min="9220" max="9221" width="16.7109375" style="64" customWidth="1"/>
    <col min="9222" max="9222" width="10.7109375" style="64" customWidth="1"/>
    <col min="9223" max="9224" width="17.7109375" style="64" customWidth="1"/>
    <col min="9225" max="9225" width="12.7109375" style="64" customWidth="1"/>
    <col min="9226" max="9226" width="14.7109375" style="64" customWidth="1"/>
    <col min="9227" max="9227" width="12.7109375" style="64" customWidth="1"/>
    <col min="9228" max="9228" width="20.7109375" style="64" customWidth="1"/>
    <col min="9229" max="9470" width="8.85546875" style="64" customWidth="1"/>
    <col min="9471" max="9471" width="6.7109375" style="64" customWidth="1"/>
    <col min="9472" max="9472" width="40.42578125" style="64"/>
    <col min="9473" max="9473" width="8.7109375" style="64" customWidth="1"/>
    <col min="9474" max="9474" width="50.7109375" style="64" customWidth="1"/>
    <col min="9475" max="9475" width="10.7109375" style="64" customWidth="1"/>
    <col min="9476" max="9477" width="16.7109375" style="64" customWidth="1"/>
    <col min="9478" max="9478" width="10.7109375" style="64" customWidth="1"/>
    <col min="9479" max="9480" width="17.7109375" style="64" customWidth="1"/>
    <col min="9481" max="9481" width="12.7109375" style="64" customWidth="1"/>
    <col min="9482" max="9482" width="14.7109375" style="64" customWidth="1"/>
    <col min="9483" max="9483" width="12.7109375" style="64" customWidth="1"/>
    <col min="9484" max="9484" width="20.7109375" style="64" customWidth="1"/>
    <col min="9485" max="9726" width="8.85546875" style="64" customWidth="1"/>
    <col min="9727" max="9727" width="6.7109375" style="64" customWidth="1"/>
    <col min="9728" max="9728" width="40.42578125" style="64"/>
    <col min="9729" max="9729" width="8.7109375" style="64" customWidth="1"/>
    <col min="9730" max="9730" width="50.7109375" style="64" customWidth="1"/>
    <col min="9731" max="9731" width="10.7109375" style="64" customWidth="1"/>
    <col min="9732" max="9733" width="16.7109375" style="64" customWidth="1"/>
    <col min="9734" max="9734" width="10.7109375" style="64" customWidth="1"/>
    <col min="9735" max="9736" width="17.7109375" style="64" customWidth="1"/>
    <col min="9737" max="9737" width="12.7109375" style="64" customWidth="1"/>
    <col min="9738" max="9738" width="14.7109375" style="64" customWidth="1"/>
    <col min="9739" max="9739" width="12.7109375" style="64" customWidth="1"/>
    <col min="9740" max="9740" width="20.7109375" style="64" customWidth="1"/>
    <col min="9741" max="9982" width="8.85546875" style="64" customWidth="1"/>
    <col min="9983" max="9983" width="6.7109375" style="64" customWidth="1"/>
    <col min="9984" max="9984" width="40.42578125" style="64"/>
    <col min="9985" max="9985" width="8.7109375" style="64" customWidth="1"/>
    <col min="9986" max="9986" width="50.7109375" style="64" customWidth="1"/>
    <col min="9987" max="9987" width="10.7109375" style="64" customWidth="1"/>
    <col min="9988" max="9989" width="16.7109375" style="64" customWidth="1"/>
    <col min="9990" max="9990" width="10.7109375" style="64" customWidth="1"/>
    <col min="9991" max="9992" width="17.7109375" style="64" customWidth="1"/>
    <col min="9993" max="9993" width="12.7109375" style="64" customWidth="1"/>
    <col min="9994" max="9994" width="14.7109375" style="64" customWidth="1"/>
    <col min="9995" max="9995" width="12.7109375" style="64" customWidth="1"/>
    <col min="9996" max="9996" width="20.7109375" style="64" customWidth="1"/>
    <col min="9997" max="10238" width="8.85546875" style="64" customWidth="1"/>
    <col min="10239" max="10239" width="6.7109375" style="64" customWidth="1"/>
    <col min="10240" max="10240" width="40.42578125" style="64"/>
    <col min="10241" max="10241" width="8.7109375" style="64" customWidth="1"/>
    <col min="10242" max="10242" width="50.7109375" style="64" customWidth="1"/>
    <col min="10243" max="10243" width="10.7109375" style="64" customWidth="1"/>
    <col min="10244" max="10245" width="16.7109375" style="64" customWidth="1"/>
    <col min="10246" max="10246" width="10.7109375" style="64" customWidth="1"/>
    <col min="10247" max="10248" width="17.7109375" style="64" customWidth="1"/>
    <col min="10249" max="10249" width="12.7109375" style="64" customWidth="1"/>
    <col min="10250" max="10250" width="14.7109375" style="64" customWidth="1"/>
    <col min="10251" max="10251" width="12.7109375" style="64" customWidth="1"/>
    <col min="10252" max="10252" width="20.7109375" style="64" customWidth="1"/>
    <col min="10253" max="10494" width="8.85546875" style="64" customWidth="1"/>
    <col min="10495" max="10495" width="6.7109375" style="64" customWidth="1"/>
    <col min="10496" max="10496" width="40.42578125" style="64"/>
    <col min="10497" max="10497" width="8.7109375" style="64" customWidth="1"/>
    <col min="10498" max="10498" width="50.7109375" style="64" customWidth="1"/>
    <col min="10499" max="10499" width="10.7109375" style="64" customWidth="1"/>
    <col min="10500" max="10501" width="16.7109375" style="64" customWidth="1"/>
    <col min="10502" max="10502" width="10.7109375" style="64" customWidth="1"/>
    <col min="10503" max="10504" width="17.7109375" style="64" customWidth="1"/>
    <col min="10505" max="10505" width="12.7109375" style="64" customWidth="1"/>
    <col min="10506" max="10506" width="14.7109375" style="64" customWidth="1"/>
    <col min="10507" max="10507" width="12.7109375" style="64" customWidth="1"/>
    <col min="10508" max="10508" width="20.7109375" style="64" customWidth="1"/>
    <col min="10509" max="10750" width="8.85546875" style="64" customWidth="1"/>
    <col min="10751" max="10751" width="6.7109375" style="64" customWidth="1"/>
    <col min="10752" max="10752" width="40.42578125" style="64"/>
    <col min="10753" max="10753" width="8.7109375" style="64" customWidth="1"/>
    <col min="10754" max="10754" width="50.7109375" style="64" customWidth="1"/>
    <col min="10755" max="10755" width="10.7109375" style="64" customWidth="1"/>
    <col min="10756" max="10757" width="16.7109375" style="64" customWidth="1"/>
    <col min="10758" max="10758" width="10.7109375" style="64" customWidth="1"/>
    <col min="10759" max="10760" width="17.7109375" style="64" customWidth="1"/>
    <col min="10761" max="10761" width="12.7109375" style="64" customWidth="1"/>
    <col min="10762" max="10762" width="14.7109375" style="64" customWidth="1"/>
    <col min="10763" max="10763" width="12.7109375" style="64" customWidth="1"/>
    <col min="10764" max="10764" width="20.7109375" style="64" customWidth="1"/>
    <col min="10765" max="11006" width="8.85546875" style="64" customWidth="1"/>
    <col min="11007" max="11007" width="6.7109375" style="64" customWidth="1"/>
    <col min="11008" max="11008" width="40.42578125" style="64"/>
    <col min="11009" max="11009" width="8.7109375" style="64" customWidth="1"/>
    <col min="11010" max="11010" width="50.7109375" style="64" customWidth="1"/>
    <col min="11011" max="11011" width="10.7109375" style="64" customWidth="1"/>
    <col min="11012" max="11013" width="16.7109375" style="64" customWidth="1"/>
    <col min="11014" max="11014" width="10.7109375" style="64" customWidth="1"/>
    <col min="11015" max="11016" width="17.7109375" style="64" customWidth="1"/>
    <col min="11017" max="11017" width="12.7109375" style="64" customWidth="1"/>
    <col min="11018" max="11018" width="14.7109375" style="64" customWidth="1"/>
    <col min="11019" max="11019" width="12.7109375" style="64" customWidth="1"/>
    <col min="11020" max="11020" width="20.7109375" style="64" customWidth="1"/>
    <col min="11021" max="11262" width="8.85546875" style="64" customWidth="1"/>
    <col min="11263" max="11263" width="6.7109375" style="64" customWidth="1"/>
    <col min="11264" max="11264" width="40.42578125" style="64"/>
    <col min="11265" max="11265" width="8.7109375" style="64" customWidth="1"/>
    <col min="11266" max="11266" width="50.7109375" style="64" customWidth="1"/>
    <col min="11267" max="11267" width="10.7109375" style="64" customWidth="1"/>
    <col min="11268" max="11269" width="16.7109375" style="64" customWidth="1"/>
    <col min="11270" max="11270" width="10.7109375" style="64" customWidth="1"/>
    <col min="11271" max="11272" width="17.7109375" style="64" customWidth="1"/>
    <col min="11273" max="11273" width="12.7109375" style="64" customWidth="1"/>
    <col min="11274" max="11274" width="14.7109375" style="64" customWidth="1"/>
    <col min="11275" max="11275" width="12.7109375" style="64" customWidth="1"/>
    <col min="11276" max="11276" width="20.7109375" style="64" customWidth="1"/>
    <col min="11277" max="11518" width="8.85546875" style="64" customWidth="1"/>
    <col min="11519" max="11519" width="6.7109375" style="64" customWidth="1"/>
    <col min="11520" max="11520" width="40.42578125" style="64"/>
    <col min="11521" max="11521" width="8.7109375" style="64" customWidth="1"/>
    <col min="11522" max="11522" width="50.7109375" style="64" customWidth="1"/>
    <col min="11523" max="11523" width="10.7109375" style="64" customWidth="1"/>
    <col min="11524" max="11525" width="16.7109375" style="64" customWidth="1"/>
    <col min="11526" max="11526" width="10.7109375" style="64" customWidth="1"/>
    <col min="11527" max="11528" width="17.7109375" style="64" customWidth="1"/>
    <col min="11529" max="11529" width="12.7109375" style="64" customWidth="1"/>
    <col min="11530" max="11530" width="14.7109375" style="64" customWidth="1"/>
    <col min="11531" max="11531" width="12.7109375" style="64" customWidth="1"/>
    <col min="11532" max="11532" width="20.7109375" style="64" customWidth="1"/>
    <col min="11533" max="11774" width="8.85546875" style="64" customWidth="1"/>
    <col min="11775" max="11775" width="6.7109375" style="64" customWidth="1"/>
    <col min="11776" max="11776" width="40.42578125" style="64"/>
    <col min="11777" max="11777" width="8.7109375" style="64" customWidth="1"/>
    <col min="11778" max="11778" width="50.7109375" style="64" customWidth="1"/>
    <col min="11779" max="11779" width="10.7109375" style="64" customWidth="1"/>
    <col min="11780" max="11781" width="16.7109375" style="64" customWidth="1"/>
    <col min="11782" max="11782" width="10.7109375" style="64" customWidth="1"/>
    <col min="11783" max="11784" width="17.7109375" style="64" customWidth="1"/>
    <col min="11785" max="11785" width="12.7109375" style="64" customWidth="1"/>
    <col min="11786" max="11786" width="14.7109375" style="64" customWidth="1"/>
    <col min="11787" max="11787" width="12.7109375" style="64" customWidth="1"/>
    <col min="11788" max="11788" width="20.7109375" style="64" customWidth="1"/>
    <col min="11789" max="12030" width="8.85546875" style="64" customWidth="1"/>
    <col min="12031" max="12031" width="6.7109375" style="64" customWidth="1"/>
    <col min="12032" max="12032" width="40.42578125" style="64"/>
    <col min="12033" max="12033" width="8.7109375" style="64" customWidth="1"/>
    <col min="12034" max="12034" width="50.7109375" style="64" customWidth="1"/>
    <col min="12035" max="12035" width="10.7109375" style="64" customWidth="1"/>
    <col min="12036" max="12037" width="16.7109375" style="64" customWidth="1"/>
    <col min="12038" max="12038" width="10.7109375" style="64" customWidth="1"/>
    <col min="12039" max="12040" width="17.7109375" style="64" customWidth="1"/>
    <col min="12041" max="12041" width="12.7109375" style="64" customWidth="1"/>
    <col min="12042" max="12042" width="14.7109375" style="64" customWidth="1"/>
    <col min="12043" max="12043" width="12.7109375" style="64" customWidth="1"/>
    <col min="12044" max="12044" width="20.7109375" style="64" customWidth="1"/>
    <col min="12045" max="12286" width="8.85546875" style="64" customWidth="1"/>
    <col min="12287" max="12287" width="6.7109375" style="64" customWidth="1"/>
    <col min="12288" max="12288" width="40.42578125" style="64"/>
    <col min="12289" max="12289" width="8.7109375" style="64" customWidth="1"/>
    <col min="12290" max="12290" width="50.7109375" style="64" customWidth="1"/>
    <col min="12291" max="12291" width="10.7109375" style="64" customWidth="1"/>
    <col min="12292" max="12293" width="16.7109375" style="64" customWidth="1"/>
    <col min="12294" max="12294" width="10.7109375" style="64" customWidth="1"/>
    <col min="12295" max="12296" width="17.7109375" style="64" customWidth="1"/>
    <col min="12297" max="12297" width="12.7109375" style="64" customWidth="1"/>
    <col min="12298" max="12298" width="14.7109375" style="64" customWidth="1"/>
    <col min="12299" max="12299" width="12.7109375" style="64" customWidth="1"/>
    <col min="12300" max="12300" width="20.7109375" style="64" customWidth="1"/>
    <col min="12301" max="12542" width="8.85546875" style="64" customWidth="1"/>
    <col min="12543" max="12543" width="6.7109375" style="64" customWidth="1"/>
    <col min="12544" max="12544" width="40.42578125" style="64"/>
    <col min="12545" max="12545" width="8.7109375" style="64" customWidth="1"/>
    <col min="12546" max="12546" width="50.7109375" style="64" customWidth="1"/>
    <col min="12547" max="12547" width="10.7109375" style="64" customWidth="1"/>
    <col min="12548" max="12549" width="16.7109375" style="64" customWidth="1"/>
    <col min="12550" max="12550" width="10.7109375" style="64" customWidth="1"/>
    <col min="12551" max="12552" width="17.7109375" style="64" customWidth="1"/>
    <col min="12553" max="12553" width="12.7109375" style="64" customWidth="1"/>
    <col min="12554" max="12554" width="14.7109375" style="64" customWidth="1"/>
    <col min="12555" max="12555" width="12.7109375" style="64" customWidth="1"/>
    <col min="12556" max="12556" width="20.7109375" style="64" customWidth="1"/>
    <col min="12557" max="12798" width="8.85546875" style="64" customWidth="1"/>
    <col min="12799" max="12799" width="6.7109375" style="64" customWidth="1"/>
    <col min="12800" max="12800" width="40.42578125" style="64"/>
    <col min="12801" max="12801" width="8.7109375" style="64" customWidth="1"/>
    <col min="12802" max="12802" width="50.7109375" style="64" customWidth="1"/>
    <col min="12803" max="12803" width="10.7109375" style="64" customWidth="1"/>
    <col min="12804" max="12805" width="16.7109375" style="64" customWidth="1"/>
    <col min="12806" max="12806" width="10.7109375" style="64" customWidth="1"/>
    <col min="12807" max="12808" width="17.7109375" style="64" customWidth="1"/>
    <col min="12809" max="12809" width="12.7109375" style="64" customWidth="1"/>
    <col min="12810" max="12810" width="14.7109375" style="64" customWidth="1"/>
    <col min="12811" max="12811" width="12.7109375" style="64" customWidth="1"/>
    <col min="12812" max="12812" width="20.7109375" style="64" customWidth="1"/>
    <col min="12813" max="13054" width="8.85546875" style="64" customWidth="1"/>
    <col min="13055" max="13055" width="6.7109375" style="64" customWidth="1"/>
    <col min="13056" max="13056" width="40.42578125" style="64"/>
    <col min="13057" max="13057" width="8.7109375" style="64" customWidth="1"/>
    <col min="13058" max="13058" width="50.7109375" style="64" customWidth="1"/>
    <col min="13059" max="13059" width="10.7109375" style="64" customWidth="1"/>
    <col min="13060" max="13061" width="16.7109375" style="64" customWidth="1"/>
    <col min="13062" max="13062" width="10.7109375" style="64" customWidth="1"/>
    <col min="13063" max="13064" width="17.7109375" style="64" customWidth="1"/>
    <col min="13065" max="13065" width="12.7109375" style="64" customWidth="1"/>
    <col min="13066" max="13066" width="14.7109375" style="64" customWidth="1"/>
    <col min="13067" max="13067" width="12.7109375" style="64" customWidth="1"/>
    <col min="13068" max="13068" width="20.7109375" style="64" customWidth="1"/>
    <col min="13069" max="13310" width="8.85546875" style="64" customWidth="1"/>
    <col min="13311" max="13311" width="6.7109375" style="64" customWidth="1"/>
    <col min="13312" max="13312" width="40.42578125" style="64"/>
    <col min="13313" max="13313" width="8.7109375" style="64" customWidth="1"/>
    <col min="13314" max="13314" width="50.7109375" style="64" customWidth="1"/>
    <col min="13315" max="13315" width="10.7109375" style="64" customWidth="1"/>
    <col min="13316" max="13317" width="16.7109375" style="64" customWidth="1"/>
    <col min="13318" max="13318" width="10.7109375" style="64" customWidth="1"/>
    <col min="13319" max="13320" width="17.7109375" style="64" customWidth="1"/>
    <col min="13321" max="13321" width="12.7109375" style="64" customWidth="1"/>
    <col min="13322" max="13322" width="14.7109375" style="64" customWidth="1"/>
    <col min="13323" max="13323" width="12.7109375" style="64" customWidth="1"/>
    <col min="13324" max="13324" width="20.7109375" style="64" customWidth="1"/>
    <col min="13325" max="13566" width="8.85546875" style="64" customWidth="1"/>
    <col min="13567" max="13567" width="6.7109375" style="64" customWidth="1"/>
    <col min="13568" max="13568" width="40.42578125" style="64"/>
    <col min="13569" max="13569" width="8.7109375" style="64" customWidth="1"/>
    <col min="13570" max="13570" width="50.7109375" style="64" customWidth="1"/>
    <col min="13571" max="13571" width="10.7109375" style="64" customWidth="1"/>
    <col min="13572" max="13573" width="16.7109375" style="64" customWidth="1"/>
    <col min="13574" max="13574" width="10.7109375" style="64" customWidth="1"/>
    <col min="13575" max="13576" width="17.7109375" style="64" customWidth="1"/>
    <col min="13577" max="13577" width="12.7109375" style="64" customWidth="1"/>
    <col min="13578" max="13578" width="14.7109375" style="64" customWidth="1"/>
    <col min="13579" max="13579" width="12.7109375" style="64" customWidth="1"/>
    <col min="13580" max="13580" width="20.7109375" style="64" customWidth="1"/>
    <col min="13581" max="13822" width="8.85546875" style="64" customWidth="1"/>
    <col min="13823" max="13823" width="6.7109375" style="64" customWidth="1"/>
    <col min="13824" max="13824" width="40.42578125" style="64"/>
    <col min="13825" max="13825" width="8.7109375" style="64" customWidth="1"/>
    <col min="13826" max="13826" width="50.7109375" style="64" customWidth="1"/>
    <col min="13827" max="13827" width="10.7109375" style="64" customWidth="1"/>
    <col min="13828" max="13829" width="16.7109375" style="64" customWidth="1"/>
    <col min="13830" max="13830" width="10.7109375" style="64" customWidth="1"/>
    <col min="13831" max="13832" width="17.7109375" style="64" customWidth="1"/>
    <col min="13833" max="13833" width="12.7109375" style="64" customWidth="1"/>
    <col min="13834" max="13834" width="14.7109375" style="64" customWidth="1"/>
    <col min="13835" max="13835" width="12.7109375" style="64" customWidth="1"/>
    <col min="13836" max="13836" width="20.7109375" style="64" customWidth="1"/>
    <col min="13837" max="14078" width="8.85546875" style="64" customWidth="1"/>
    <col min="14079" max="14079" width="6.7109375" style="64" customWidth="1"/>
    <col min="14080" max="14080" width="40.42578125" style="64"/>
    <col min="14081" max="14081" width="8.7109375" style="64" customWidth="1"/>
    <col min="14082" max="14082" width="50.7109375" style="64" customWidth="1"/>
    <col min="14083" max="14083" width="10.7109375" style="64" customWidth="1"/>
    <col min="14084" max="14085" width="16.7109375" style="64" customWidth="1"/>
    <col min="14086" max="14086" width="10.7109375" style="64" customWidth="1"/>
    <col min="14087" max="14088" width="17.7109375" style="64" customWidth="1"/>
    <col min="14089" max="14089" width="12.7109375" style="64" customWidth="1"/>
    <col min="14090" max="14090" width="14.7109375" style="64" customWidth="1"/>
    <col min="14091" max="14091" width="12.7109375" style="64" customWidth="1"/>
    <col min="14092" max="14092" width="20.7109375" style="64" customWidth="1"/>
    <col min="14093" max="14334" width="8.85546875" style="64" customWidth="1"/>
    <col min="14335" max="14335" width="6.7109375" style="64" customWidth="1"/>
    <col min="14336" max="14336" width="40.42578125" style="64"/>
    <col min="14337" max="14337" width="8.7109375" style="64" customWidth="1"/>
    <col min="14338" max="14338" width="50.7109375" style="64" customWidth="1"/>
    <col min="14339" max="14339" width="10.7109375" style="64" customWidth="1"/>
    <col min="14340" max="14341" width="16.7109375" style="64" customWidth="1"/>
    <col min="14342" max="14342" width="10.7109375" style="64" customWidth="1"/>
    <col min="14343" max="14344" width="17.7109375" style="64" customWidth="1"/>
    <col min="14345" max="14345" width="12.7109375" style="64" customWidth="1"/>
    <col min="14346" max="14346" width="14.7109375" style="64" customWidth="1"/>
    <col min="14347" max="14347" width="12.7109375" style="64" customWidth="1"/>
    <col min="14348" max="14348" width="20.7109375" style="64" customWidth="1"/>
    <col min="14349" max="14590" width="8.85546875" style="64" customWidth="1"/>
    <col min="14591" max="14591" width="6.7109375" style="64" customWidth="1"/>
    <col min="14592" max="14592" width="40.42578125" style="64"/>
    <col min="14593" max="14593" width="8.7109375" style="64" customWidth="1"/>
    <col min="14594" max="14594" width="50.7109375" style="64" customWidth="1"/>
    <col min="14595" max="14595" width="10.7109375" style="64" customWidth="1"/>
    <col min="14596" max="14597" width="16.7109375" style="64" customWidth="1"/>
    <col min="14598" max="14598" width="10.7109375" style="64" customWidth="1"/>
    <col min="14599" max="14600" width="17.7109375" style="64" customWidth="1"/>
    <col min="14601" max="14601" width="12.7109375" style="64" customWidth="1"/>
    <col min="14602" max="14602" width="14.7109375" style="64" customWidth="1"/>
    <col min="14603" max="14603" width="12.7109375" style="64" customWidth="1"/>
    <col min="14604" max="14604" width="20.7109375" style="64" customWidth="1"/>
    <col min="14605" max="14846" width="8.85546875" style="64" customWidth="1"/>
    <col min="14847" max="14847" width="6.7109375" style="64" customWidth="1"/>
    <col min="14848" max="14848" width="40.42578125" style="64"/>
    <col min="14849" max="14849" width="8.7109375" style="64" customWidth="1"/>
    <col min="14850" max="14850" width="50.7109375" style="64" customWidth="1"/>
    <col min="14851" max="14851" width="10.7109375" style="64" customWidth="1"/>
    <col min="14852" max="14853" width="16.7109375" style="64" customWidth="1"/>
    <col min="14854" max="14854" width="10.7109375" style="64" customWidth="1"/>
    <col min="14855" max="14856" width="17.7109375" style="64" customWidth="1"/>
    <col min="14857" max="14857" width="12.7109375" style="64" customWidth="1"/>
    <col min="14858" max="14858" width="14.7109375" style="64" customWidth="1"/>
    <col min="14859" max="14859" width="12.7109375" style="64" customWidth="1"/>
    <col min="14860" max="14860" width="20.7109375" style="64" customWidth="1"/>
    <col min="14861" max="15102" width="8.85546875" style="64" customWidth="1"/>
    <col min="15103" max="15103" width="6.7109375" style="64" customWidth="1"/>
    <col min="15104" max="15104" width="40.42578125" style="64"/>
    <col min="15105" max="15105" width="8.7109375" style="64" customWidth="1"/>
    <col min="15106" max="15106" width="50.7109375" style="64" customWidth="1"/>
    <col min="15107" max="15107" width="10.7109375" style="64" customWidth="1"/>
    <col min="15108" max="15109" width="16.7109375" style="64" customWidth="1"/>
    <col min="15110" max="15110" width="10.7109375" style="64" customWidth="1"/>
    <col min="15111" max="15112" width="17.7109375" style="64" customWidth="1"/>
    <col min="15113" max="15113" width="12.7109375" style="64" customWidth="1"/>
    <col min="15114" max="15114" width="14.7109375" style="64" customWidth="1"/>
    <col min="15115" max="15115" width="12.7109375" style="64" customWidth="1"/>
    <col min="15116" max="15116" width="20.7109375" style="64" customWidth="1"/>
    <col min="15117" max="15358" width="8.85546875" style="64" customWidth="1"/>
    <col min="15359" max="15359" width="6.7109375" style="64" customWidth="1"/>
    <col min="15360" max="15360" width="40.42578125" style="64"/>
    <col min="15361" max="15361" width="8.7109375" style="64" customWidth="1"/>
    <col min="15362" max="15362" width="50.7109375" style="64" customWidth="1"/>
    <col min="15363" max="15363" width="10.7109375" style="64" customWidth="1"/>
    <col min="15364" max="15365" width="16.7109375" style="64" customWidth="1"/>
    <col min="15366" max="15366" width="10.7109375" style="64" customWidth="1"/>
    <col min="15367" max="15368" width="17.7109375" style="64" customWidth="1"/>
    <col min="15369" max="15369" width="12.7109375" style="64" customWidth="1"/>
    <col min="15370" max="15370" width="14.7109375" style="64" customWidth="1"/>
    <col min="15371" max="15371" width="12.7109375" style="64" customWidth="1"/>
    <col min="15372" max="15372" width="20.7109375" style="64" customWidth="1"/>
    <col min="15373" max="15614" width="8.85546875" style="64" customWidth="1"/>
    <col min="15615" max="15615" width="6.7109375" style="64" customWidth="1"/>
    <col min="15616" max="15616" width="40.42578125" style="64"/>
    <col min="15617" max="15617" width="8.7109375" style="64" customWidth="1"/>
    <col min="15618" max="15618" width="50.7109375" style="64" customWidth="1"/>
    <col min="15619" max="15619" width="10.7109375" style="64" customWidth="1"/>
    <col min="15620" max="15621" width="16.7109375" style="64" customWidth="1"/>
    <col min="15622" max="15622" width="10.7109375" style="64" customWidth="1"/>
    <col min="15623" max="15624" width="17.7109375" style="64" customWidth="1"/>
    <col min="15625" max="15625" width="12.7109375" style="64" customWidth="1"/>
    <col min="15626" max="15626" width="14.7109375" style="64" customWidth="1"/>
    <col min="15627" max="15627" width="12.7109375" style="64" customWidth="1"/>
    <col min="15628" max="15628" width="20.7109375" style="64" customWidth="1"/>
    <col min="15629" max="15870" width="8.85546875" style="64" customWidth="1"/>
    <col min="15871" max="15871" width="6.7109375" style="64" customWidth="1"/>
    <col min="15872" max="15872" width="40.42578125" style="64"/>
    <col min="15873" max="15873" width="8.7109375" style="64" customWidth="1"/>
    <col min="15874" max="15874" width="50.7109375" style="64" customWidth="1"/>
    <col min="15875" max="15875" width="10.7109375" style="64" customWidth="1"/>
    <col min="15876" max="15877" width="16.7109375" style="64" customWidth="1"/>
    <col min="15878" max="15878" width="10.7109375" style="64" customWidth="1"/>
    <col min="15879" max="15880" width="17.7109375" style="64" customWidth="1"/>
    <col min="15881" max="15881" width="12.7109375" style="64" customWidth="1"/>
    <col min="15882" max="15882" width="14.7109375" style="64" customWidth="1"/>
    <col min="15883" max="15883" width="12.7109375" style="64" customWidth="1"/>
    <col min="15884" max="15884" width="20.7109375" style="64" customWidth="1"/>
    <col min="15885" max="16126" width="8.85546875" style="64" customWidth="1"/>
    <col min="16127" max="16127" width="6.7109375" style="64" customWidth="1"/>
    <col min="16128" max="16128" width="40.42578125" style="64"/>
    <col min="16129" max="16129" width="8.7109375" style="64" customWidth="1"/>
    <col min="16130" max="16130" width="50.7109375" style="64" customWidth="1"/>
    <col min="16131" max="16131" width="10.7109375" style="64" customWidth="1"/>
    <col min="16132" max="16133" width="16.7109375" style="64" customWidth="1"/>
    <col min="16134" max="16134" width="10.7109375" style="64" customWidth="1"/>
    <col min="16135" max="16136" width="17.7109375" style="64" customWidth="1"/>
    <col min="16137" max="16137" width="12.7109375" style="64" customWidth="1"/>
    <col min="16138" max="16138" width="14.7109375" style="64" customWidth="1"/>
    <col min="16139" max="16139" width="12.7109375" style="64" customWidth="1"/>
    <col min="16140" max="16140" width="20.7109375" style="64" customWidth="1"/>
    <col min="16141" max="16382" width="8.85546875" style="64" customWidth="1"/>
    <col min="16383" max="16383" width="6.7109375" style="64" customWidth="1"/>
    <col min="16384" max="16384" width="40.42578125" style="64"/>
  </cols>
  <sheetData>
    <row r="1" spans="1:12" ht="19.5" customHeight="1">
      <c r="A1" s="579" t="s">
        <v>2469</v>
      </c>
    </row>
    <row r="2" spans="1:12" ht="19.5" customHeight="1">
      <c r="A2" s="232" t="s">
        <v>2464</v>
      </c>
    </row>
    <row r="4" spans="1:12" s="237" customFormat="1" ht="22.5" customHeight="1">
      <c r="A4" s="588" t="s">
        <v>2468</v>
      </c>
      <c r="B4" s="205"/>
      <c r="C4" s="205"/>
      <c r="D4" s="205"/>
      <c r="E4" s="205"/>
      <c r="F4" s="205"/>
      <c r="G4" s="205"/>
      <c r="H4" s="205"/>
      <c r="I4" s="206"/>
      <c r="J4" s="687"/>
      <c r="K4" s="206"/>
    </row>
    <row r="5" spans="1:12" s="237" customFormat="1" ht="8.1" customHeight="1">
      <c r="A5" s="588"/>
      <c r="B5" s="205"/>
      <c r="C5" s="205"/>
      <c r="D5" s="205"/>
      <c r="E5" s="205"/>
      <c r="F5" s="205"/>
      <c r="G5" s="205"/>
      <c r="H5" s="205"/>
      <c r="I5" s="206"/>
      <c r="J5" s="687"/>
      <c r="K5" s="206"/>
    </row>
    <row r="6" spans="1:12" s="250" customFormat="1" ht="27" customHeight="1">
      <c r="A6" s="594" t="s">
        <v>2465</v>
      </c>
      <c r="B6" s="248"/>
      <c r="C6" s="248"/>
      <c r="D6" s="248"/>
      <c r="E6" s="248"/>
      <c r="F6" s="248"/>
      <c r="G6" s="248"/>
      <c r="H6" s="248"/>
      <c r="I6" s="249"/>
      <c r="J6" s="710"/>
      <c r="K6" s="249"/>
    </row>
    <row r="7" spans="1:12" s="268" customFormat="1" ht="27" customHeight="1">
      <c r="A7" s="601" t="s">
        <v>2466</v>
      </c>
      <c r="B7" s="266"/>
      <c r="C7" s="266"/>
      <c r="D7" s="266"/>
      <c r="E7" s="266"/>
      <c r="F7" s="266"/>
      <c r="G7" s="266"/>
      <c r="H7" s="266"/>
      <c r="I7" s="267"/>
      <c r="J7" s="714"/>
      <c r="K7" s="267"/>
    </row>
    <row r="8" spans="1:12" s="181" customFormat="1" ht="8.1" customHeight="1">
      <c r="A8" s="607"/>
      <c r="B8" s="205"/>
      <c r="C8" s="205"/>
      <c r="D8" s="205"/>
      <c r="E8" s="205"/>
      <c r="F8" s="205"/>
      <c r="G8" s="205"/>
      <c r="H8" s="205"/>
      <c r="I8" s="206"/>
      <c r="J8" s="687"/>
      <c r="K8" s="206"/>
    </row>
    <row r="9" spans="1:12" s="289" customFormat="1" ht="16.5">
      <c r="A9" s="610" t="s">
        <v>2467</v>
      </c>
      <c r="B9" s="287"/>
      <c r="C9" s="287"/>
      <c r="D9" s="287"/>
      <c r="E9" s="287"/>
      <c r="F9" s="287"/>
      <c r="G9" s="287"/>
      <c r="H9" s="287"/>
      <c r="I9" s="288"/>
      <c r="J9" s="718"/>
      <c r="K9" s="288"/>
    </row>
    <row r="10" spans="1:12" s="181" customFormat="1">
      <c r="C10" s="232"/>
      <c r="I10" s="185"/>
      <c r="J10" s="680"/>
      <c r="K10" s="185"/>
    </row>
    <row r="11" spans="1:12" ht="68.25" customHeight="1">
      <c r="A11" s="693" t="s">
        <v>2108</v>
      </c>
      <c r="B11" s="693" t="s">
        <v>2109</v>
      </c>
      <c r="C11" s="693" t="s">
        <v>2110</v>
      </c>
      <c r="D11" s="693" t="s">
        <v>2111</v>
      </c>
      <c r="E11" s="693" t="s">
        <v>2112</v>
      </c>
      <c r="F11" s="693" t="s">
        <v>2113</v>
      </c>
      <c r="G11" s="693" t="s">
        <v>2114</v>
      </c>
      <c r="H11" s="693" t="s">
        <v>2115</v>
      </c>
      <c r="I11" s="694" t="s">
        <v>2116</v>
      </c>
      <c r="J11" s="695" t="s">
        <v>2117</v>
      </c>
      <c r="K11" s="694" t="s">
        <v>2118</v>
      </c>
    </row>
    <row r="12" spans="1:12" s="217" customFormat="1" ht="13.5">
      <c r="A12" s="700">
        <v>1</v>
      </c>
      <c r="B12" s="700">
        <v>2</v>
      </c>
      <c r="C12" s="700">
        <v>3</v>
      </c>
      <c r="D12" s="700">
        <v>4</v>
      </c>
      <c r="E12" s="700">
        <v>5</v>
      </c>
      <c r="F12" s="700">
        <v>6</v>
      </c>
      <c r="G12" s="700">
        <v>7</v>
      </c>
      <c r="H12" s="700">
        <v>8</v>
      </c>
      <c r="I12" s="230">
        <v>9</v>
      </c>
      <c r="J12" s="701">
        <v>10</v>
      </c>
      <c r="K12" s="230" t="s">
        <v>2119</v>
      </c>
      <c r="L12" s="218"/>
    </row>
    <row r="13" spans="1:12" ht="52.5" customHeight="1">
      <c r="A13" s="1163" t="s">
        <v>3521</v>
      </c>
      <c r="B13" s="1164"/>
      <c r="C13" s="725"/>
      <c r="D13" s="726"/>
      <c r="E13" s="726"/>
      <c r="F13" s="725"/>
      <c r="G13" s="725"/>
      <c r="H13" s="725"/>
      <c r="I13" s="331"/>
      <c r="J13" s="695"/>
      <c r="K13" s="332">
        <f>E13*I13</f>
        <v>0</v>
      </c>
      <c r="L13" s="60">
        <f>E13*J13</f>
        <v>0</v>
      </c>
    </row>
    <row r="14" spans="1:12" ht="35.25" customHeight="1">
      <c r="A14" s="491"/>
      <c r="B14" s="89" t="s">
        <v>2557</v>
      </c>
      <c r="C14" s="364"/>
      <c r="D14" s="66"/>
      <c r="E14" s="66"/>
      <c r="F14" s="74"/>
      <c r="G14" s="74"/>
      <c r="H14" s="74"/>
      <c r="I14" s="76"/>
      <c r="J14" s="669"/>
      <c r="K14" s="150">
        <f t="shared" ref="K14:K23" si="0">E14*I14</f>
        <v>0</v>
      </c>
    </row>
    <row r="15" spans="1:12" ht="21.95" customHeight="1">
      <c r="A15" s="727" t="s">
        <v>1799</v>
      </c>
      <c r="B15" s="732" t="s">
        <v>67</v>
      </c>
      <c r="C15" s="727" t="s">
        <v>2539</v>
      </c>
      <c r="D15" s="728"/>
      <c r="E15" s="728"/>
      <c r="F15" s="729"/>
      <c r="G15" s="729"/>
      <c r="H15" s="729"/>
      <c r="I15" s="730"/>
      <c r="J15" s="731"/>
      <c r="K15" s="333">
        <f t="shared" si="0"/>
        <v>0</v>
      </c>
    </row>
    <row r="16" spans="1:12" ht="33.75" customHeight="1">
      <c r="A16" s="491"/>
      <c r="B16" s="90" t="s">
        <v>2508</v>
      </c>
      <c r="C16" s="491"/>
      <c r="D16" s="66"/>
      <c r="E16" s="66"/>
      <c r="F16" s="74"/>
      <c r="G16" s="74"/>
      <c r="H16" s="74"/>
      <c r="I16" s="668"/>
      <c r="J16" s="669"/>
      <c r="K16" s="150"/>
    </row>
    <row r="17" spans="1:11" s="64" customFormat="1" ht="21.95" customHeight="1">
      <c r="A17" s="727" t="s">
        <v>1800</v>
      </c>
      <c r="B17" s="334" t="s">
        <v>3522</v>
      </c>
      <c r="C17" s="727" t="s">
        <v>2539</v>
      </c>
      <c r="D17" s="728"/>
      <c r="E17" s="728"/>
      <c r="F17" s="729"/>
      <c r="G17" s="729"/>
      <c r="H17" s="729"/>
      <c r="I17" s="730"/>
      <c r="J17" s="731"/>
      <c r="K17" s="333">
        <f t="shared" si="0"/>
        <v>0</v>
      </c>
    </row>
    <row r="18" spans="1:11" s="64" customFormat="1" ht="45" customHeight="1">
      <c r="A18" s="491"/>
      <c r="B18" s="89" t="s">
        <v>2509</v>
      </c>
      <c r="C18" s="491"/>
      <c r="D18" s="66"/>
      <c r="E18" s="66"/>
      <c r="F18" s="74"/>
      <c r="G18" s="74"/>
      <c r="H18" s="74"/>
      <c r="I18" s="668"/>
      <c r="J18" s="669"/>
      <c r="K18" s="150"/>
    </row>
    <row r="19" spans="1:11" s="64" customFormat="1" ht="21.95" customHeight="1">
      <c r="A19" s="727" t="s">
        <v>1801</v>
      </c>
      <c r="B19" s="732" t="s">
        <v>2511</v>
      </c>
      <c r="C19" s="727" t="s">
        <v>2539</v>
      </c>
      <c r="D19" s="728"/>
      <c r="E19" s="728"/>
      <c r="F19" s="729"/>
      <c r="G19" s="729"/>
      <c r="H19" s="729"/>
      <c r="I19" s="730"/>
      <c r="J19" s="731"/>
      <c r="K19" s="333">
        <f t="shared" si="0"/>
        <v>0</v>
      </c>
    </row>
    <row r="20" spans="1:11" s="64" customFormat="1" ht="46.5" customHeight="1">
      <c r="A20" s="491"/>
      <c r="B20" s="90" t="s">
        <v>2558</v>
      </c>
      <c r="C20" s="491"/>
      <c r="D20" s="66"/>
      <c r="E20" s="66"/>
      <c r="F20" s="74"/>
      <c r="G20" s="74"/>
      <c r="H20" s="74"/>
      <c r="I20" s="668"/>
      <c r="J20" s="669"/>
      <c r="K20" s="150"/>
    </row>
    <row r="21" spans="1:11" s="64" customFormat="1" ht="21.95" customHeight="1">
      <c r="A21" s="727" t="s">
        <v>1802</v>
      </c>
      <c r="B21" s="732" t="s">
        <v>3522</v>
      </c>
      <c r="C21" s="727" t="s">
        <v>2539</v>
      </c>
      <c r="D21" s="728"/>
      <c r="E21" s="728"/>
      <c r="F21" s="729"/>
      <c r="G21" s="729"/>
      <c r="H21" s="729"/>
      <c r="I21" s="730"/>
      <c r="J21" s="731"/>
      <c r="K21" s="333">
        <f t="shared" si="0"/>
        <v>0</v>
      </c>
    </row>
    <row r="22" spans="1:11" s="64" customFormat="1" ht="55.5" customHeight="1">
      <c r="A22" s="491"/>
      <c r="B22" s="90" t="s">
        <v>2510</v>
      </c>
      <c r="C22" s="491"/>
      <c r="D22" s="66"/>
      <c r="E22" s="66"/>
      <c r="F22" s="74"/>
      <c r="G22" s="74"/>
      <c r="H22" s="74"/>
      <c r="I22" s="668"/>
      <c r="J22" s="669"/>
      <c r="K22" s="150"/>
    </row>
    <row r="23" spans="1:11" s="64" customFormat="1" ht="42.75" customHeight="1">
      <c r="A23" s="77"/>
      <c r="B23" s="90" t="s">
        <v>2230</v>
      </c>
      <c r="C23" s="491" t="s">
        <v>20</v>
      </c>
      <c r="D23" s="66"/>
      <c r="E23" s="66"/>
      <c r="F23" s="74"/>
      <c r="G23" s="74"/>
      <c r="H23" s="74"/>
      <c r="I23" s="22"/>
      <c r="J23" s="669"/>
      <c r="K23" s="150">
        <f t="shared" si="0"/>
        <v>0</v>
      </c>
    </row>
    <row r="24" spans="1:11" s="64" customFormat="1" ht="21.95" customHeight="1">
      <c r="A24" s="1131" t="s">
        <v>2294</v>
      </c>
      <c r="B24" s="1131"/>
      <c r="C24" s="1131"/>
      <c r="D24" s="1131"/>
      <c r="E24" s="1131"/>
      <c r="F24" s="1131"/>
      <c r="G24" s="1131"/>
      <c r="H24" s="1131"/>
      <c r="I24" s="1131"/>
      <c r="J24" s="1131"/>
      <c r="K24" s="634">
        <f>SUM(K13:K23)</f>
        <v>0</v>
      </c>
    </row>
    <row r="25" spans="1:11" s="64" customFormat="1" ht="21.95" customHeight="1">
      <c r="A25" s="1131" t="s">
        <v>2295</v>
      </c>
      <c r="B25" s="1131"/>
      <c r="C25" s="1131"/>
      <c r="D25" s="1131"/>
      <c r="E25" s="1131"/>
      <c r="F25" s="1131"/>
      <c r="G25" s="1131"/>
      <c r="H25" s="1131"/>
      <c r="I25" s="1131"/>
      <c r="J25" s="1131"/>
      <c r="K25" s="634">
        <f>SUMPRODUCT(J13:J23,K13:K23)</f>
        <v>0</v>
      </c>
    </row>
    <row r="26" spans="1:11" s="64" customFormat="1" ht="21.95" customHeight="1">
      <c r="A26" s="1131" t="s">
        <v>2296</v>
      </c>
      <c r="B26" s="1131"/>
      <c r="C26" s="1131"/>
      <c r="D26" s="1131"/>
      <c r="E26" s="1131"/>
      <c r="F26" s="1131"/>
      <c r="G26" s="1131"/>
      <c r="H26" s="1131"/>
      <c r="I26" s="1131"/>
      <c r="J26" s="1131"/>
      <c r="K26" s="634">
        <f>SUM(K24:K25)</f>
        <v>0</v>
      </c>
    </row>
    <row r="27" spans="1:11" s="64" customFormat="1" ht="21.95" customHeight="1">
      <c r="A27" s="1130" t="s">
        <v>2297</v>
      </c>
      <c r="B27" s="1130"/>
      <c r="C27" s="1130"/>
      <c r="D27" s="1130"/>
      <c r="E27" s="1130"/>
      <c r="F27" s="1130"/>
      <c r="G27" s="1130"/>
      <c r="H27" s="1130"/>
      <c r="I27" s="1130"/>
      <c r="J27" s="1130"/>
      <c r="K27" s="1130"/>
    </row>
    <row r="28" spans="1:11" s="64" customFormat="1" ht="21.95" customHeight="1">
      <c r="A28" s="1132" t="s">
        <v>2298</v>
      </c>
      <c r="B28" s="1132"/>
      <c r="C28" s="1132"/>
      <c r="D28" s="1132"/>
      <c r="E28" s="1132"/>
      <c r="F28" s="1132"/>
      <c r="G28" s="1132"/>
      <c r="H28" s="1132"/>
      <c r="I28" s="1132"/>
      <c r="J28" s="1132"/>
      <c r="K28" s="1132"/>
    </row>
    <row r="29" spans="1:11" s="64" customFormat="1" ht="21.95" customHeight="1">
      <c r="A29" s="1130" t="s">
        <v>2540</v>
      </c>
      <c r="B29" s="1130"/>
      <c r="C29" s="1130"/>
      <c r="D29" s="1130"/>
      <c r="E29" s="1130"/>
      <c r="F29" s="1130"/>
      <c r="G29" s="1130"/>
      <c r="H29" s="1130"/>
      <c r="I29" s="1130"/>
      <c r="J29" s="635" t="s">
        <v>2299</v>
      </c>
      <c r="K29" s="636" t="s">
        <v>2300</v>
      </c>
    </row>
    <row r="30" spans="1:11" s="64" customFormat="1" ht="21.95" customHeight="1">
      <c r="A30" s="1130" t="s">
        <v>2301</v>
      </c>
      <c r="B30" s="1130"/>
      <c r="C30" s="1130"/>
      <c r="D30" s="1130"/>
      <c r="E30" s="1130"/>
      <c r="F30" s="1130"/>
      <c r="G30" s="1130"/>
      <c r="H30" s="1130"/>
      <c r="I30" s="1130"/>
      <c r="J30" s="635" t="s">
        <v>2299</v>
      </c>
      <c r="K30" s="636" t="s">
        <v>2300</v>
      </c>
    </row>
    <row r="31" spans="1:11" s="64" customFormat="1">
      <c r="A31" s="60"/>
      <c r="B31" s="61"/>
      <c r="C31" s="379"/>
      <c r="D31" s="65"/>
      <c r="E31" s="60"/>
      <c r="F31" s="60"/>
      <c r="G31" s="60"/>
      <c r="H31" s="60"/>
      <c r="I31" s="62"/>
      <c r="J31" s="673"/>
      <c r="K31" s="63"/>
    </row>
    <row r="32" spans="1:11" s="64" customFormat="1">
      <c r="A32" s="60"/>
      <c r="B32" s="61"/>
      <c r="C32" s="379"/>
      <c r="D32" s="65"/>
      <c r="E32" s="60"/>
      <c r="F32" s="60"/>
      <c r="G32" s="60"/>
      <c r="H32" s="60"/>
      <c r="I32" s="62"/>
      <c r="J32" s="673"/>
      <c r="K32" s="63"/>
    </row>
    <row r="33" spans="4:4" s="64" customFormat="1">
      <c r="D33" s="65"/>
    </row>
    <row r="34" spans="4:4" s="64" customFormat="1">
      <c r="D34" s="65"/>
    </row>
    <row r="35" spans="4:4" s="64" customFormat="1">
      <c r="D35" s="65"/>
    </row>
    <row r="36" spans="4:4" s="64" customFormat="1">
      <c r="D36" s="65"/>
    </row>
    <row r="37" spans="4:4" s="64" customFormat="1">
      <c r="D37" s="65"/>
    </row>
    <row r="38" spans="4:4" s="64" customFormat="1">
      <c r="D38" s="65"/>
    </row>
    <row r="39" spans="4:4" s="64" customFormat="1">
      <c r="D39" s="65"/>
    </row>
    <row r="40" spans="4:4" s="64" customFormat="1">
      <c r="D40" s="65"/>
    </row>
    <row r="41" spans="4:4" s="64" customFormat="1">
      <c r="D41" s="65"/>
    </row>
    <row r="42" spans="4:4" s="64" customFormat="1">
      <c r="D42" s="65"/>
    </row>
    <row r="43" spans="4:4" s="64" customFormat="1">
      <c r="D43" s="65"/>
    </row>
    <row r="44" spans="4:4" s="64" customFormat="1">
      <c r="D44" s="65"/>
    </row>
    <row r="45" spans="4:4" s="64" customFormat="1">
      <c r="D45" s="65"/>
    </row>
    <row r="46" spans="4:4" s="64" customFormat="1">
      <c r="D46" s="65"/>
    </row>
    <row r="47" spans="4:4" s="64" customFormat="1">
      <c r="D47" s="65"/>
    </row>
    <row r="48" spans="4:4" s="64" customFormat="1">
      <c r="D48" s="65"/>
    </row>
    <row r="49" spans="4:4" s="64" customFormat="1">
      <c r="D49" s="65"/>
    </row>
    <row r="50" spans="4:4" s="64" customFormat="1">
      <c r="D50" s="65"/>
    </row>
    <row r="51" spans="4:4" s="64" customFormat="1">
      <c r="D51" s="65"/>
    </row>
    <row r="52" spans="4:4" s="64" customFormat="1">
      <c r="D52" s="65"/>
    </row>
    <row r="53" spans="4:4" s="64" customFormat="1">
      <c r="D53" s="65"/>
    </row>
  </sheetData>
  <mergeCells count="8">
    <mergeCell ref="A13:B13"/>
    <mergeCell ref="A30:I30"/>
    <mergeCell ref="A24:J24"/>
    <mergeCell ref="A25:J25"/>
    <mergeCell ref="A26:J26"/>
    <mergeCell ref="A27:K27"/>
    <mergeCell ref="A28:K28"/>
    <mergeCell ref="A29:I29"/>
  </mergeCells>
  <pageMargins left="0.7" right="0.7" top="0.75" bottom="0.75" header="0.3" footer="0.3"/>
</worksheet>
</file>

<file path=xl/worksheets/sheet24.xml><?xml version="1.0" encoding="utf-8"?>
<worksheet xmlns="http://schemas.openxmlformats.org/spreadsheetml/2006/main" xmlns:r="http://schemas.openxmlformats.org/officeDocument/2006/relationships">
  <sheetPr codeName="List24"/>
  <dimension ref="A1:EK62"/>
  <sheetViews>
    <sheetView showZeros="0" topLeftCell="A10" zoomScale="80" zoomScaleNormal="80" workbookViewId="0">
      <selection activeCell="B15" sqref="B15:B31"/>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3523</v>
      </c>
      <c r="B13" s="1129"/>
      <c r="C13" s="688"/>
      <c r="D13" s="720"/>
      <c r="E13" s="720"/>
      <c r="F13" s="721"/>
      <c r="G13" s="721"/>
      <c r="H13" s="719"/>
      <c r="I13" s="722"/>
      <c r="J13" s="723"/>
      <c r="K13" s="724">
        <f>E13*I13</f>
        <v>0</v>
      </c>
    </row>
    <row r="14" spans="1:141" ht="57" customHeight="1">
      <c r="A14" s="624"/>
      <c r="B14" s="625" t="s">
        <v>2538</v>
      </c>
      <c r="C14" s="626"/>
      <c r="D14" s="627"/>
      <c r="E14" s="627"/>
      <c r="F14" s="624"/>
      <c r="G14" s="624"/>
      <c r="H14" s="628"/>
      <c r="I14" s="629"/>
      <c r="J14" s="670"/>
      <c r="K14" s="630">
        <f t="shared" ref="K14:K32"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1.95" customHeight="1">
      <c r="A15" s="573" t="s">
        <v>263</v>
      </c>
      <c r="B15" s="320" t="s">
        <v>67</v>
      </c>
      <c r="C15" s="571" t="s">
        <v>2539</v>
      </c>
      <c r="D15" s="572"/>
      <c r="E15" s="572"/>
      <c r="F15" s="573"/>
      <c r="G15" s="573"/>
      <c r="H15" s="571"/>
      <c r="I15" s="574"/>
      <c r="J15" s="575"/>
      <c r="K15" s="576">
        <f t="shared" si="0"/>
        <v>0</v>
      </c>
    </row>
    <row r="16" spans="1:141" ht="20.100000000000001" customHeight="1">
      <c r="A16" s="1133"/>
      <c r="B16" s="633" t="s">
        <v>34</v>
      </c>
      <c r="C16" s="628"/>
      <c r="D16" s="627"/>
      <c r="E16" s="627"/>
      <c r="F16" s="624"/>
      <c r="G16" s="624"/>
      <c r="H16" s="628"/>
      <c r="I16" s="629"/>
      <c r="J16" s="670"/>
      <c r="K16" s="630">
        <f t="shared" si="0"/>
        <v>0</v>
      </c>
    </row>
    <row r="17" spans="1:11" s="587" customFormat="1" ht="28.5" customHeight="1">
      <c r="A17" s="1134"/>
      <c r="B17" s="633" t="s">
        <v>2559</v>
      </c>
      <c r="C17" s="628"/>
      <c r="D17" s="627"/>
      <c r="E17" s="627"/>
      <c r="F17" s="624"/>
      <c r="G17" s="624"/>
      <c r="H17" s="628"/>
      <c r="I17" s="629"/>
      <c r="J17" s="670"/>
      <c r="K17" s="630">
        <f t="shared" si="0"/>
        <v>0</v>
      </c>
    </row>
    <row r="18" spans="1:11" s="587" customFormat="1" ht="42" customHeight="1">
      <c r="A18" s="1134"/>
      <c r="B18" s="633" t="s">
        <v>133</v>
      </c>
      <c r="C18" s="628"/>
      <c r="D18" s="627"/>
      <c r="E18" s="627"/>
      <c r="F18" s="624"/>
      <c r="G18" s="624"/>
      <c r="H18" s="628"/>
      <c r="I18" s="629"/>
      <c r="J18" s="670"/>
      <c r="K18" s="630">
        <f t="shared" si="0"/>
        <v>0</v>
      </c>
    </row>
    <row r="19" spans="1:11" s="587" customFormat="1" ht="20.100000000000001" customHeight="1">
      <c r="A19" s="1134"/>
      <c r="B19" s="633" t="s">
        <v>33</v>
      </c>
      <c r="C19" s="628"/>
      <c r="D19" s="627"/>
      <c r="E19" s="627"/>
      <c r="F19" s="624"/>
      <c r="G19" s="624"/>
      <c r="H19" s="628"/>
      <c r="I19" s="629"/>
      <c r="J19" s="670"/>
      <c r="K19" s="630">
        <f t="shared" si="0"/>
        <v>0</v>
      </c>
    </row>
    <row r="20" spans="1:11" s="587" customFormat="1" ht="20.100000000000001" customHeight="1">
      <c r="A20" s="1135"/>
      <c r="B20" s="633" t="s">
        <v>203</v>
      </c>
      <c r="C20" s="628"/>
      <c r="D20" s="627"/>
      <c r="E20" s="627"/>
      <c r="F20" s="624"/>
      <c r="G20" s="624"/>
      <c r="H20" s="628"/>
      <c r="I20" s="629"/>
      <c r="J20" s="670"/>
      <c r="K20" s="630">
        <f t="shared" si="0"/>
        <v>0</v>
      </c>
    </row>
    <row r="21" spans="1:11" s="587" customFormat="1" ht="21.95" customHeight="1">
      <c r="A21" s="573" t="s">
        <v>264</v>
      </c>
      <c r="B21" s="652" t="s">
        <v>32</v>
      </c>
      <c r="C21" s="571" t="s">
        <v>2539</v>
      </c>
      <c r="D21" s="572"/>
      <c r="E21" s="572"/>
      <c r="F21" s="573"/>
      <c r="G21" s="573"/>
      <c r="H21" s="571"/>
      <c r="I21" s="574"/>
      <c r="J21" s="575"/>
      <c r="K21" s="576">
        <f t="shared" si="0"/>
        <v>0</v>
      </c>
    </row>
    <row r="22" spans="1:11" s="587" customFormat="1" ht="33" customHeight="1">
      <c r="A22" s="1133"/>
      <c r="B22" s="633" t="s">
        <v>134</v>
      </c>
      <c r="C22" s="628"/>
      <c r="D22" s="627"/>
      <c r="E22" s="627"/>
      <c r="F22" s="624"/>
      <c r="G22" s="624"/>
      <c r="H22" s="628"/>
      <c r="I22" s="629"/>
      <c r="J22" s="670"/>
      <c r="K22" s="630">
        <f t="shared" si="0"/>
        <v>0</v>
      </c>
    </row>
    <row r="23" spans="1:11" s="587" customFormat="1" ht="20.100000000000001" customHeight="1">
      <c r="A23" s="1134"/>
      <c r="B23" s="633" t="s">
        <v>135</v>
      </c>
      <c r="C23" s="628"/>
      <c r="D23" s="627"/>
      <c r="E23" s="627"/>
      <c r="F23" s="624"/>
      <c r="G23" s="624"/>
      <c r="H23" s="628"/>
      <c r="I23" s="629"/>
      <c r="J23" s="670"/>
      <c r="K23" s="630">
        <f t="shared" si="0"/>
        <v>0</v>
      </c>
    </row>
    <row r="24" spans="1:11" s="587" customFormat="1" ht="20.100000000000001" customHeight="1">
      <c r="A24" s="1134"/>
      <c r="B24" s="633" t="s">
        <v>35</v>
      </c>
      <c r="C24" s="628"/>
      <c r="D24" s="627"/>
      <c r="E24" s="627"/>
      <c r="F24" s="624"/>
      <c r="G24" s="624"/>
      <c r="H24" s="628"/>
      <c r="I24" s="629"/>
      <c r="J24" s="670"/>
      <c r="K24" s="630">
        <f t="shared" si="0"/>
        <v>0</v>
      </c>
    </row>
    <row r="25" spans="1:11" s="587" customFormat="1" ht="31.5" customHeight="1">
      <c r="A25" s="1135"/>
      <c r="B25" s="633" t="s">
        <v>131</v>
      </c>
      <c r="C25" s="628"/>
      <c r="D25" s="627"/>
      <c r="E25" s="627"/>
      <c r="F25" s="624"/>
      <c r="G25" s="624"/>
      <c r="H25" s="628"/>
      <c r="I25" s="629"/>
      <c r="J25" s="670"/>
      <c r="K25" s="630">
        <f t="shared" si="0"/>
        <v>0</v>
      </c>
    </row>
    <row r="26" spans="1:11" s="587" customFormat="1" ht="21.95" customHeight="1">
      <c r="A26" s="573" t="s">
        <v>265</v>
      </c>
      <c r="B26" s="652" t="s">
        <v>37</v>
      </c>
      <c r="C26" s="571" t="s">
        <v>2539</v>
      </c>
      <c r="D26" s="572"/>
      <c r="E26" s="572"/>
      <c r="F26" s="573"/>
      <c r="G26" s="573"/>
      <c r="H26" s="571"/>
      <c r="I26" s="574"/>
      <c r="J26" s="575"/>
      <c r="K26" s="576">
        <f t="shared" si="0"/>
        <v>0</v>
      </c>
    </row>
    <row r="27" spans="1:11" s="587" customFormat="1" ht="20.100000000000001" customHeight="1">
      <c r="A27" s="1133"/>
      <c r="B27" s="633" t="s">
        <v>3150</v>
      </c>
      <c r="C27" s="628"/>
      <c r="D27" s="627"/>
      <c r="E27" s="627"/>
      <c r="F27" s="624"/>
      <c r="G27" s="624"/>
      <c r="H27" s="628"/>
      <c r="I27" s="629"/>
      <c r="J27" s="670"/>
      <c r="K27" s="630">
        <f t="shared" si="0"/>
        <v>0</v>
      </c>
    </row>
    <row r="28" spans="1:11" s="587" customFormat="1" ht="20.100000000000001" customHeight="1">
      <c r="A28" s="1134"/>
      <c r="B28" s="633" t="s">
        <v>316</v>
      </c>
      <c r="C28" s="628"/>
      <c r="D28" s="627"/>
      <c r="E28" s="627"/>
      <c r="F28" s="624"/>
      <c r="G28" s="624"/>
      <c r="H28" s="628"/>
      <c r="I28" s="629"/>
      <c r="J28" s="670"/>
      <c r="K28" s="630">
        <f t="shared" si="0"/>
        <v>0</v>
      </c>
    </row>
    <row r="29" spans="1:11" s="587" customFormat="1" ht="20.100000000000001" customHeight="1">
      <c r="A29" s="1135"/>
      <c r="B29" s="633" t="s">
        <v>69</v>
      </c>
      <c r="C29" s="628"/>
      <c r="D29" s="627"/>
      <c r="E29" s="627"/>
      <c r="F29" s="624"/>
      <c r="G29" s="624"/>
      <c r="H29" s="628"/>
      <c r="I29" s="629"/>
      <c r="J29" s="670"/>
      <c r="K29" s="630">
        <f t="shared" si="0"/>
        <v>0</v>
      </c>
    </row>
    <row r="30" spans="1:11" s="587" customFormat="1" ht="21.95" customHeight="1">
      <c r="A30" s="573" t="s">
        <v>266</v>
      </c>
      <c r="B30" s="652" t="s">
        <v>31</v>
      </c>
      <c r="C30" s="571" t="s">
        <v>2539</v>
      </c>
      <c r="D30" s="572"/>
      <c r="E30" s="572"/>
      <c r="F30" s="573"/>
      <c r="G30" s="573"/>
      <c r="H30" s="571"/>
      <c r="I30" s="574"/>
      <c r="J30" s="575"/>
      <c r="K30" s="576">
        <f t="shared" si="0"/>
        <v>0</v>
      </c>
    </row>
    <row r="31" spans="1:11" s="587" customFormat="1" ht="20.100000000000001" customHeight="1">
      <c r="A31" s="624"/>
      <c r="B31" s="651" t="s">
        <v>3123</v>
      </c>
      <c r="C31" s="628"/>
      <c r="D31" s="627"/>
      <c r="E31" s="627"/>
      <c r="F31" s="624"/>
      <c r="G31" s="624"/>
      <c r="H31" s="628"/>
      <c r="I31" s="629"/>
      <c r="J31" s="670"/>
      <c r="K31" s="630">
        <f t="shared" si="0"/>
        <v>0</v>
      </c>
    </row>
    <row r="32" spans="1:11" s="587" customFormat="1" ht="41.25" customHeight="1">
      <c r="A32" s="624"/>
      <c r="B32" s="633" t="s">
        <v>1907</v>
      </c>
      <c r="C32" s="628" t="s">
        <v>20</v>
      </c>
      <c r="D32" s="627"/>
      <c r="E32" s="627"/>
      <c r="F32" s="624"/>
      <c r="G32" s="624"/>
      <c r="H32" s="628"/>
      <c r="I32" s="629"/>
      <c r="J32" s="670"/>
      <c r="K32" s="630">
        <f t="shared" si="0"/>
        <v>0</v>
      </c>
    </row>
    <row r="33" spans="1:11" s="587" customFormat="1" ht="21.95" customHeight="1">
      <c r="A33" s="1131" t="s">
        <v>2294</v>
      </c>
      <c r="B33" s="1131"/>
      <c r="C33" s="1131"/>
      <c r="D33" s="1131"/>
      <c r="E33" s="1131"/>
      <c r="F33" s="1131"/>
      <c r="G33" s="1131"/>
      <c r="H33" s="1131"/>
      <c r="I33" s="1131"/>
      <c r="J33" s="1131"/>
      <c r="K33" s="634">
        <f>SUM(K13:K32)</f>
        <v>0</v>
      </c>
    </row>
    <row r="34" spans="1:11" s="587" customFormat="1" ht="21.95" customHeight="1">
      <c r="A34" s="1131" t="s">
        <v>2295</v>
      </c>
      <c r="B34" s="1131"/>
      <c r="C34" s="1131"/>
      <c r="D34" s="1131"/>
      <c r="E34" s="1131"/>
      <c r="F34" s="1131"/>
      <c r="G34" s="1131"/>
      <c r="H34" s="1131"/>
      <c r="I34" s="1131"/>
      <c r="J34" s="1131"/>
      <c r="K34" s="634">
        <f>SUMPRODUCT(J13:J32,K13:K32)</f>
        <v>0</v>
      </c>
    </row>
    <row r="35" spans="1:11" s="587" customFormat="1" ht="21.95" customHeight="1">
      <c r="A35" s="1131" t="s">
        <v>2296</v>
      </c>
      <c r="B35" s="1131"/>
      <c r="C35" s="1131"/>
      <c r="D35" s="1131"/>
      <c r="E35" s="1131"/>
      <c r="F35" s="1131"/>
      <c r="G35" s="1131"/>
      <c r="H35" s="1131"/>
      <c r="I35" s="1131"/>
      <c r="J35" s="1131"/>
      <c r="K35" s="634">
        <f>SUM(K33:K34)</f>
        <v>0</v>
      </c>
    </row>
    <row r="36" spans="1:11" s="587" customFormat="1" ht="21.95" customHeight="1">
      <c r="A36" s="1130" t="s">
        <v>2297</v>
      </c>
      <c r="B36" s="1130"/>
      <c r="C36" s="1130"/>
      <c r="D36" s="1130"/>
      <c r="E36" s="1130"/>
      <c r="F36" s="1130"/>
      <c r="G36" s="1130"/>
      <c r="H36" s="1130"/>
      <c r="I36" s="1130"/>
      <c r="J36" s="1130"/>
      <c r="K36" s="1130"/>
    </row>
    <row r="37" spans="1:11" s="587" customFormat="1" ht="21.95" customHeight="1">
      <c r="A37" s="1132" t="s">
        <v>2298</v>
      </c>
      <c r="B37" s="1132"/>
      <c r="C37" s="1132"/>
      <c r="D37" s="1132"/>
      <c r="E37" s="1132"/>
      <c r="F37" s="1132"/>
      <c r="G37" s="1132"/>
      <c r="H37" s="1132"/>
      <c r="I37" s="1132"/>
      <c r="J37" s="1132"/>
      <c r="K37" s="1132"/>
    </row>
    <row r="38" spans="1:11" s="587" customFormat="1" ht="21.95" customHeight="1">
      <c r="A38" s="1130" t="s">
        <v>2540</v>
      </c>
      <c r="B38" s="1130"/>
      <c r="C38" s="1130"/>
      <c r="D38" s="1130"/>
      <c r="E38" s="1130"/>
      <c r="F38" s="1130"/>
      <c r="G38" s="1130"/>
      <c r="H38" s="1130"/>
      <c r="I38" s="1130"/>
      <c r="J38" s="635" t="s">
        <v>2299</v>
      </c>
      <c r="K38" s="636" t="s">
        <v>2300</v>
      </c>
    </row>
    <row r="39" spans="1:11" s="587" customFormat="1" ht="21.95" customHeight="1">
      <c r="A39" s="1130" t="s">
        <v>2301</v>
      </c>
      <c r="B39" s="1130"/>
      <c r="C39" s="1130"/>
      <c r="D39" s="1130"/>
      <c r="E39" s="1130"/>
      <c r="F39" s="1130"/>
      <c r="G39" s="1130"/>
      <c r="H39" s="1130"/>
      <c r="I39" s="1130"/>
      <c r="J39" s="635" t="s">
        <v>2299</v>
      </c>
      <c r="K39" s="636" t="s">
        <v>2300</v>
      </c>
    </row>
    <row r="40" spans="1:11" s="587" customFormat="1">
      <c r="A40" s="584"/>
      <c r="B40" s="580"/>
      <c r="C40" s="581"/>
      <c r="D40" s="647"/>
      <c r="E40" s="582"/>
      <c r="F40" s="583"/>
      <c r="G40" s="583"/>
      <c r="H40" s="584"/>
      <c r="I40" s="585"/>
      <c r="J40" s="672"/>
      <c r="K40" s="586"/>
    </row>
    <row r="41" spans="1:11" s="587" customFormat="1">
      <c r="A41" s="584"/>
      <c r="B41" s="580"/>
      <c r="C41" s="581"/>
      <c r="D41" s="647"/>
      <c r="E41" s="582"/>
      <c r="F41" s="583"/>
      <c r="G41" s="583"/>
      <c r="H41" s="584"/>
      <c r="I41" s="585"/>
      <c r="J41" s="672"/>
      <c r="K41" s="586"/>
    </row>
    <row r="42" spans="1:11" s="587" customFormat="1">
      <c r="A42" s="584"/>
      <c r="B42" s="580"/>
      <c r="C42" s="581"/>
      <c r="D42" s="647"/>
      <c r="E42" s="582"/>
      <c r="F42" s="583"/>
      <c r="G42" s="583"/>
      <c r="H42" s="584"/>
      <c r="I42" s="585"/>
      <c r="J42" s="672"/>
      <c r="K42" s="586"/>
    </row>
    <row r="43" spans="1:11" s="587" customFormat="1">
      <c r="A43" s="584"/>
      <c r="B43" s="580"/>
      <c r="C43" s="581"/>
      <c r="D43" s="647"/>
      <c r="E43" s="582"/>
      <c r="F43" s="583"/>
      <c r="G43" s="583"/>
      <c r="H43" s="584"/>
      <c r="I43" s="585"/>
      <c r="J43" s="672"/>
      <c r="K43" s="586"/>
    </row>
    <row r="44" spans="1:11" s="587" customFormat="1">
      <c r="A44" s="584"/>
      <c r="B44" s="580"/>
      <c r="C44" s="581"/>
      <c r="D44" s="647"/>
      <c r="E44" s="582"/>
      <c r="F44" s="583"/>
      <c r="G44" s="583"/>
      <c r="H44" s="584"/>
      <c r="I44" s="585"/>
      <c r="J44" s="672"/>
      <c r="K44" s="586"/>
    </row>
    <row r="45" spans="1:11" s="587" customFormat="1">
      <c r="A45" s="584"/>
      <c r="B45" s="580"/>
      <c r="C45" s="581"/>
      <c r="D45" s="647"/>
      <c r="E45" s="582"/>
      <c r="F45" s="583"/>
      <c r="G45" s="583"/>
      <c r="H45" s="584"/>
      <c r="I45" s="585"/>
      <c r="J45" s="672"/>
      <c r="K45" s="586"/>
    </row>
    <row r="46" spans="1:11" s="587" customFormat="1">
      <c r="A46" s="584"/>
      <c r="B46" s="580"/>
      <c r="C46" s="581"/>
      <c r="D46" s="647"/>
      <c r="E46" s="582"/>
      <c r="F46" s="583"/>
      <c r="G46" s="583"/>
      <c r="H46" s="584"/>
      <c r="I46" s="585"/>
      <c r="J46" s="672"/>
      <c r="K46" s="586"/>
    </row>
    <row r="47" spans="1:11" s="587" customFormat="1">
      <c r="A47" s="584"/>
      <c r="B47" s="580"/>
      <c r="C47" s="581"/>
      <c r="D47" s="647"/>
      <c r="E47" s="582"/>
      <c r="F47" s="583"/>
      <c r="G47" s="583"/>
      <c r="H47" s="584"/>
      <c r="I47" s="585"/>
      <c r="J47" s="672"/>
      <c r="K47" s="586"/>
    </row>
    <row r="48" spans="1:11" s="587" customFormat="1">
      <c r="A48" s="584"/>
      <c r="B48" s="580"/>
      <c r="C48" s="581"/>
      <c r="D48" s="647"/>
      <c r="E48" s="582"/>
      <c r="F48" s="583"/>
      <c r="G48" s="583"/>
      <c r="H48" s="584"/>
      <c r="I48" s="585"/>
      <c r="J48" s="672"/>
      <c r="K48" s="586"/>
    </row>
    <row r="49" spans="4:4" s="587" customFormat="1">
      <c r="D49" s="647"/>
    </row>
    <row r="50" spans="4:4" s="587" customFormat="1">
      <c r="D50" s="647"/>
    </row>
    <row r="51" spans="4:4" s="587" customFormat="1">
      <c r="D51" s="647"/>
    </row>
    <row r="52" spans="4:4" s="587" customFormat="1">
      <c r="D52" s="647"/>
    </row>
    <row r="53" spans="4:4" s="587" customFormat="1">
      <c r="D53" s="647"/>
    </row>
    <row r="54" spans="4:4" s="587" customFormat="1">
      <c r="D54" s="647"/>
    </row>
    <row r="55" spans="4:4" s="587" customFormat="1">
      <c r="D55" s="647"/>
    </row>
    <row r="56" spans="4:4" s="587" customFormat="1">
      <c r="D56" s="647"/>
    </row>
    <row r="57" spans="4:4" s="587" customFormat="1">
      <c r="D57" s="647"/>
    </row>
    <row r="58" spans="4:4" s="587" customFormat="1">
      <c r="D58" s="647"/>
    </row>
    <row r="59" spans="4:4" s="587" customFormat="1">
      <c r="D59" s="647"/>
    </row>
    <row r="60" spans="4:4" s="587" customFormat="1">
      <c r="D60" s="647"/>
    </row>
    <row r="61" spans="4:4" s="587" customFormat="1">
      <c r="D61" s="647"/>
    </row>
    <row r="62" spans="4:4" s="587" customFormat="1">
      <c r="D62" s="647"/>
    </row>
  </sheetData>
  <mergeCells count="11">
    <mergeCell ref="A13:B13"/>
    <mergeCell ref="A39:I39"/>
    <mergeCell ref="A33:J33"/>
    <mergeCell ref="A34:J34"/>
    <mergeCell ref="A35:J35"/>
    <mergeCell ref="A36:K36"/>
    <mergeCell ref="A37:K37"/>
    <mergeCell ref="A38:I38"/>
    <mergeCell ref="A16:A20"/>
    <mergeCell ref="A22:A25"/>
    <mergeCell ref="A27:A29"/>
  </mergeCells>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List25">
    <tabColor rgb="FFFFFF00"/>
  </sheetPr>
  <dimension ref="A1:EK61"/>
  <sheetViews>
    <sheetView showZeros="0" zoomScale="70" zoomScaleNormal="7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65" t="s">
        <v>3151</v>
      </c>
      <c r="B13" s="1166"/>
      <c r="C13" s="381"/>
      <c r="D13" s="336"/>
      <c r="E13" s="336"/>
      <c r="F13" s="337"/>
      <c r="G13" s="337"/>
      <c r="H13" s="335"/>
      <c r="I13" s="338"/>
      <c r="J13" s="723"/>
      <c r="K13" s="339">
        <f>E13*I13</f>
        <v>0</v>
      </c>
      <c r="L13" s="148"/>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49"/>
      <c r="DC13" s="149"/>
      <c r="DD13" s="149"/>
      <c r="DE13" s="149"/>
      <c r="DF13" s="149"/>
      <c r="DG13" s="149"/>
      <c r="DH13" s="149"/>
      <c r="DI13" s="149"/>
      <c r="DJ13" s="149"/>
      <c r="DK13" s="149"/>
      <c r="DL13" s="149"/>
      <c r="DM13" s="149"/>
      <c r="DN13" s="149"/>
      <c r="DO13" s="149"/>
      <c r="DP13" s="149"/>
      <c r="DQ13" s="149"/>
      <c r="DR13" s="149"/>
      <c r="DS13" s="149"/>
      <c r="DT13" s="149"/>
      <c r="DU13" s="149"/>
      <c r="DV13" s="149"/>
      <c r="DW13" s="149"/>
      <c r="DX13" s="149"/>
      <c r="DY13" s="149"/>
      <c r="DZ13" s="149"/>
      <c r="EA13" s="149"/>
      <c r="EB13" s="149"/>
      <c r="EC13" s="149"/>
      <c r="ED13" s="149"/>
    </row>
    <row r="14" spans="1:141" ht="38.25">
      <c r="A14" s="624"/>
      <c r="B14" s="625" t="s">
        <v>2538</v>
      </c>
      <c r="C14" s="626"/>
      <c r="D14" s="120"/>
      <c r="E14" s="120"/>
      <c r="F14" s="121"/>
      <c r="G14" s="121"/>
      <c r="H14" s="86"/>
      <c r="I14" s="122"/>
      <c r="J14" s="670"/>
      <c r="K14" s="123">
        <f t="shared" ref="K14:K31"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1.95" customHeight="1">
      <c r="A15" s="340" t="s">
        <v>125</v>
      </c>
      <c r="B15" s="345" t="s">
        <v>200</v>
      </c>
      <c r="C15" s="341" t="s">
        <v>2539</v>
      </c>
      <c r="D15" s="342"/>
      <c r="E15" s="342"/>
      <c r="F15" s="340"/>
      <c r="G15" s="340"/>
      <c r="H15" s="341"/>
      <c r="I15" s="343"/>
      <c r="J15" s="575"/>
      <c r="K15" s="344">
        <f t="shared" si="0"/>
        <v>0</v>
      </c>
      <c r="L15" s="148"/>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row>
    <row r="16" spans="1:141" ht="20.100000000000001" customHeight="1">
      <c r="A16" s="1167"/>
      <c r="B16" s="124" t="s">
        <v>1</v>
      </c>
      <c r="C16" s="86"/>
      <c r="D16" s="120"/>
      <c r="E16" s="120"/>
      <c r="F16" s="121"/>
      <c r="G16" s="121"/>
      <c r="H16" s="86"/>
      <c r="I16" s="122"/>
      <c r="J16" s="670"/>
      <c r="K16" s="123">
        <f t="shared" si="0"/>
        <v>0</v>
      </c>
      <c r="L16" s="148"/>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c r="CB16" s="149"/>
      <c r="CC16" s="149"/>
      <c r="CD16" s="149"/>
      <c r="CE16" s="149"/>
      <c r="CF16" s="149"/>
      <c r="CG16" s="149"/>
      <c r="CH16" s="149"/>
      <c r="CI16" s="149"/>
      <c r="CJ16" s="149"/>
      <c r="CK16" s="149"/>
      <c r="CL16" s="149"/>
      <c r="CM16" s="149"/>
      <c r="CN16" s="149"/>
      <c r="CO16" s="149"/>
      <c r="CP16" s="149"/>
      <c r="CQ16" s="149"/>
      <c r="CR16" s="149"/>
      <c r="CS16" s="149"/>
      <c r="CT16" s="149"/>
      <c r="CU16" s="149"/>
      <c r="CV16" s="149"/>
      <c r="CW16" s="149"/>
      <c r="CX16" s="149"/>
      <c r="CY16" s="149"/>
      <c r="CZ16" s="149"/>
      <c r="DA16" s="149"/>
      <c r="DB16" s="149"/>
      <c r="DC16" s="149"/>
      <c r="DD16" s="149"/>
      <c r="DE16" s="149"/>
      <c r="DF16" s="149"/>
      <c r="DG16" s="149"/>
      <c r="DH16" s="149"/>
      <c r="DI16" s="149"/>
      <c r="DJ16" s="149"/>
      <c r="DK16" s="149"/>
      <c r="DL16" s="149"/>
      <c r="DM16" s="149"/>
      <c r="DN16" s="149"/>
      <c r="DO16" s="149"/>
      <c r="DP16" s="149"/>
      <c r="DQ16" s="149"/>
      <c r="DR16" s="149"/>
      <c r="DS16" s="149"/>
      <c r="DT16" s="149"/>
      <c r="DU16" s="149"/>
      <c r="DV16" s="149"/>
      <c r="DW16" s="149"/>
      <c r="DX16" s="149"/>
      <c r="DY16" s="149"/>
      <c r="DZ16" s="149"/>
      <c r="EA16" s="149"/>
      <c r="EB16" s="149"/>
      <c r="EC16" s="149"/>
      <c r="ED16" s="149"/>
    </row>
    <row r="17" spans="1:134" ht="29.25" customHeight="1">
      <c r="A17" s="1168"/>
      <c r="B17" s="124" t="s">
        <v>2560</v>
      </c>
      <c r="C17" s="86"/>
      <c r="D17" s="120"/>
      <c r="E17" s="120"/>
      <c r="F17" s="121"/>
      <c r="G17" s="121"/>
      <c r="H17" s="86"/>
      <c r="I17" s="122"/>
      <c r="J17" s="670"/>
      <c r="K17" s="123">
        <f t="shared" si="0"/>
        <v>0</v>
      </c>
      <c r="L17" s="148"/>
      <c r="M17" s="149"/>
      <c r="N17" s="149"/>
      <c r="O17" s="149"/>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row>
    <row r="18" spans="1:134" ht="20.100000000000001" customHeight="1">
      <c r="A18" s="1168"/>
      <c r="B18" s="124" t="s">
        <v>201</v>
      </c>
      <c r="C18" s="86"/>
      <c r="D18" s="120"/>
      <c r="E18" s="120"/>
      <c r="F18" s="121"/>
      <c r="G18" s="121"/>
      <c r="H18" s="86"/>
      <c r="I18" s="122"/>
      <c r="J18" s="670"/>
      <c r="K18" s="123">
        <f t="shared" si="0"/>
        <v>0</v>
      </c>
      <c r="L18" s="148"/>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c r="BZ18" s="149"/>
      <c r="CA18" s="149"/>
      <c r="CB18" s="149"/>
      <c r="CC18" s="149"/>
      <c r="CD18" s="149"/>
      <c r="CE18" s="149"/>
      <c r="CF18" s="149"/>
      <c r="CG18" s="149"/>
      <c r="CH18" s="149"/>
      <c r="CI18" s="149"/>
      <c r="CJ18" s="149"/>
      <c r="CK18" s="149"/>
      <c r="CL18" s="149"/>
      <c r="CM18" s="149"/>
      <c r="CN18" s="149"/>
      <c r="CO18" s="149"/>
      <c r="CP18" s="149"/>
      <c r="CQ18" s="149"/>
      <c r="CR18" s="149"/>
      <c r="CS18" s="149"/>
      <c r="CT18" s="149"/>
      <c r="CU18" s="149"/>
      <c r="CV18" s="149"/>
      <c r="CW18" s="149"/>
      <c r="CX18" s="149"/>
      <c r="CY18" s="149"/>
      <c r="CZ18" s="149"/>
      <c r="DA18" s="149"/>
      <c r="DB18" s="149"/>
      <c r="DC18" s="149"/>
      <c r="DD18" s="149"/>
      <c r="DE18" s="149"/>
      <c r="DF18" s="149"/>
      <c r="DG18" s="149"/>
      <c r="DH18" s="149"/>
      <c r="DI18" s="149"/>
      <c r="DJ18" s="149"/>
      <c r="DK18" s="149"/>
      <c r="DL18" s="149"/>
      <c r="DM18" s="149"/>
      <c r="DN18" s="149"/>
      <c r="DO18" s="149"/>
      <c r="DP18" s="149"/>
      <c r="DQ18" s="149"/>
      <c r="DR18" s="149"/>
      <c r="DS18" s="149"/>
      <c r="DT18" s="149"/>
      <c r="DU18" s="149"/>
      <c r="DV18" s="149"/>
      <c r="DW18" s="149"/>
      <c r="DX18" s="149"/>
      <c r="DY18" s="149"/>
      <c r="DZ18" s="149"/>
      <c r="EA18" s="149"/>
      <c r="EB18" s="149"/>
      <c r="EC18" s="149"/>
      <c r="ED18" s="149"/>
    </row>
    <row r="19" spans="1:134" ht="46.5" customHeight="1">
      <c r="A19" s="1168"/>
      <c r="B19" s="124" t="s">
        <v>2561</v>
      </c>
      <c r="C19" s="86"/>
      <c r="D19" s="120"/>
      <c r="E19" s="120"/>
      <c r="F19" s="121"/>
      <c r="G19" s="121"/>
      <c r="H19" s="86"/>
      <c r="I19" s="122"/>
      <c r="J19" s="670"/>
      <c r="K19" s="123">
        <f t="shared" si="0"/>
        <v>0</v>
      </c>
      <c r="L19" s="148"/>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49"/>
      <c r="BW19" s="149"/>
      <c r="BX19" s="149"/>
      <c r="BY19" s="149"/>
      <c r="BZ19" s="149"/>
      <c r="CA19" s="149"/>
      <c r="CB19" s="149"/>
      <c r="CC19" s="149"/>
      <c r="CD19" s="149"/>
      <c r="CE19" s="149"/>
      <c r="CF19" s="149"/>
      <c r="CG19" s="149"/>
      <c r="CH19" s="149"/>
      <c r="CI19" s="149"/>
      <c r="CJ19" s="149"/>
      <c r="CK19" s="149"/>
      <c r="CL19" s="149"/>
      <c r="CM19" s="149"/>
      <c r="CN19" s="149"/>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9"/>
      <c r="DO19" s="149"/>
      <c r="DP19" s="149"/>
      <c r="DQ19" s="149"/>
      <c r="DR19" s="149"/>
      <c r="DS19" s="149"/>
      <c r="DT19" s="149"/>
      <c r="DU19" s="149"/>
      <c r="DV19" s="149"/>
      <c r="DW19" s="149"/>
      <c r="DX19" s="149"/>
      <c r="DY19" s="149"/>
      <c r="DZ19" s="149"/>
      <c r="EA19" s="149"/>
      <c r="EB19" s="149"/>
      <c r="EC19" s="149"/>
      <c r="ED19" s="149"/>
    </row>
    <row r="20" spans="1:134" ht="20.100000000000001" customHeight="1">
      <c r="A20" s="1169"/>
      <c r="B20" s="124" t="s">
        <v>202</v>
      </c>
      <c r="C20" s="86"/>
      <c r="D20" s="120"/>
      <c r="E20" s="120"/>
      <c r="F20" s="121"/>
      <c r="G20" s="121"/>
      <c r="H20" s="86"/>
      <c r="I20" s="122"/>
      <c r="J20" s="670"/>
      <c r="K20" s="123">
        <f t="shared" si="0"/>
        <v>0</v>
      </c>
    </row>
    <row r="21" spans="1:134" ht="21.95" customHeight="1">
      <c r="A21" s="340" t="s">
        <v>126</v>
      </c>
      <c r="B21" s="345" t="s">
        <v>2990</v>
      </c>
      <c r="C21" s="341" t="s">
        <v>2539</v>
      </c>
      <c r="D21" s="342"/>
      <c r="E21" s="342"/>
      <c r="F21" s="340"/>
      <c r="G21" s="340"/>
      <c r="H21" s="341"/>
      <c r="I21" s="343"/>
      <c r="J21" s="575"/>
      <c r="K21" s="344">
        <f t="shared" si="0"/>
        <v>0</v>
      </c>
    </row>
    <row r="22" spans="1:134" ht="20.100000000000001" customHeight="1">
      <c r="A22" s="1167"/>
      <c r="B22" s="460" t="s">
        <v>3577</v>
      </c>
      <c r="C22" s="86"/>
      <c r="D22" s="120"/>
      <c r="E22" s="120"/>
      <c r="F22" s="121"/>
      <c r="G22" s="121"/>
      <c r="H22" s="86"/>
      <c r="I22" s="122"/>
      <c r="J22" s="670"/>
      <c r="K22" s="123">
        <f t="shared" si="0"/>
        <v>0</v>
      </c>
    </row>
    <row r="23" spans="1:134" ht="20.100000000000001" customHeight="1">
      <c r="A23" s="1168"/>
      <c r="B23" s="124" t="s">
        <v>203</v>
      </c>
      <c r="C23" s="86"/>
      <c r="D23" s="120"/>
      <c r="E23" s="120"/>
      <c r="F23" s="121"/>
      <c r="G23" s="121"/>
      <c r="H23" s="86"/>
      <c r="I23" s="122"/>
      <c r="J23" s="670"/>
      <c r="K23" s="123">
        <f t="shared" si="0"/>
        <v>0</v>
      </c>
    </row>
    <row r="24" spans="1:134" ht="20.100000000000001" customHeight="1">
      <c r="A24" s="1169"/>
      <c r="B24" s="124" t="s">
        <v>317</v>
      </c>
      <c r="C24" s="86"/>
      <c r="D24" s="120"/>
      <c r="E24" s="120"/>
      <c r="F24" s="121"/>
      <c r="G24" s="121"/>
      <c r="H24" s="86"/>
      <c r="I24" s="122"/>
      <c r="J24" s="670"/>
      <c r="K24" s="123">
        <f t="shared" si="0"/>
        <v>0</v>
      </c>
    </row>
    <row r="25" spans="1:134" ht="21.95" customHeight="1">
      <c r="A25" s="340" t="s">
        <v>267</v>
      </c>
      <c r="B25" s="345" t="s">
        <v>37</v>
      </c>
      <c r="C25" s="341" t="s">
        <v>2539</v>
      </c>
      <c r="D25" s="342"/>
      <c r="E25" s="342"/>
      <c r="F25" s="340"/>
      <c r="G25" s="340"/>
      <c r="H25" s="341"/>
      <c r="I25" s="343"/>
      <c r="J25" s="575"/>
      <c r="K25" s="344">
        <f t="shared" si="0"/>
        <v>0</v>
      </c>
    </row>
    <row r="26" spans="1:134" ht="20.100000000000001" customHeight="1">
      <c r="A26" s="1167"/>
      <c r="B26" s="124" t="s">
        <v>204</v>
      </c>
      <c r="C26" s="86"/>
      <c r="D26" s="120"/>
      <c r="E26" s="120"/>
      <c r="F26" s="121"/>
      <c r="G26" s="121"/>
      <c r="H26" s="86"/>
      <c r="I26" s="122"/>
      <c r="J26" s="670"/>
      <c r="K26" s="123">
        <f t="shared" si="0"/>
        <v>0</v>
      </c>
    </row>
    <row r="27" spans="1:134" ht="20.100000000000001" customHeight="1">
      <c r="A27" s="1168"/>
      <c r="B27" s="124" t="s">
        <v>314</v>
      </c>
      <c r="C27" s="86"/>
      <c r="D27" s="120"/>
      <c r="E27" s="120"/>
      <c r="F27" s="121"/>
      <c r="G27" s="121"/>
      <c r="H27" s="86"/>
      <c r="I27" s="122"/>
      <c r="J27" s="670"/>
      <c r="K27" s="123">
        <f t="shared" si="0"/>
        <v>0</v>
      </c>
    </row>
    <row r="28" spans="1:134" ht="20.100000000000001" customHeight="1">
      <c r="A28" s="1169"/>
      <c r="B28" s="124" t="s">
        <v>205</v>
      </c>
      <c r="C28" s="86"/>
      <c r="D28" s="120"/>
      <c r="E28" s="120"/>
      <c r="F28" s="121"/>
      <c r="G28" s="121"/>
      <c r="H28" s="86"/>
      <c r="I28" s="122"/>
      <c r="J28" s="670"/>
      <c r="K28" s="123">
        <f t="shared" si="0"/>
        <v>0</v>
      </c>
    </row>
    <row r="29" spans="1:134" ht="21.95" customHeight="1">
      <c r="A29" s="340" t="s">
        <v>268</v>
      </c>
      <c r="B29" s="345" t="s">
        <v>31</v>
      </c>
      <c r="C29" s="341" t="s">
        <v>2539</v>
      </c>
      <c r="D29" s="342"/>
      <c r="E29" s="342"/>
      <c r="F29" s="340"/>
      <c r="G29" s="340"/>
      <c r="H29" s="341"/>
      <c r="I29" s="343"/>
      <c r="J29" s="575"/>
      <c r="K29" s="344">
        <f t="shared" si="0"/>
        <v>0</v>
      </c>
    </row>
    <row r="30" spans="1:134" ht="20.100000000000001" customHeight="1">
      <c r="A30" s="121"/>
      <c r="B30" s="124" t="s">
        <v>206</v>
      </c>
      <c r="C30" s="86"/>
      <c r="D30" s="120"/>
      <c r="E30" s="120"/>
      <c r="F30" s="121"/>
      <c r="G30" s="121"/>
      <c r="H30" s="86"/>
      <c r="I30" s="122"/>
      <c r="J30" s="670"/>
      <c r="K30" s="123">
        <f t="shared" si="0"/>
        <v>0</v>
      </c>
    </row>
    <row r="31" spans="1:134" ht="38.25">
      <c r="A31" s="624"/>
      <c r="B31" s="633" t="s">
        <v>1907</v>
      </c>
      <c r="C31" s="628" t="s">
        <v>20</v>
      </c>
      <c r="D31" s="120"/>
      <c r="E31" s="627"/>
      <c r="F31" s="624"/>
      <c r="G31" s="624"/>
      <c r="H31" s="628"/>
      <c r="I31" s="629"/>
      <c r="J31" s="670"/>
      <c r="K31" s="123">
        <f t="shared" si="0"/>
        <v>0</v>
      </c>
    </row>
    <row r="32" spans="1:134" ht="21.95" customHeight="1">
      <c r="A32" s="1131" t="s">
        <v>2294</v>
      </c>
      <c r="B32" s="1131"/>
      <c r="C32" s="1131"/>
      <c r="D32" s="1131"/>
      <c r="E32" s="1131"/>
      <c r="F32" s="1131"/>
      <c r="G32" s="1131"/>
      <c r="H32" s="1131"/>
      <c r="I32" s="1131"/>
      <c r="J32" s="1131"/>
      <c r="K32" s="634">
        <f>SUM(K13:K31)</f>
        <v>0</v>
      </c>
    </row>
    <row r="33" spans="1:11" s="587" customFormat="1" ht="21.95" customHeight="1">
      <c r="A33" s="1131" t="s">
        <v>2295</v>
      </c>
      <c r="B33" s="1131"/>
      <c r="C33" s="1131"/>
      <c r="D33" s="1131"/>
      <c r="E33" s="1131"/>
      <c r="F33" s="1131"/>
      <c r="G33" s="1131"/>
      <c r="H33" s="1131"/>
      <c r="I33" s="1131"/>
      <c r="J33" s="1131"/>
      <c r="K33" s="634">
        <f>SUMPRODUCT(J13:J31,K13:K31)</f>
        <v>0</v>
      </c>
    </row>
    <row r="34" spans="1:11" s="587" customFormat="1" ht="21.95" customHeight="1">
      <c r="A34" s="1131" t="s">
        <v>2296</v>
      </c>
      <c r="B34" s="1131"/>
      <c r="C34" s="1131"/>
      <c r="D34" s="1131"/>
      <c r="E34" s="1131"/>
      <c r="F34" s="1131"/>
      <c r="G34" s="1131"/>
      <c r="H34" s="1131"/>
      <c r="I34" s="1131"/>
      <c r="J34" s="1131"/>
      <c r="K34" s="634">
        <f>SUM(K32:K33)</f>
        <v>0</v>
      </c>
    </row>
    <row r="35" spans="1:11" s="587" customFormat="1" ht="21.95" customHeight="1">
      <c r="A35" s="1130" t="s">
        <v>2297</v>
      </c>
      <c r="B35" s="1130"/>
      <c r="C35" s="1130"/>
      <c r="D35" s="1130"/>
      <c r="E35" s="1130"/>
      <c r="F35" s="1130"/>
      <c r="G35" s="1130"/>
      <c r="H35" s="1130"/>
      <c r="I35" s="1130"/>
      <c r="J35" s="1130"/>
      <c r="K35" s="1130"/>
    </row>
    <row r="36" spans="1:11" s="587" customFormat="1" ht="21.95" customHeight="1">
      <c r="A36" s="1132" t="s">
        <v>2298</v>
      </c>
      <c r="B36" s="1132"/>
      <c r="C36" s="1132"/>
      <c r="D36" s="1132"/>
      <c r="E36" s="1132"/>
      <c r="F36" s="1132"/>
      <c r="G36" s="1132"/>
      <c r="H36" s="1132"/>
      <c r="I36" s="1132"/>
      <c r="J36" s="1132"/>
      <c r="K36" s="1132"/>
    </row>
    <row r="37" spans="1:11" s="587" customFormat="1" ht="21.95" customHeight="1">
      <c r="A37" s="1130" t="s">
        <v>2540</v>
      </c>
      <c r="B37" s="1130"/>
      <c r="C37" s="1130"/>
      <c r="D37" s="1130"/>
      <c r="E37" s="1130"/>
      <c r="F37" s="1130"/>
      <c r="G37" s="1130"/>
      <c r="H37" s="1130"/>
      <c r="I37" s="1130"/>
      <c r="J37" s="635" t="s">
        <v>2299</v>
      </c>
      <c r="K37" s="636" t="s">
        <v>2300</v>
      </c>
    </row>
    <row r="38" spans="1:11" s="587" customFormat="1" ht="21.95" customHeight="1">
      <c r="A38" s="1130" t="s">
        <v>2301</v>
      </c>
      <c r="B38" s="1130"/>
      <c r="C38" s="1130"/>
      <c r="D38" s="1130"/>
      <c r="E38" s="1130"/>
      <c r="F38" s="1130"/>
      <c r="G38" s="1130"/>
      <c r="H38" s="1130"/>
      <c r="I38" s="1130"/>
      <c r="J38" s="635" t="s">
        <v>2299</v>
      </c>
      <c r="K38" s="636" t="s">
        <v>2300</v>
      </c>
    </row>
    <row r="39" spans="1:11" s="587" customFormat="1">
      <c r="A39" s="584"/>
      <c r="B39" s="580"/>
      <c r="C39" s="581"/>
      <c r="D39" s="125"/>
      <c r="E39" s="582"/>
      <c r="F39" s="583"/>
      <c r="G39" s="583"/>
      <c r="H39" s="584"/>
      <c r="I39" s="585"/>
      <c r="J39" s="672"/>
      <c r="K39" s="586"/>
    </row>
    <row r="40" spans="1:11" s="587" customFormat="1">
      <c r="A40" s="584"/>
      <c r="B40" s="580"/>
      <c r="C40" s="581"/>
      <c r="D40" s="125"/>
      <c r="E40" s="582"/>
      <c r="F40" s="583"/>
      <c r="G40" s="583"/>
      <c r="H40" s="584"/>
      <c r="I40" s="585"/>
      <c r="J40" s="672"/>
      <c r="K40" s="586"/>
    </row>
    <row r="41" spans="1:11" s="587" customFormat="1">
      <c r="A41" s="584"/>
      <c r="B41" s="580"/>
      <c r="C41" s="581"/>
      <c r="D41" s="125"/>
      <c r="E41" s="582"/>
      <c r="F41" s="583"/>
      <c r="G41" s="583"/>
      <c r="H41" s="584"/>
      <c r="I41" s="585"/>
      <c r="J41" s="672"/>
      <c r="K41" s="586"/>
    </row>
    <row r="42" spans="1:11" s="587" customFormat="1">
      <c r="A42" s="584"/>
      <c r="B42" s="580"/>
      <c r="C42" s="581"/>
      <c r="D42" s="125"/>
      <c r="E42" s="582"/>
      <c r="F42" s="583"/>
      <c r="G42" s="583"/>
      <c r="H42" s="584"/>
      <c r="I42" s="585"/>
      <c r="J42" s="672"/>
      <c r="K42" s="586"/>
    </row>
    <row r="43" spans="1:11" s="587" customFormat="1">
      <c r="A43" s="584"/>
      <c r="B43" s="580"/>
      <c r="C43" s="581"/>
      <c r="D43" s="125"/>
      <c r="E43" s="582"/>
      <c r="F43" s="583"/>
      <c r="G43" s="583"/>
      <c r="H43" s="584"/>
      <c r="I43" s="585"/>
      <c r="J43" s="672"/>
      <c r="K43" s="586"/>
    </row>
    <row r="44" spans="1:11" s="587" customFormat="1">
      <c r="A44" s="584"/>
      <c r="B44" s="580"/>
      <c r="C44" s="581"/>
      <c r="D44" s="125"/>
      <c r="E44" s="582"/>
      <c r="F44" s="583"/>
      <c r="G44" s="583"/>
      <c r="H44" s="584"/>
      <c r="I44" s="585"/>
      <c r="J44" s="672"/>
      <c r="K44" s="586"/>
    </row>
    <row r="45" spans="1:11" s="587" customFormat="1">
      <c r="A45" s="584"/>
      <c r="B45" s="580"/>
      <c r="C45" s="581"/>
      <c r="D45" s="125"/>
      <c r="E45" s="582"/>
      <c r="F45" s="583"/>
      <c r="G45" s="583"/>
      <c r="H45" s="584"/>
      <c r="I45" s="585"/>
      <c r="J45" s="672"/>
      <c r="K45" s="586"/>
    </row>
    <row r="46" spans="1:11" s="587" customFormat="1">
      <c r="A46" s="584"/>
      <c r="B46" s="580"/>
      <c r="C46" s="581"/>
      <c r="D46" s="125"/>
      <c r="E46" s="582"/>
      <c r="F46" s="583"/>
      <c r="G46" s="583"/>
      <c r="H46" s="584"/>
      <c r="I46" s="585"/>
      <c r="J46" s="672"/>
      <c r="K46" s="586"/>
    </row>
    <row r="47" spans="1:11" s="587" customFormat="1">
      <c r="A47" s="584"/>
      <c r="B47" s="580"/>
      <c r="C47" s="581"/>
      <c r="D47" s="125"/>
      <c r="E47" s="582"/>
      <c r="F47" s="583"/>
      <c r="G47" s="583"/>
      <c r="H47" s="584"/>
      <c r="I47" s="585"/>
      <c r="J47" s="672"/>
      <c r="K47" s="586"/>
    </row>
    <row r="48" spans="1:11" s="587" customFormat="1">
      <c r="A48" s="584"/>
      <c r="B48" s="580"/>
      <c r="C48" s="581"/>
      <c r="D48" s="125"/>
      <c r="E48" s="582"/>
      <c r="F48" s="583"/>
      <c r="G48" s="583"/>
      <c r="H48" s="584"/>
      <c r="I48" s="585"/>
      <c r="J48" s="672"/>
      <c r="K48" s="586"/>
    </row>
    <row r="49" spans="4:4" s="587" customFormat="1">
      <c r="D49" s="125"/>
    </row>
    <row r="50" spans="4:4" s="587" customFormat="1">
      <c r="D50" s="125"/>
    </row>
    <row r="51" spans="4:4" s="587" customFormat="1">
      <c r="D51" s="125"/>
    </row>
    <row r="52" spans="4:4" s="587" customFormat="1">
      <c r="D52" s="125"/>
    </row>
    <row r="53" spans="4:4" s="587" customFormat="1">
      <c r="D53" s="125"/>
    </row>
    <row r="54" spans="4:4" s="587" customFormat="1">
      <c r="D54" s="125"/>
    </row>
    <row r="55" spans="4:4" s="587" customFormat="1">
      <c r="D55" s="125"/>
    </row>
    <row r="56" spans="4:4" s="587" customFormat="1">
      <c r="D56" s="125"/>
    </row>
    <row r="57" spans="4:4" s="587" customFormat="1">
      <c r="D57" s="125"/>
    </row>
    <row r="58" spans="4:4" s="587" customFormat="1">
      <c r="D58" s="125"/>
    </row>
    <row r="59" spans="4:4" s="587" customFormat="1">
      <c r="D59" s="125"/>
    </row>
    <row r="60" spans="4:4" s="587" customFormat="1">
      <c r="D60" s="125"/>
    </row>
    <row r="61" spans="4:4" s="587" customFormat="1">
      <c r="D61" s="125"/>
    </row>
  </sheetData>
  <mergeCells count="11">
    <mergeCell ref="A13:B13"/>
    <mergeCell ref="A38:I38"/>
    <mergeCell ref="A32:J32"/>
    <mergeCell ref="A33:J33"/>
    <mergeCell ref="A34:J34"/>
    <mergeCell ref="A35:K35"/>
    <mergeCell ref="A36:K36"/>
    <mergeCell ref="A37:I37"/>
    <mergeCell ref="A16:A20"/>
    <mergeCell ref="A22:A24"/>
    <mergeCell ref="A26:A28"/>
  </mergeCells>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List26"/>
  <dimension ref="A1:EK60"/>
  <sheetViews>
    <sheetView showZeros="0" topLeftCell="A7"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3152</v>
      </c>
      <c r="B13" s="1129"/>
      <c r="C13" s="688"/>
      <c r="D13" s="720"/>
      <c r="E13" s="720"/>
      <c r="F13" s="721"/>
      <c r="G13" s="721"/>
      <c r="H13" s="719"/>
      <c r="I13" s="722"/>
      <c r="J13" s="723"/>
      <c r="K13" s="724">
        <f>E13*I13</f>
        <v>0</v>
      </c>
    </row>
    <row r="14" spans="1:141" ht="38.25">
      <c r="A14" s="624"/>
      <c r="B14" s="625" t="s">
        <v>2538</v>
      </c>
      <c r="C14" s="626"/>
      <c r="D14" s="627"/>
      <c r="E14" s="627"/>
      <c r="F14" s="624"/>
      <c r="G14" s="624"/>
      <c r="H14" s="628"/>
      <c r="I14" s="629"/>
      <c r="J14" s="670"/>
      <c r="K14" s="630">
        <f t="shared" ref="K14:K30"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1.95" customHeight="1">
      <c r="A15" s="573" t="s">
        <v>269</v>
      </c>
      <c r="B15" s="652" t="s">
        <v>21</v>
      </c>
      <c r="C15" s="571" t="s">
        <v>2539</v>
      </c>
      <c r="D15" s="572"/>
      <c r="E15" s="572"/>
      <c r="F15" s="573"/>
      <c r="G15" s="573"/>
      <c r="H15" s="571"/>
      <c r="I15" s="574"/>
      <c r="J15" s="575"/>
      <c r="K15" s="576">
        <f t="shared" si="0"/>
        <v>0</v>
      </c>
    </row>
    <row r="16" spans="1:141" ht="20.100000000000001" customHeight="1">
      <c r="A16" s="1133"/>
      <c r="B16" s="633" t="s">
        <v>34</v>
      </c>
      <c r="C16" s="628"/>
      <c r="D16" s="627"/>
      <c r="E16" s="627"/>
      <c r="F16" s="624"/>
      <c r="G16" s="624"/>
      <c r="H16" s="628"/>
      <c r="I16" s="629"/>
      <c r="J16" s="670"/>
      <c r="K16" s="630">
        <f t="shared" si="0"/>
        <v>0</v>
      </c>
    </row>
    <row r="17" spans="1:11" s="587" customFormat="1" ht="31.5" customHeight="1">
      <c r="A17" s="1134"/>
      <c r="B17" s="633" t="s">
        <v>2560</v>
      </c>
      <c r="C17" s="628"/>
      <c r="D17" s="627"/>
      <c r="E17" s="627"/>
      <c r="F17" s="624"/>
      <c r="G17" s="624"/>
      <c r="H17" s="628"/>
      <c r="I17" s="629"/>
      <c r="J17" s="670"/>
      <c r="K17" s="630">
        <f t="shared" si="0"/>
        <v>0</v>
      </c>
    </row>
    <row r="18" spans="1:11" s="587" customFormat="1" ht="20.100000000000001" customHeight="1">
      <c r="A18" s="1134"/>
      <c r="B18" s="633" t="s">
        <v>132</v>
      </c>
      <c r="C18" s="628"/>
      <c r="D18" s="627"/>
      <c r="E18" s="627"/>
      <c r="F18" s="624"/>
      <c r="G18" s="624"/>
      <c r="H18" s="628"/>
      <c r="I18" s="629"/>
      <c r="J18" s="670"/>
      <c r="K18" s="630">
        <f t="shared" si="0"/>
        <v>0</v>
      </c>
    </row>
    <row r="19" spans="1:11" s="587" customFormat="1" ht="31.5" customHeight="1">
      <c r="A19" s="1134"/>
      <c r="B19" s="633" t="s">
        <v>2561</v>
      </c>
      <c r="C19" s="628"/>
      <c r="D19" s="627"/>
      <c r="E19" s="627"/>
      <c r="F19" s="624"/>
      <c r="G19" s="624"/>
      <c r="H19" s="628"/>
      <c r="I19" s="629"/>
      <c r="J19" s="670"/>
      <c r="K19" s="630">
        <f t="shared" si="0"/>
        <v>0</v>
      </c>
    </row>
    <row r="20" spans="1:11" s="587" customFormat="1" ht="20.100000000000001" customHeight="1">
      <c r="A20" s="1135"/>
      <c r="B20" s="633" t="s">
        <v>202</v>
      </c>
      <c r="C20" s="628"/>
      <c r="D20" s="627"/>
      <c r="E20" s="627"/>
      <c r="F20" s="624"/>
      <c r="G20" s="624"/>
      <c r="H20" s="628"/>
      <c r="I20" s="629"/>
      <c r="J20" s="670"/>
      <c r="K20" s="630">
        <f t="shared" si="0"/>
        <v>0</v>
      </c>
    </row>
    <row r="21" spans="1:11" s="587" customFormat="1" ht="21.95" customHeight="1">
      <c r="A21" s="573" t="s">
        <v>270</v>
      </c>
      <c r="B21" s="652" t="s">
        <v>32</v>
      </c>
      <c r="C21" s="571" t="s">
        <v>2539</v>
      </c>
      <c r="D21" s="572"/>
      <c r="E21" s="572"/>
      <c r="F21" s="573"/>
      <c r="G21" s="573"/>
      <c r="H21" s="571"/>
      <c r="I21" s="574"/>
      <c r="J21" s="575"/>
      <c r="K21" s="576">
        <f t="shared" si="0"/>
        <v>0</v>
      </c>
    </row>
    <row r="22" spans="1:11" s="587" customFormat="1" ht="20.100000000000001" customHeight="1">
      <c r="A22" s="1133"/>
      <c r="B22" s="633" t="s">
        <v>1</v>
      </c>
      <c r="C22" s="628"/>
      <c r="D22" s="627"/>
      <c r="E22" s="627"/>
      <c r="F22" s="624"/>
      <c r="G22" s="624"/>
      <c r="H22" s="628"/>
      <c r="I22" s="629"/>
      <c r="J22" s="670"/>
      <c r="K22" s="630">
        <f t="shared" si="0"/>
        <v>0</v>
      </c>
    </row>
    <row r="23" spans="1:11" s="587" customFormat="1" ht="20.100000000000001" customHeight="1">
      <c r="A23" s="1134"/>
      <c r="B23" s="633" t="s">
        <v>3124</v>
      </c>
      <c r="C23" s="628"/>
      <c r="D23" s="627"/>
      <c r="E23" s="627"/>
      <c r="F23" s="624"/>
      <c r="G23" s="624"/>
      <c r="H23" s="628"/>
      <c r="I23" s="629"/>
      <c r="J23" s="670"/>
      <c r="K23" s="630">
        <f t="shared" si="0"/>
        <v>0</v>
      </c>
    </row>
    <row r="24" spans="1:11" s="587" customFormat="1" ht="20.100000000000001" customHeight="1">
      <c r="A24" s="1135"/>
      <c r="B24" s="633" t="s">
        <v>315</v>
      </c>
      <c r="C24" s="628"/>
      <c r="D24" s="627"/>
      <c r="E24" s="627"/>
      <c r="F24" s="624"/>
      <c r="G24" s="624"/>
      <c r="H24" s="628"/>
      <c r="I24" s="629"/>
      <c r="J24" s="670"/>
      <c r="K24" s="630">
        <f t="shared" si="0"/>
        <v>0</v>
      </c>
    </row>
    <row r="25" spans="1:11" s="587" customFormat="1" ht="21.95" customHeight="1">
      <c r="A25" s="573" t="s">
        <v>271</v>
      </c>
      <c r="B25" s="652" t="s">
        <v>37</v>
      </c>
      <c r="C25" s="571" t="s">
        <v>2539</v>
      </c>
      <c r="D25" s="572"/>
      <c r="E25" s="572"/>
      <c r="F25" s="573"/>
      <c r="G25" s="573"/>
      <c r="H25" s="571"/>
      <c r="I25" s="574"/>
      <c r="J25" s="575"/>
      <c r="K25" s="576">
        <f t="shared" si="0"/>
        <v>0</v>
      </c>
    </row>
    <row r="26" spans="1:11" s="587" customFormat="1" ht="31.5" customHeight="1">
      <c r="A26" s="1133"/>
      <c r="B26" s="633" t="s">
        <v>68</v>
      </c>
      <c r="C26" s="628"/>
      <c r="D26" s="627"/>
      <c r="E26" s="627"/>
      <c r="F26" s="624"/>
      <c r="G26" s="624"/>
      <c r="H26" s="628"/>
      <c r="I26" s="629"/>
      <c r="J26" s="670"/>
      <c r="K26" s="630">
        <f t="shared" si="0"/>
        <v>0</v>
      </c>
    </row>
    <row r="27" spans="1:11" s="587" customFormat="1" ht="20.100000000000001" customHeight="1">
      <c r="A27" s="1135"/>
      <c r="B27" s="633" t="s">
        <v>69</v>
      </c>
      <c r="C27" s="628"/>
      <c r="D27" s="627"/>
      <c r="E27" s="627"/>
      <c r="F27" s="624"/>
      <c r="G27" s="624"/>
      <c r="H27" s="628"/>
      <c r="I27" s="629"/>
      <c r="J27" s="670"/>
      <c r="K27" s="630">
        <f t="shared" si="0"/>
        <v>0</v>
      </c>
    </row>
    <row r="28" spans="1:11" s="587" customFormat="1" ht="21.95" customHeight="1">
      <c r="A28" s="573" t="s">
        <v>272</v>
      </c>
      <c r="B28" s="652" t="s">
        <v>31</v>
      </c>
      <c r="C28" s="571" t="s">
        <v>2539</v>
      </c>
      <c r="D28" s="572"/>
      <c r="E28" s="572"/>
      <c r="F28" s="573"/>
      <c r="G28" s="573"/>
      <c r="H28" s="571"/>
      <c r="I28" s="574"/>
      <c r="J28" s="575"/>
      <c r="K28" s="576">
        <f t="shared" si="0"/>
        <v>0</v>
      </c>
    </row>
    <row r="29" spans="1:11" s="587" customFormat="1" ht="20.100000000000001" customHeight="1">
      <c r="A29" s="624"/>
      <c r="B29" s="633" t="s">
        <v>206</v>
      </c>
      <c r="C29" s="628"/>
      <c r="D29" s="627"/>
      <c r="E29" s="627"/>
      <c r="F29" s="624"/>
      <c r="G29" s="624"/>
      <c r="H29" s="628"/>
      <c r="I29" s="629"/>
      <c r="J29" s="670"/>
      <c r="K29" s="630">
        <f t="shared" si="0"/>
        <v>0</v>
      </c>
    </row>
    <row r="30" spans="1:11" s="587" customFormat="1" ht="38.25">
      <c r="A30" s="624"/>
      <c r="B30" s="633" t="s">
        <v>1907</v>
      </c>
      <c r="C30" s="628" t="s">
        <v>20</v>
      </c>
      <c r="D30" s="627"/>
      <c r="E30" s="627"/>
      <c r="F30" s="624"/>
      <c r="G30" s="624"/>
      <c r="H30" s="628"/>
      <c r="I30" s="629"/>
      <c r="J30" s="670"/>
      <c r="K30" s="630">
        <f t="shared" si="0"/>
        <v>0</v>
      </c>
    </row>
    <row r="31" spans="1:11" s="587" customFormat="1" ht="21.95" customHeight="1">
      <c r="A31" s="1131" t="s">
        <v>2294</v>
      </c>
      <c r="B31" s="1131"/>
      <c r="C31" s="1131"/>
      <c r="D31" s="1131"/>
      <c r="E31" s="1131"/>
      <c r="F31" s="1131"/>
      <c r="G31" s="1131"/>
      <c r="H31" s="1131"/>
      <c r="I31" s="1131"/>
      <c r="J31" s="1131"/>
      <c r="K31" s="634">
        <f>SUM(K13:K30)</f>
        <v>0</v>
      </c>
    </row>
    <row r="32" spans="1:11" s="587" customFormat="1" ht="21.95" customHeight="1">
      <c r="A32" s="1131" t="s">
        <v>2295</v>
      </c>
      <c r="B32" s="1131"/>
      <c r="C32" s="1131"/>
      <c r="D32" s="1131"/>
      <c r="E32" s="1131"/>
      <c r="F32" s="1131"/>
      <c r="G32" s="1131"/>
      <c r="H32" s="1131"/>
      <c r="I32" s="1131"/>
      <c r="J32" s="1131"/>
      <c r="K32" s="634">
        <f>SUMPRODUCT(J13:J30,K13:K30)</f>
        <v>0</v>
      </c>
    </row>
    <row r="33" spans="1:11" s="587" customFormat="1" ht="21.95" customHeight="1">
      <c r="A33" s="1131" t="s">
        <v>2296</v>
      </c>
      <c r="B33" s="1131"/>
      <c r="C33" s="1131"/>
      <c r="D33" s="1131"/>
      <c r="E33" s="1131"/>
      <c r="F33" s="1131"/>
      <c r="G33" s="1131"/>
      <c r="H33" s="1131"/>
      <c r="I33" s="1131"/>
      <c r="J33" s="1131"/>
      <c r="K33" s="634">
        <f>SUM(K31:K32)</f>
        <v>0</v>
      </c>
    </row>
    <row r="34" spans="1:11" s="587" customFormat="1" ht="21.95" customHeight="1">
      <c r="A34" s="1130" t="s">
        <v>2297</v>
      </c>
      <c r="B34" s="1130"/>
      <c r="C34" s="1130"/>
      <c r="D34" s="1130"/>
      <c r="E34" s="1130"/>
      <c r="F34" s="1130"/>
      <c r="G34" s="1130"/>
      <c r="H34" s="1130"/>
      <c r="I34" s="1130"/>
      <c r="J34" s="1130"/>
      <c r="K34" s="1130"/>
    </row>
    <row r="35" spans="1:11" s="587" customFormat="1" ht="21.95" customHeight="1">
      <c r="A35" s="1132" t="s">
        <v>2298</v>
      </c>
      <c r="B35" s="1132"/>
      <c r="C35" s="1132"/>
      <c r="D35" s="1132"/>
      <c r="E35" s="1132"/>
      <c r="F35" s="1132"/>
      <c r="G35" s="1132"/>
      <c r="H35" s="1132"/>
      <c r="I35" s="1132"/>
      <c r="J35" s="1132"/>
      <c r="K35" s="1132"/>
    </row>
    <row r="36" spans="1:11" s="587" customFormat="1" ht="21.95" customHeight="1">
      <c r="A36" s="1130" t="s">
        <v>2540</v>
      </c>
      <c r="B36" s="1130"/>
      <c r="C36" s="1130"/>
      <c r="D36" s="1130"/>
      <c r="E36" s="1130"/>
      <c r="F36" s="1130"/>
      <c r="G36" s="1130"/>
      <c r="H36" s="1130"/>
      <c r="I36" s="1130"/>
      <c r="J36" s="635" t="s">
        <v>2299</v>
      </c>
      <c r="K36" s="636" t="s">
        <v>2300</v>
      </c>
    </row>
    <row r="37" spans="1:11" s="587" customFormat="1" ht="21.95" customHeight="1">
      <c r="A37" s="1130" t="s">
        <v>2301</v>
      </c>
      <c r="B37" s="1130"/>
      <c r="C37" s="1130"/>
      <c r="D37" s="1130"/>
      <c r="E37" s="1130"/>
      <c r="F37" s="1130"/>
      <c r="G37" s="1130"/>
      <c r="H37" s="1130"/>
      <c r="I37" s="1130"/>
      <c r="J37" s="635" t="s">
        <v>2299</v>
      </c>
      <c r="K37" s="636" t="s">
        <v>2300</v>
      </c>
    </row>
    <row r="38" spans="1:11" s="587" customFormat="1">
      <c r="A38" s="584"/>
      <c r="B38" s="580"/>
      <c r="C38" s="581"/>
      <c r="D38" s="647"/>
      <c r="E38" s="582"/>
      <c r="F38" s="583"/>
      <c r="G38" s="583"/>
      <c r="H38" s="584"/>
      <c r="I38" s="585"/>
      <c r="J38" s="672"/>
      <c r="K38" s="586"/>
    </row>
    <row r="39" spans="1:11" s="587" customFormat="1">
      <c r="A39" s="584"/>
      <c r="B39" s="580"/>
      <c r="C39" s="581"/>
      <c r="D39" s="647"/>
      <c r="E39" s="582"/>
      <c r="F39" s="583"/>
      <c r="G39" s="583"/>
      <c r="H39" s="584"/>
      <c r="I39" s="585"/>
      <c r="J39" s="672"/>
      <c r="K39" s="586"/>
    </row>
    <row r="40" spans="1:11" s="587" customFormat="1">
      <c r="A40" s="584"/>
      <c r="B40" s="580"/>
      <c r="C40" s="581"/>
      <c r="D40" s="647"/>
      <c r="E40" s="582"/>
      <c r="F40" s="583"/>
      <c r="G40" s="583"/>
      <c r="H40" s="584"/>
      <c r="I40" s="585"/>
      <c r="J40" s="672"/>
      <c r="K40" s="586"/>
    </row>
    <row r="41" spans="1:11" s="587" customFormat="1">
      <c r="A41" s="584"/>
      <c r="B41" s="580"/>
      <c r="C41" s="581"/>
      <c r="D41" s="647"/>
      <c r="E41" s="582"/>
      <c r="F41" s="583"/>
      <c r="G41" s="583"/>
      <c r="H41" s="584"/>
      <c r="I41" s="585"/>
      <c r="J41" s="672"/>
      <c r="K41" s="586"/>
    </row>
    <row r="42" spans="1:11" s="587" customFormat="1">
      <c r="A42" s="584"/>
      <c r="B42" s="580"/>
      <c r="C42" s="581"/>
      <c r="D42" s="647"/>
      <c r="E42" s="582"/>
      <c r="F42" s="583"/>
      <c r="G42" s="583"/>
      <c r="H42" s="584"/>
      <c r="I42" s="585"/>
      <c r="J42" s="672"/>
      <c r="K42" s="586"/>
    </row>
    <row r="43" spans="1:11" s="587" customFormat="1">
      <c r="A43" s="584"/>
      <c r="B43" s="580"/>
      <c r="C43" s="581"/>
      <c r="D43" s="647"/>
      <c r="E43" s="582"/>
      <c r="F43" s="583"/>
      <c r="G43" s="583"/>
      <c r="H43" s="584"/>
      <c r="I43" s="585"/>
      <c r="J43" s="672"/>
      <c r="K43" s="586"/>
    </row>
    <row r="44" spans="1:11" s="587" customFormat="1">
      <c r="A44" s="584"/>
      <c r="B44" s="580"/>
      <c r="C44" s="581"/>
      <c r="D44" s="647"/>
      <c r="E44" s="582"/>
      <c r="F44" s="583"/>
      <c r="G44" s="583"/>
      <c r="H44" s="584"/>
      <c r="I44" s="585"/>
      <c r="J44" s="672"/>
      <c r="K44" s="586"/>
    </row>
    <row r="45" spans="1:11" s="587" customFormat="1">
      <c r="A45" s="584"/>
      <c r="B45" s="580"/>
      <c r="C45" s="581"/>
      <c r="D45" s="647"/>
      <c r="E45" s="582"/>
      <c r="F45" s="583"/>
      <c r="G45" s="583"/>
      <c r="H45" s="584"/>
      <c r="I45" s="585"/>
      <c r="J45" s="672"/>
      <c r="K45" s="586"/>
    </row>
    <row r="46" spans="1:11" s="587" customFormat="1">
      <c r="A46" s="584"/>
      <c r="B46" s="580"/>
      <c r="C46" s="581"/>
      <c r="D46" s="647"/>
      <c r="E46" s="582"/>
      <c r="F46" s="583"/>
      <c r="G46" s="583"/>
      <c r="H46" s="584"/>
      <c r="I46" s="585"/>
      <c r="J46" s="672"/>
      <c r="K46" s="586"/>
    </row>
    <row r="47" spans="1:11" s="587" customFormat="1">
      <c r="A47" s="584"/>
      <c r="B47" s="580"/>
      <c r="C47" s="581"/>
      <c r="D47" s="647"/>
      <c r="E47" s="582"/>
      <c r="F47" s="583"/>
      <c r="G47" s="583"/>
      <c r="H47" s="584"/>
      <c r="I47" s="585"/>
      <c r="J47" s="672"/>
      <c r="K47" s="586"/>
    </row>
    <row r="48" spans="1:11" s="587" customFormat="1">
      <c r="A48" s="584"/>
      <c r="B48" s="580"/>
      <c r="C48" s="581"/>
      <c r="D48" s="647"/>
      <c r="E48" s="582"/>
      <c r="F48" s="583"/>
      <c r="G48" s="583"/>
      <c r="H48" s="584"/>
      <c r="I48" s="585"/>
      <c r="J48" s="672"/>
      <c r="K48" s="586"/>
    </row>
    <row r="49" spans="4:4" s="587" customFormat="1">
      <c r="D49" s="647"/>
    </row>
    <row r="50" spans="4:4" s="587" customFormat="1">
      <c r="D50" s="647"/>
    </row>
    <row r="51" spans="4:4" s="587" customFormat="1">
      <c r="D51" s="647"/>
    </row>
    <row r="52" spans="4:4" s="587" customFormat="1">
      <c r="D52" s="647"/>
    </row>
    <row r="53" spans="4:4" s="587" customFormat="1">
      <c r="D53" s="647"/>
    </row>
    <row r="54" spans="4:4" s="587" customFormat="1">
      <c r="D54" s="647"/>
    </row>
    <row r="55" spans="4:4" s="587" customFormat="1">
      <c r="D55" s="647"/>
    </row>
    <row r="56" spans="4:4" s="587" customFormat="1">
      <c r="D56" s="647"/>
    </row>
    <row r="57" spans="4:4" s="587" customFormat="1">
      <c r="D57" s="647"/>
    </row>
    <row r="58" spans="4:4" s="587" customFormat="1">
      <c r="D58" s="647"/>
    </row>
    <row r="59" spans="4:4" s="587" customFormat="1">
      <c r="D59" s="647"/>
    </row>
    <row r="60" spans="4:4" s="587" customFormat="1">
      <c r="D60" s="647"/>
    </row>
  </sheetData>
  <mergeCells count="11">
    <mergeCell ref="A13:B13"/>
    <mergeCell ref="A37:I37"/>
    <mergeCell ref="A31:J31"/>
    <mergeCell ref="A32:J32"/>
    <mergeCell ref="A33:J33"/>
    <mergeCell ref="A34:K34"/>
    <mergeCell ref="A35:K35"/>
    <mergeCell ref="A36:I36"/>
    <mergeCell ref="A16:A20"/>
    <mergeCell ref="A22:A24"/>
    <mergeCell ref="A26:A27"/>
  </mergeCell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List27"/>
  <dimension ref="A1:EK55"/>
  <sheetViews>
    <sheetView showZeros="0" topLeftCell="A1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3153</v>
      </c>
      <c r="B13" s="1129"/>
      <c r="C13" s="688"/>
      <c r="D13" s="720"/>
      <c r="E13" s="720"/>
      <c r="F13" s="721"/>
      <c r="G13" s="721"/>
      <c r="H13" s="719"/>
      <c r="I13" s="722"/>
      <c r="J13" s="723"/>
      <c r="K13" s="724">
        <f>E13*I13</f>
        <v>0</v>
      </c>
    </row>
    <row r="14" spans="1:141" ht="54.75" customHeight="1">
      <c r="A14" s="624"/>
      <c r="B14" s="625" t="s">
        <v>2538</v>
      </c>
      <c r="C14" s="626"/>
      <c r="D14" s="627"/>
      <c r="E14" s="627"/>
      <c r="F14" s="624"/>
      <c r="G14" s="624"/>
      <c r="H14" s="628"/>
      <c r="I14" s="629"/>
      <c r="J14" s="670"/>
      <c r="K14" s="630">
        <f t="shared" ref="K14:K25"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1.95" customHeight="1">
      <c r="A15" s="573" t="s">
        <v>222</v>
      </c>
      <c r="B15" s="308" t="s">
        <v>2231</v>
      </c>
      <c r="C15" s="571" t="s">
        <v>2539</v>
      </c>
      <c r="D15" s="572"/>
      <c r="E15" s="572"/>
      <c r="F15" s="573"/>
      <c r="G15" s="573"/>
      <c r="H15" s="571"/>
      <c r="I15" s="574"/>
      <c r="J15" s="575"/>
      <c r="K15" s="576">
        <f t="shared" si="0"/>
        <v>0</v>
      </c>
    </row>
    <row r="16" spans="1:141" ht="33" customHeight="1">
      <c r="A16" s="1133"/>
      <c r="B16" s="633" t="s">
        <v>2562</v>
      </c>
      <c r="C16" s="628"/>
      <c r="D16" s="627"/>
      <c r="E16" s="627"/>
      <c r="F16" s="624"/>
      <c r="G16" s="624"/>
      <c r="H16" s="628"/>
      <c r="I16" s="629"/>
      <c r="J16" s="670"/>
      <c r="K16" s="630">
        <f t="shared" si="0"/>
        <v>0</v>
      </c>
    </row>
    <row r="17" spans="1:12" ht="20.100000000000001" customHeight="1">
      <c r="A17" s="1134"/>
      <c r="B17" s="633" t="s">
        <v>2563</v>
      </c>
      <c r="C17" s="628"/>
      <c r="D17" s="627"/>
      <c r="E17" s="627"/>
      <c r="F17" s="624"/>
      <c r="G17" s="624"/>
      <c r="H17" s="628"/>
      <c r="I17" s="629"/>
      <c r="J17" s="670"/>
      <c r="K17" s="630">
        <f t="shared" si="0"/>
        <v>0</v>
      </c>
    </row>
    <row r="18" spans="1:12" ht="20.100000000000001" customHeight="1">
      <c r="A18" s="1134"/>
      <c r="B18" s="633" t="s">
        <v>2564</v>
      </c>
      <c r="C18" s="628"/>
      <c r="D18" s="627"/>
      <c r="E18" s="627"/>
      <c r="F18" s="624"/>
      <c r="G18" s="624"/>
      <c r="H18" s="628"/>
      <c r="I18" s="629"/>
      <c r="J18" s="670"/>
      <c r="K18" s="630">
        <f t="shared" si="0"/>
        <v>0</v>
      </c>
    </row>
    <row r="19" spans="1:12" ht="20.100000000000001" customHeight="1">
      <c r="A19" s="1135"/>
      <c r="B19" s="633" t="s">
        <v>148</v>
      </c>
      <c r="C19" s="628"/>
      <c r="D19" s="627"/>
      <c r="E19" s="627"/>
      <c r="F19" s="624"/>
      <c r="G19" s="624"/>
      <c r="H19" s="628"/>
      <c r="I19" s="629"/>
      <c r="J19" s="670"/>
      <c r="K19" s="630">
        <f t="shared" si="0"/>
        <v>0</v>
      </c>
    </row>
    <row r="20" spans="1:12" ht="21.95" customHeight="1">
      <c r="A20" s="573" t="s">
        <v>223</v>
      </c>
      <c r="B20" s="308" t="s">
        <v>149</v>
      </c>
      <c r="C20" s="571" t="s">
        <v>2539</v>
      </c>
      <c r="D20" s="572"/>
      <c r="E20" s="572"/>
      <c r="F20" s="573"/>
      <c r="G20" s="573"/>
      <c r="H20" s="571"/>
      <c r="I20" s="574"/>
      <c r="J20" s="575"/>
      <c r="K20" s="576">
        <f t="shared" si="0"/>
        <v>0</v>
      </c>
      <c r="L20" s="346"/>
    </row>
    <row r="21" spans="1:12" ht="20.100000000000001" customHeight="1">
      <c r="A21" s="518"/>
      <c r="B21" s="633" t="s">
        <v>226</v>
      </c>
      <c r="C21" s="628"/>
      <c r="D21" s="627"/>
      <c r="E21" s="627"/>
      <c r="F21" s="624"/>
      <c r="G21" s="624"/>
      <c r="H21" s="628"/>
      <c r="I21" s="629"/>
      <c r="J21" s="670"/>
      <c r="K21" s="630">
        <f t="shared" si="0"/>
        <v>0</v>
      </c>
    </row>
    <row r="22" spans="1:12" ht="32.25" customHeight="1">
      <c r="A22" s="573" t="s">
        <v>224</v>
      </c>
      <c r="B22" s="308" t="s">
        <v>38</v>
      </c>
      <c r="C22" s="571" t="s">
        <v>2539</v>
      </c>
      <c r="D22" s="572"/>
      <c r="E22" s="572"/>
      <c r="F22" s="573"/>
      <c r="G22" s="573"/>
      <c r="H22" s="571"/>
      <c r="I22" s="574"/>
      <c r="J22" s="575"/>
      <c r="K22" s="576">
        <f t="shared" si="0"/>
        <v>0</v>
      </c>
    </row>
    <row r="23" spans="1:12" ht="20.100000000000001" customHeight="1">
      <c r="A23" s="624"/>
      <c r="B23" s="633" t="s">
        <v>2565</v>
      </c>
      <c r="C23" s="628"/>
      <c r="D23" s="627"/>
      <c r="E23" s="627"/>
      <c r="F23" s="624"/>
      <c r="G23" s="624"/>
      <c r="H23" s="628"/>
      <c r="I23" s="629"/>
      <c r="J23" s="670"/>
      <c r="K23" s="630">
        <f t="shared" si="0"/>
        <v>0</v>
      </c>
    </row>
    <row r="24" spans="1:12" ht="21.95" customHeight="1">
      <c r="A24" s="573" t="s">
        <v>225</v>
      </c>
      <c r="B24" s="308" t="s">
        <v>39</v>
      </c>
      <c r="C24" s="571" t="s">
        <v>2539</v>
      </c>
      <c r="D24" s="572"/>
      <c r="E24" s="572"/>
      <c r="F24" s="573"/>
      <c r="G24" s="573"/>
      <c r="H24" s="571"/>
      <c r="I24" s="574"/>
      <c r="J24" s="575"/>
      <c r="K24" s="576">
        <f t="shared" si="0"/>
        <v>0</v>
      </c>
    </row>
    <row r="25" spans="1:12" ht="42" customHeight="1">
      <c r="A25" s="624"/>
      <c r="B25" s="633" t="s">
        <v>1907</v>
      </c>
      <c r="C25" s="628" t="s">
        <v>20</v>
      </c>
      <c r="D25" s="627"/>
      <c r="E25" s="627"/>
      <c r="F25" s="624"/>
      <c r="G25" s="624"/>
      <c r="H25" s="628"/>
      <c r="I25" s="629"/>
      <c r="J25" s="670"/>
      <c r="K25" s="630">
        <f t="shared" si="0"/>
        <v>0</v>
      </c>
    </row>
    <row r="26" spans="1:12" ht="21.95" customHeight="1">
      <c r="A26" s="1131" t="s">
        <v>2294</v>
      </c>
      <c r="B26" s="1131"/>
      <c r="C26" s="1131"/>
      <c r="D26" s="1131"/>
      <c r="E26" s="1131"/>
      <c r="F26" s="1131"/>
      <c r="G26" s="1131"/>
      <c r="H26" s="1131"/>
      <c r="I26" s="1131"/>
      <c r="J26" s="1131"/>
      <c r="K26" s="634">
        <f>SUM(K13:K25)</f>
        <v>0</v>
      </c>
    </row>
    <row r="27" spans="1:12" ht="21.95" customHeight="1">
      <c r="A27" s="1131" t="s">
        <v>2295</v>
      </c>
      <c r="B27" s="1131"/>
      <c r="C27" s="1131"/>
      <c r="D27" s="1131"/>
      <c r="E27" s="1131"/>
      <c r="F27" s="1131"/>
      <c r="G27" s="1131"/>
      <c r="H27" s="1131"/>
      <c r="I27" s="1131"/>
      <c r="J27" s="1131"/>
      <c r="K27" s="634">
        <f>SUMPRODUCT(J13:J25,K13:K25)</f>
        <v>0</v>
      </c>
    </row>
    <row r="28" spans="1:12" ht="21.95" customHeight="1">
      <c r="A28" s="1131" t="s">
        <v>2296</v>
      </c>
      <c r="B28" s="1131"/>
      <c r="C28" s="1131"/>
      <c r="D28" s="1131"/>
      <c r="E28" s="1131"/>
      <c r="F28" s="1131"/>
      <c r="G28" s="1131"/>
      <c r="H28" s="1131"/>
      <c r="I28" s="1131"/>
      <c r="J28" s="1131"/>
      <c r="K28" s="634">
        <f>SUM(K26:K27)</f>
        <v>0</v>
      </c>
    </row>
    <row r="29" spans="1:12" ht="21.95" customHeight="1">
      <c r="A29" s="1130" t="s">
        <v>2297</v>
      </c>
      <c r="B29" s="1130"/>
      <c r="C29" s="1130"/>
      <c r="D29" s="1130"/>
      <c r="E29" s="1130"/>
      <c r="F29" s="1130"/>
      <c r="G29" s="1130"/>
      <c r="H29" s="1130"/>
      <c r="I29" s="1130"/>
      <c r="J29" s="1130"/>
      <c r="K29" s="1130"/>
    </row>
    <row r="30" spans="1:12" ht="21.95" customHeight="1">
      <c r="A30" s="1132" t="s">
        <v>2298</v>
      </c>
      <c r="B30" s="1132"/>
      <c r="C30" s="1132"/>
      <c r="D30" s="1132"/>
      <c r="E30" s="1132"/>
      <c r="F30" s="1132"/>
      <c r="G30" s="1132"/>
      <c r="H30" s="1132"/>
      <c r="I30" s="1132"/>
      <c r="J30" s="1132"/>
      <c r="K30" s="1132"/>
    </row>
    <row r="31" spans="1:12" ht="21.95" customHeight="1">
      <c r="A31" s="1130" t="s">
        <v>2540</v>
      </c>
      <c r="B31" s="1130"/>
      <c r="C31" s="1130"/>
      <c r="D31" s="1130"/>
      <c r="E31" s="1130"/>
      <c r="F31" s="1130"/>
      <c r="G31" s="1130"/>
      <c r="H31" s="1130"/>
      <c r="I31" s="1130"/>
      <c r="J31" s="635" t="s">
        <v>2299</v>
      </c>
      <c r="K31" s="636" t="s">
        <v>2300</v>
      </c>
    </row>
    <row r="32" spans="1:12" ht="21.95" customHeight="1">
      <c r="A32" s="1130" t="s">
        <v>2301</v>
      </c>
      <c r="B32" s="1130"/>
      <c r="C32" s="1130"/>
      <c r="D32" s="1130"/>
      <c r="E32" s="1130"/>
      <c r="F32" s="1130"/>
      <c r="G32" s="1130"/>
      <c r="H32" s="1130"/>
      <c r="I32" s="1130"/>
      <c r="J32" s="635" t="s">
        <v>2299</v>
      </c>
      <c r="K32" s="636" t="s">
        <v>2300</v>
      </c>
    </row>
    <row r="33" spans="4:4" s="587" customFormat="1">
      <c r="D33" s="647"/>
    </row>
    <row r="34" spans="4:4" s="587" customFormat="1">
      <c r="D34" s="647"/>
    </row>
    <row r="35" spans="4:4" s="587" customFormat="1">
      <c r="D35" s="647"/>
    </row>
    <row r="36" spans="4:4" s="587" customFormat="1">
      <c r="D36" s="647"/>
    </row>
    <row r="37" spans="4:4" s="587" customFormat="1">
      <c r="D37" s="647"/>
    </row>
    <row r="38" spans="4:4" s="587" customFormat="1">
      <c r="D38" s="647"/>
    </row>
    <row r="39" spans="4:4" s="587" customFormat="1">
      <c r="D39" s="647"/>
    </row>
    <row r="40" spans="4:4" s="587" customFormat="1">
      <c r="D40" s="647"/>
    </row>
    <row r="41" spans="4:4" s="587" customFormat="1">
      <c r="D41" s="647"/>
    </row>
    <row r="42" spans="4:4" s="587" customFormat="1">
      <c r="D42" s="647"/>
    </row>
    <row r="43" spans="4:4" s="587" customFormat="1">
      <c r="D43" s="647"/>
    </row>
    <row r="44" spans="4:4" s="587" customFormat="1">
      <c r="D44" s="647"/>
    </row>
    <row r="45" spans="4:4" s="587" customFormat="1">
      <c r="D45" s="647"/>
    </row>
    <row r="46" spans="4:4" s="587" customFormat="1">
      <c r="D46" s="647"/>
    </row>
    <row r="47" spans="4:4" s="587" customFormat="1">
      <c r="D47" s="647"/>
    </row>
    <row r="48" spans="4:4" s="587" customFormat="1">
      <c r="D48" s="647"/>
    </row>
    <row r="49" spans="4:4" s="587" customFormat="1">
      <c r="D49" s="647"/>
    </row>
    <row r="50" spans="4:4" s="587" customFormat="1">
      <c r="D50" s="647"/>
    </row>
    <row r="51" spans="4:4" s="587" customFormat="1">
      <c r="D51" s="647"/>
    </row>
    <row r="52" spans="4:4" s="587" customFormat="1">
      <c r="D52" s="647"/>
    </row>
    <row r="53" spans="4:4" s="587" customFormat="1">
      <c r="D53" s="647"/>
    </row>
    <row r="54" spans="4:4" s="587" customFormat="1">
      <c r="D54" s="647"/>
    </row>
    <row r="55" spans="4:4" s="587" customFormat="1">
      <c r="D55" s="647"/>
    </row>
  </sheetData>
  <mergeCells count="9">
    <mergeCell ref="A13:B13"/>
    <mergeCell ref="A32:I32"/>
    <mergeCell ref="A26:J26"/>
    <mergeCell ref="A27:J27"/>
    <mergeCell ref="A28:J28"/>
    <mergeCell ref="A29:K29"/>
    <mergeCell ref="A30:K30"/>
    <mergeCell ref="A31:I31"/>
    <mergeCell ref="A16:A19"/>
  </mergeCell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List28">
    <tabColor rgb="FFFFFF00"/>
  </sheetPr>
  <dimension ref="A1:EK52"/>
  <sheetViews>
    <sheetView showZeros="0" topLeftCell="A28" zoomScale="70" zoomScaleNormal="70" workbookViewId="0">
      <selection activeCell="A37" sqref="A1:XFD1048576"/>
    </sheetView>
  </sheetViews>
  <sheetFormatPr defaultColWidth="8.85546875" defaultRowHeight="12.75"/>
  <cols>
    <col min="1" max="1" width="7.28515625" style="60" customWidth="1"/>
    <col min="2" max="2" width="41.85546875" style="61" customWidth="1"/>
    <col min="3" max="3" width="7.42578125" style="379" customWidth="1"/>
    <col min="4" max="8" width="13.42578125" style="60" customWidth="1"/>
    <col min="9" max="9" width="13.7109375" style="62" customWidth="1"/>
    <col min="10" max="10" width="17.28515625" style="673" customWidth="1"/>
    <col min="11" max="11" width="17.28515625" style="63" customWidth="1"/>
    <col min="12" max="12" width="17.28515625" style="60" customWidth="1"/>
    <col min="13" max="255" width="8.85546875" style="64"/>
    <col min="256" max="256" width="8.7109375" style="64" customWidth="1"/>
    <col min="257" max="257" width="50.7109375" style="64" customWidth="1"/>
    <col min="258" max="258" width="10.7109375" style="64" customWidth="1"/>
    <col min="259" max="260" width="16.7109375" style="64" customWidth="1"/>
    <col min="261" max="261" width="10.7109375" style="64" customWidth="1"/>
    <col min="262" max="263" width="17.7109375" style="64" customWidth="1"/>
    <col min="264" max="264" width="12.7109375" style="64" customWidth="1"/>
    <col min="265" max="265" width="14.7109375" style="64" customWidth="1"/>
    <col min="266" max="266" width="12.7109375" style="64" customWidth="1"/>
    <col min="267" max="267" width="20.7109375" style="64" customWidth="1"/>
    <col min="268" max="268" width="13.140625" style="64" customWidth="1"/>
    <col min="269" max="511" width="8.85546875" style="64"/>
    <col min="512" max="512" width="8.7109375" style="64" customWidth="1"/>
    <col min="513" max="513" width="50.7109375" style="64" customWidth="1"/>
    <col min="514" max="514" width="10.7109375" style="64" customWidth="1"/>
    <col min="515" max="516" width="16.7109375" style="64" customWidth="1"/>
    <col min="517" max="517" width="10.7109375" style="64" customWidth="1"/>
    <col min="518" max="519" width="17.7109375" style="64" customWidth="1"/>
    <col min="520" max="520" width="12.7109375" style="64" customWidth="1"/>
    <col min="521" max="521" width="14.7109375" style="64" customWidth="1"/>
    <col min="522" max="522" width="12.7109375" style="64" customWidth="1"/>
    <col min="523" max="523" width="20.7109375" style="64" customWidth="1"/>
    <col min="524" max="524" width="13.140625" style="64" customWidth="1"/>
    <col min="525" max="767" width="8.85546875" style="64"/>
    <col min="768" max="768" width="8.7109375" style="64" customWidth="1"/>
    <col min="769" max="769" width="50.7109375" style="64" customWidth="1"/>
    <col min="770" max="770" width="10.7109375" style="64" customWidth="1"/>
    <col min="771" max="772" width="16.7109375" style="64" customWidth="1"/>
    <col min="773" max="773" width="10.7109375" style="64" customWidth="1"/>
    <col min="774" max="775" width="17.7109375" style="64" customWidth="1"/>
    <col min="776" max="776" width="12.7109375" style="64" customWidth="1"/>
    <col min="777" max="777" width="14.7109375" style="64" customWidth="1"/>
    <col min="778" max="778" width="12.7109375" style="64" customWidth="1"/>
    <col min="779" max="779" width="20.7109375" style="64" customWidth="1"/>
    <col min="780" max="780" width="13.140625" style="64" customWidth="1"/>
    <col min="781" max="1023" width="8.85546875" style="64"/>
    <col min="1024" max="1024" width="8.7109375" style="64" customWidth="1"/>
    <col min="1025" max="1025" width="50.7109375" style="64" customWidth="1"/>
    <col min="1026" max="1026" width="10.7109375" style="64" customWidth="1"/>
    <col min="1027" max="1028" width="16.7109375" style="64" customWidth="1"/>
    <col min="1029" max="1029" width="10.7109375" style="64" customWidth="1"/>
    <col min="1030" max="1031" width="17.7109375" style="64" customWidth="1"/>
    <col min="1032" max="1032" width="12.7109375" style="64" customWidth="1"/>
    <col min="1033" max="1033" width="14.7109375" style="64" customWidth="1"/>
    <col min="1034" max="1034" width="12.7109375" style="64" customWidth="1"/>
    <col min="1035" max="1035" width="20.7109375" style="64" customWidth="1"/>
    <col min="1036" max="1036" width="13.140625" style="64" customWidth="1"/>
    <col min="1037" max="1279" width="8.85546875" style="64"/>
    <col min="1280" max="1280" width="8.7109375" style="64" customWidth="1"/>
    <col min="1281" max="1281" width="50.7109375" style="64" customWidth="1"/>
    <col min="1282" max="1282" width="10.7109375" style="64" customWidth="1"/>
    <col min="1283" max="1284" width="16.7109375" style="64" customWidth="1"/>
    <col min="1285" max="1285" width="10.7109375" style="64" customWidth="1"/>
    <col min="1286" max="1287" width="17.7109375" style="64" customWidth="1"/>
    <col min="1288" max="1288" width="12.7109375" style="64" customWidth="1"/>
    <col min="1289" max="1289" width="14.7109375" style="64" customWidth="1"/>
    <col min="1290" max="1290" width="12.7109375" style="64" customWidth="1"/>
    <col min="1291" max="1291" width="20.7109375" style="64" customWidth="1"/>
    <col min="1292" max="1292" width="13.140625" style="64" customWidth="1"/>
    <col min="1293" max="1535" width="8.85546875" style="64"/>
    <col min="1536" max="1536" width="8.7109375" style="64" customWidth="1"/>
    <col min="1537" max="1537" width="50.7109375" style="64" customWidth="1"/>
    <col min="1538" max="1538" width="10.7109375" style="64" customWidth="1"/>
    <col min="1539" max="1540" width="16.7109375" style="64" customWidth="1"/>
    <col min="1541" max="1541" width="10.7109375" style="64" customWidth="1"/>
    <col min="1542" max="1543" width="17.7109375" style="64" customWidth="1"/>
    <col min="1544" max="1544" width="12.7109375" style="64" customWidth="1"/>
    <col min="1545" max="1545" width="14.7109375" style="64" customWidth="1"/>
    <col min="1546" max="1546" width="12.7109375" style="64" customWidth="1"/>
    <col min="1547" max="1547" width="20.7109375" style="64" customWidth="1"/>
    <col min="1548" max="1548" width="13.140625" style="64" customWidth="1"/>
    <col min="1549" max="1791" width="8.85546875" style="64"/>
    <col min="1792" max="1792" width="8.7109375" style="64" customWidth="1"/>
    <col min="1793" max="1793" width="50.7109375" style="64" customWidth="1"/>
    <col min="1794" max="1794" width="10.7109375" style="64" customWidth="1"/>
    <col min="1795" max="1796" width="16.7109375" style="64" customWidth="1"/>
    <col min="1797" max="1797" width="10.7109375" style="64" customWidth="1"/>
    <col min="1798" max="1799" width="17.7109375" style="64" customWidth="1"/>
    <col min="1800" max="1800" width="12.7109375" style="64" customWidth="1"/>
    <col min="1801" max="1801" width="14.7109375" style="64" customWidth="1"/>
    <col min="1802" max="1802" width="12.7109375" style="64" customWidth="1"/>
    <col min="1803" max="1803" width="20.7109375" style="64" customWidth="1"/>
    <col min="1804" max="1804" width="13.140625" style="64" customWidth="1"/>
    <col min="1805" max="2047" width="8.85546875" style="64"/>
    <col min="2048" max="2048" width="8.7109375" style="64" customWidth="1"/>
    <col min="2049" max="2049" width="50.7109375" style="64" customWidth="1"/>
    <col min="2050" max="2050" width="10.7109375" style="64" customWidth="1"/>
    <col min="2051" max="2052" width="16.7109375" style="64" customWidth="1"/>
    <col min="2053" max="2053" width="10.7109375" style="64" customWidth="1"/>
    <col min="2054" max="2055" width="17.7109375" style="64" customWidth="1"/>
    <col min="2056" max="2056" width="12.7109375" style="64" customWidth="1"/>
    <col min="2057" max="2057" width="14.7109375" style="64" customWidth="1"/>
    <col min="2058" max="2058" width="12.7109375" style="64" customWidth="1"/>
    <col min="2059" max="2059" width="20.7109375" style="64" customWidth="1"/>
    <col min="2060" max="2060" width="13.140625" style="64" customWidth="1"/>
    <col min="2061" max="2303" width="8.85546875" style="64"/>
    <col min="2304" max="2304" width="8.7109375" style="64" customWidth="1"/>
    <col min="2305" max="2305" width="50.7109375" style="64" customWidth="1"/>
    <col min="2306" max="2306" width="10.7109375" style="64" customWidth="1"/>
    <col min="2307" max="2308" width="16.7109375" style="64" customWidth="1"/>
    <col min="2309" max="2309" width="10.7109375" style="64" customWidth="1"/>
    <col min="2310" max="2311" width="17.7109375" style="64" customWidth="1"/>
    <col min="2312" max="2312" width="12.7109375" style="64" customWidth="1"/>
    <col min="2313" max="2313" width="14.7109375" style="64" customWidth="1"/>
    <col min="2314" max="2314" width="12.7109375" style="64" customWidth="1"/>
    <col min="2315" max="2315" width="20.7109375" style="64" customWidth="1"/>
    <col min="2316" max="2316" width="13.140625" style="64" customWidth="1"/>
    <col min="2317" max="2559" width="8.85546875" style="64"/>
    <col min="2560" max="2560" width="8.7109375" style="64" customWidth="1"/>
    <col min="2561" max="2561" width="50.7109375" style="64" customWidth="1"/>
    <col min="2562" max="2562" width="10.7109375" style="64" customWidth="1"/>
    <col min="2563" max="2564" width="16.7109375" style="64" customWidth="1"/>
    <col min="2565" max="2565" width="10.7109375" style="64" customWidth="1"/>
    <col min="2566" max="2567" width="17.7109375" style="64" customWidth="1"/>
    <col min="2568" max="2568" width="12.7109375" style="64" customWidth="1"/>
    <col min="2569" max="2569" width="14.7109375" style="64" customWidth="1"/>
    <col min="2570" max="2570" width="12.7109375" style="64" customWidth="1"/>
    <col min="2571" max="2571" width="20.7109375" style="64" customWidth="1"/>
    <col min="2572" max="2572" width="13.140625" style="64" customWidth="1"/>
    <col min="2573" max="2815" width="8.85546875" style="64"/>
    <col min="2816" max="2816" width="8.7109375" style="64" customWidth="1"/>
    <col min="2817" max="2817" width="50.7109375" style="64" customWidth="1"/>
    <col min="2818" max="2818" width="10.7109375" style="64" customWidth="1"/>
    <col min="2819" max="2820" width="16.7109375" style="64" customWidth="1"/>
    <col min="2821" max="2821" width="10.7109375" style="64" customWidth="1"/>
    <col min="2822" max="2823" width="17.7109375" style="64" customWidth="1"/>
    <col min="2824" max="2824" width="12.7109375" style="64" customWidth="1"/>
    <col min="2825" max="2825" width="14.7109375" style="64" customWidth="1"/>
    <col min="2826" max="2826" width="12.7109375" style="64" customWidth="1"/>
    <col min="2827" max="2827" width="20.7109375" style="64" customWidth="1"/>
    <col min="2828" max="2828" width="13.140625" style="64" customWidth="1"/>
    <col min="2829" max="3071" width="8.85546875" style="64"/>
    <col min="3072" max="3072" width="8.7109375" style="64" customWidth="1"/>
    <col min="3073" max="3073" width="50.7109375" style="64" customWidth="1"/>
    <col min="3074" max="3074" width="10.7109375" style="64" customWidth="1"/>
    <col min="3075" max="3076" width="16.7109375" style="64" customWidth="1"/>
    <col min="3077" max="3077" width="10.7109375" style="64" customWidth="1"/>
    <col min="3078" max="3079" width="17.7109375" style="64" customWidth="1"/>
    <col min="3080" max="3080" width="12.7109375" style="64" customWidth="1"/>
    <col min="3081" max="3081" width="14.7109375" style="64" customWidth="1"/>
    <col min="3082" max="3082" width="12.7109375" style="64" customWidth="1"/>
    <col min="3083" max="3083" width="20.7109375" style="64" customWidth="1"/>
    <col min="3084" max="3084" width="13.140625" style="64" customWidth="1"/>
    <col min="3085" max="3327" width="8.85546875" style="64"/>
    <col min="3328" max="3328" width="8.7109375" style="64" customWidth="1"/>
    <col min="3329" max="3329" width="50.7109375" style="64" customWidth="1"/>
    <col min="3330" max="3330" width="10.7109375" style="64" customWidth="1"/>
    <col min="3331" max="3332" width="16.7109375" style="64" customWidth="1"/>
    <col min="3333" max="3333" width="10.7109375" style="64" customWidth="1"/>
    <col min="3334" max="3335" width="17.7109375" style="64" customWidth="1"/>
    <col min="3336" max="3336" width="12.7109375" style="64" customWidth="1"/>
    <col min="3337" max="3337" width="14.7109375" style="64" customWidth="1"/>
    <col min="3338" max="3338" width="12.7109375" style="64" customWidth="1"/>
    <col min="3339" max="3339" width="20.7109375" style="64" customWidth="1"/>
    <col min="3340" max="3340" width="13.140625" style="64" customWidth="1"/>
    <col min="3341" max="3583" width="8.85546875" style="64"/>
    <col min="3584" max="3584" width="8.7109375" style="64" customWidth="1"/>
    <col min="3585" max="3585" width="50.7109375" style="64" customWidth="1"/>
    <col min="3586" max="3586" width="10.7109375" style="64" customWidth="1"/>
    <col min="3587" max="3588" width="16.7109375" style="64" customWidth="1"/>
    <col min="3589" max="3589" width="10.7109375" style="64" customWidth="1"/>
    <col min="3590" max="3591" width="17.7109375" style="64" customWidth="1"/>
    <col min="3592" max="3592" width="12.7109375" style="64" customWidth="1"/>
    <col min="3593" max="3593" width="14.7109375" style="64" customWidth="1"/>
    <col min="3594" max="3594" width="12.7109375" style="64" customWidth="1"/>
    <col min="3595" max="3595" width="20.7109375" style="64" customWidth="1"/>
    <col min="3596" max="3596" width="13.140625" style="64" customWidth="1"/>
    <col min="3597" max="3839" width="8.85546875" style="64"/>
    <col min="3840" max="3840" width="8.7109375" style="64" customWidth="1"/>
    <col min="3841" max="3841" width="50.7109375" style="64" customWidth="1"/>
    <col min="3842" max="3842" width="10.7109375" style="64" customWidth="1"/>
    <col min="3843" max="3844" width="16.7109375" style="64" customWidth="1"/>
    <col min="3845" max="3845" width="10.7109375" style="64" customWidth="1"/>
    <col min="3846" max="3847" width="17.7109375" style="64" customWidth="1"/>
    <col min="3848" max="3848" width="12.7109375" style="64" customWidth="1"/>
    <col min="3849" max="3849" width="14.7109375" style="64" customWidth="1"/>
    <col min="3850" max="3850" width="12.7109375" style="64" customWidth="1"/>
    <col min="3851" max="3851" width="20.7109375" style="64" customWidth="1"/>
    <col min="3852" max="3852" width="13.140625" style="64" customWidth="1"/>
    <col min="3853" max="4095" width="8.85546875" style="64"/>
    <col min="4096" max="4096" width="8.7109375" style="64" customWidth="1"/>
    <col min="4097" max="4097" width="50.7109375" style="64" customWidth="1"/>
    <col min="4098" max="4098" width="10.7109375" style="64" customWidth="1"/>
    <col min="4099" max="4100" width="16.7109375" style="64" customWidth="1"/>
    <col min="4101" max="4101" width="10.7109375" style="64" customWidth="1"/>
    <col min="4102" max="4103" width="17.7109375" style="64" customWidth="1"/>
    <col min="4104" max="4104" width="12.7109375" style="64" customWidth="1"/>
    <col min="4105" max="4105" width="14.7109375" style="64" customWidth="1"/>
    <col min="4106" max="4106" width="12.7109375" style="64" customWidth="1"/>
    <col min="4107" max="4107" width="20.7109375" style="64" customWidth="1"/>
    <col min="4108" max="4108" width="13.140625" style="64" customWidth="1"/>
    <col min="4109" max="4351" width="8.85546875" style="64"/>
    <col min="4352" max="4352" width="8.7109375" style="64" customWidth="1"/>
    <col min="4353" max="4353" width="50.7109375" style="64" customWidth="1"/>
    <col min="4354" max="4354" width="10.7109375" style="64" customWidth="1"/>
    <col min="4355" max="4356" width="16.7109375" style="64" customWidth="1"/>
    <col min="4357" max="4357" width="10.7109375" style="64" customWidth="1"/>
    <col min="4358" max="4359" width="17.7109375" style="64" customWidth="1"/>
    <col min="4360" max="4360" width="12.7109375" style="64" customWidth="1"/>
    <col min="4361" max="4361" width="14.7109375" style="64" customWidth="1"/>
    <col min="4362" max="4362" width="12.7109375" style="64" customWidth="1"/>
    <col min="4363" max="4363" width="20.7109375" style="64" customWidth="1"/>
    <col min="4364" max="4364" width="13.140625" style="64" customWidth="1"/>
    <col min="4365" max="4607" width="8.85546875" style="64"/>
    <col min="4608" max="4608" width="8.7109375" style="64" customWidth="1"/>
    <col min="4609" max="4609" width="50.7109375" style="64" customWidth="1"/>
    <col min="4610" max="4610" width="10.7109375" style="64" customWidth="1"/>
    <col min="4611" max="4612" width="16.7109375" style="64" customWidth="1"/>
    <col min="4613" max="4613" width="10.7109375" style="64" customWidth="1"/>
    <col min="4614" max="4615" width="17.7109375" style="64" customWidth="1"/>
    <col min="4616" max="4616" width="12.7109375" style="64" customWidth="1"/>
    <col min="4617" max="4617" width="14.7109375" style="64" customWidth="1"/>
    <col min="4618" max="4618" width="12.7109375" style="64" customWidth="1"/>
    <col min="4619" max="4619" width="20.7109375" style="64" customWidth="1"/>
    <col min="4620" max="4620" width="13.140625" style="64" customWidth="1"/>
    <col min="4621" max="4863" width="8.85546875" style="64"/>
    <col min="4864" max="4864" width="8.7109375" style="64" customWidth="1"/>
    <col min="4865" max="4865" width="50.7109375" style="64" customWidth="1"/>
    <col min="4866" max="4866" width="10.7109375" style="64" customWidth="1"/>
    <col min="4867" max="4868" width="16.7109375" style="64" customWidth="1"/>
    <col min="4869" max="4869" width="10.7109375" style="64" customWidth="1"/>
    <col min="4870" max="4871" width="17.7109375" style="64" customWidth="1"/>
    <col min="4872" max="4872" width="12.7109375" style="64" customWidth="1"/>
    <col min="4873" max="4873" width="14.7109375" style="64" customWidth="1"/>
    <col min="4874" max="4874" width="12.7109375" style="64" customWidth="1"/>
    <col min="4875" max="4875" width="20.7109375" style="64" customWidth="1"/>
    <col min="4876" max="4876" width="13.140625" style="64" customWidth="1"/>
    <col min="4877" max="5119" width="8.85546875" style="64"/>
    <col min="5120" max="5120" width="8.7109375" style="64" customWidth="1"/>
    <col min="5121" max="5121" width="50.7109375" style="64" customWidth="1"/>
    <col min="5122" max="5122" width="10.7109375" style="64" customWidth="1"/>
    <col min="5123" max="5124" width="16.7109375" style="64" customWidth="1"/>
    <col min="5125" max="5125" width="10.7109375" style="64" customWidth="1"/>
    <col min="5126" max="5127" width="17.7109375" style="64" customWidth="1"/>
    <col min="5128" max="5128" width="12.7109375" style="64" customWidth="1"/>
    <col min="5129" max="5129" width="14.7109375" style="64" customWidth="1"/>
    <col min="5130" max="5130" width="12.7109375" style="64" customWidth="1"/>
    <col min="5131" max="5131" width="20.7109375" style="64" customWidth="1"/>
    <col min="5132" max="5132" width="13.140625" style="64" customWidth="1"/>
    <col min="5133" max="5375" width="8.85546875" style="64"/>
    <col min="5376" max="5376" width="8.7109375" style="64" customWidth="1"/>
    <col min="5377" max="5377" width="50.7109375" style="64" customWidth="1"/>
    <col min="5378" max="5378" width="10.7109375" style="64" customWidth="1"/>
    <col min="5379" max="5380" width="16.7109375" style="64" customWidth="1"/>
    <col min="5381" max="5381" width="10.7109375" style="64" customWidth="1"/>
    <col min="5382" max="5383" width="17.7109375" style="64" customWidth="1"/>
    <col min="5384" max="5384" width="12.7109375" style="64" customWidth="1"/>
    <col min="5385" max="5385" width="14.7109375" style="64" customWidth="1"/>
    <col min="5386" max="5386" width="12.7109375" style="64" customWidth="1"/>
    <col min="5387" max="5387" width="20.7109375" style="64" customWidth="1"/>
    <col min="5388" max="5388" width="13.140625" style="64" customWidth="1"/>
    <col min="5389" max="5631" width="8.85546875" style="64"/>
    <col min="5632" max="5632" width="8.7109375" style="64" customWidth="1"/>
    <col min="5633" max="5633" width="50.7109375" style="64" customWidth="1"/>
    <col min="5634" max="5634" width="10.7109375" style="64" customWidth="1"/>
    <col min="5635" max="5636" width="16.7109375" style="64" customWidth="1"/>
    <col min="5637" max="5637" width="10.7109375" style="64" customWidth="1"/>
    <col min="5638" max="5639" width="17.7109375" style="64" customWidth="1"/>
    <col min="5640" max="5640" width="12.7109375" style="64" customWidth="1"/>
    <col min="5641" max="5641" width="14.7109375" style="64" customWidth="1"/>
    <col min="5642" max="5642" width="12.7109375" style="64" customWidth="1"/>
    <col min="5643" max="5643" width="20.7109375" style="64" customWidth="1"/>
    <col min="5644" max="5644" width="13.140625" style="64" customWidth="1"/>
    <col min="5645" max="5887" width="8.85546875" style="64"/>
    <col min="5888" max="5888" width="8.7109375" style="64" customWidth="1"/>
    <col min="5889" max="5889" width="50.7109375" style="64" customWidth="1"/>
    <col min="5890" max="5890" width="10.7109375" style="64" customWidth="1"/>
    <col min="5891" max="5892" width="16.7109375" style="64" customWidth="1"/>
    <col min="5893" max="5893" width="10.7109375" style="64" customWidth="1"/>
    <col min="5894" max="5895" width="17.7109375" style="64" customWidth="1"/>
    <col min="5896" max="5896" width="12.7109375" style="64" customWidth="1"/>
    <col min="5897" max="5897" width="14.7109375" style="64" customWidth="1"/>
    <col min="5898" max="5898" width="12.7109375" style="64" customWidth="1"/>
    <col min="5899" max="5899" width="20.7109375" style="64" customWidth="1"/>
    <col min="5900" max="5900" width="13.140625" style="64" customWidth="1"/>
    <col min="5901" max="6143" width="8.85546875" style="64"/>
    <col min="6144" max="6144" width="8.7109375" style="64" customWidth="1"/>
    <col min="6145" max="6145" width="50.7109375" style="64" customWidth="1"/>
    <col min="6146" max="6146" width="10.7109375" style="64" customWidth="1"/>
    <col min="6147" max="6148" width="16.7109375" style="64" customWidth="1"/>
    <col min="6149" max="6149" width="10.7109375" style="64" customWidth="1"/>
    <col min="6150" max="6151" width="17.7109375" style="64" customWidth="1"/>
    <col min="6152" max="6152" width="12.7109375" style="64" customWidth="1"/>
    <col min="6153" max="6153" width="14.7109375" style="64" customWidth="1"/>
    <col min="6154" max="6154" width="12.7109375" style="64" customWidth="1"/>
    <col min="6155" max="6155" width="20.7109375" style="64" customWidth="1"/>
    <col min="6156" max="6156" width="13.140625" style="64" customWidth="1"/>
    <col min="6157" max="6399" width="8.85546875" style="64"/>
    <col min="6400" max="6400" width="8.7109375" style="64" customWidth="1"/>
    <col min="6401" max="6401" width="50.7109375" style="64" customWidth="1"/>
    <col min="6402" max="6402" width="10.7109375" style="64" customWidth="1"/>
    <col min="6403" max="6404" width="16.7109375" style="64" customWidth="1"/>
    <col min="6405" max="6405" width="10.7109375" style="64" customWidth="1"/>
    <col min="6406" max="6407" width="17.7109375" style="64" customWidth="1"/>
    <col min="6408" max="6408" width="12.7109375" style="64" customWidth="1"/>
    <col min="6409" max="6409" width="14.7109375" style="64" customWidth="1"/>
    <col min="6410" max="6410" width="12.7109375" style="64" customWidth="1"/>
    <col min="6411" max="6411" width="20.7109375" style="64" customWidth="1"/>
    <col min="6412" max="6412" width="13.140625" style="64" customWidth="1"/>
    <col min="6413" max="6655" width="8.85546875" style="64"/>
    <col min="6656" max="6656" width="8.7109375" style="64" customWidth="1"/>
    <col min="6657" max="6657" width="50.7109375" style="64" customWidth="1"/>
    <col min="6658" max="6658" width="10.7109375" style="64" customWidth="1"/>
    <col min="6659" max="6660" width="16.7109375" style="64" customWidth="1"/>
    <col min="6661" max="6661" width="10.7109375" style="64" customWidth="1"/>
    <col min="6662" max="6663" width="17.7109375" style="64" customWidth="1"/>
    <col min="6664" max="6664" width="12.7109375" style="64" customWidth="1"/>
    <col min="6665" max="6665" width="14.7109375" style="64" customWidth="1"/>
    <col min="6666" max="6666" width="12.7109375" style="64" customWidth="1"/>
    <col min="6667" max="6667" width="20.7109375" style="64" customWidth="1"/>
    <col min="6668" max="6668" width="13.140625" style="64" customWidth="1"/>
    <col min="6669" max="6911" width="8.85546875" style="64"/>
    <col min="6912" max="6912" width="8.7109375" style="64" customWidth="1"/>
    <col min="6913" max="6913" width="50.7109375" style="64" customWidth="1"/>
    <col min="6914" max="6914" width="10.7109375" style="64" customWidth="1"/>
    <col min="6915" max="6916" width="16.7109375" style="64" customWidth="1"/>
    <col min="6917" max="6917" width="10.7109375" style="64" customWidth="1"/>
    <col min="6918" max="6919" width="17.7109375" style="64" customWidth="1"/>
    <col min="6920" max="6920" width="12.7109375" style="64" customWidth="1"/>
    <col min="6921" max="6921" width="14.7109375" style="64" customWidth="1"/>
    <col min="6922" max="6922" width="12.7109375" style="64" customWidth="1"/>
    <col min="6923" max="6923" width="20.7109375" style="64" customWidth="1"/>
    <col min="6924" max="6924" width="13.140625" style="64" customWidth="1"/>
    <col min="6925" max="7167" width="8.85546875" style="64"/>
    <col min="7168" max="7168" width="8.7109375" style="64" customWidth="1"/>
    <col min="7169" max="7169" width="50.7109375" style="64" customWidth="1"/>
    <col min="7170" max="7170" width="10.7109375" style="64" customWidth="1"/>
    <col min="7171" max="7172" width="16.7109375" style="64" customWidth="1"/>
    <col min="7173" max="7173" width="10.7109375" style="64" customWidth="1"/>
    <col min="7174" max="7175" width="17.7109375" style="64" customWidth="1"/>
    <col min="7176" max="7176" width="12.7109375" style="64" customWidth="1"/>
    <col min="7177" max="7177" width="14.7109375" style="64" customWidth="1"/>
    <col min="7178" max="7178" width="12.7109375" style="64" customWidth="1"/>
    <col min="7179" max="7179" width="20.7109375" style="64" customWidth="1"/>
    <col min="7180" max="7180" width="13.140625" style="64" customWidth="1"/>
    <col min="7181" max="7423" width="8.85546875" style="64"/>
    <col min="7424" max="7424" width="8.7109375" style="64" customWidth="1"/>
    <col min="7425" max="7425" width="50.7109375" style="64" customWidth="1"/>
    <col min="7426" max="7426" width="10.7109375" style="64" customWidth="1"/>
    <col min="7427" max="7428" width="16.7109375" style="64" customWidth="1"/>
    <col min="7429" max="7429" width="10.7109375" style="64" customWidth="1"/>
    <col min="7430" max="7431" width="17.7109375" style="64" customWidth="1"/>
    <col min="7432" max="7432" width="12.7109375" style="64" customWidth="1"/>
    <col min="7433" max="7433" width="14.7109375" style="64" customWidth="1"/>
    <col min="7434" max="7434" width="12.7109375" style="64" customWidth="1"/>
    <col min="7435" max="7435" width="20.7109375" style="64" customWidth="1"/>
    <col min="7436" max="7436" width="13.140625" style="64" customWidth="1"/>
    <col min="7437" max="7679" width="8.85546875" style="64"/>
    <col min="7680" max="7680" width="8.7109375" style="64" customWidth="1"/>
    <col min="7681" max="7681" width="50.7109375" style="64" customWidth="1"/>
    <col min="7682" max="7682" width="10.7109375" style="64" customWidth="1"/>
    <col min="7683" max="7684" width="16.7109375" style="64" customWidth="1"/>
    <col min="7685" max="7685" width="10.7109375" style="64" customWidth="1"/>
    <col min="7686" max="7687" width="17.7109375" style="64" customWidth="1"/>
    <col min="7688" max="7688" width="12.7109375" style="64" customWidth="1"/>
    <col min="7689" max="7689" width="14.7109375" style="64" customWidth="1"/>
    <col min="7690" max="7690" width="12.7109375" style="64" customWidth="1"/>
    <col min="7691" max="7691" width="20.7109375" style="64" customWidth="1"/>
    <col min="7692" max="7692" width="13.140625" style="64" customWidth="1"/>
    <col min="7693" max="7935" width="8.85546875" style="64"/>
    <col min="7936" max="7936" width="8.7109375" style="64" customWidth="1"/>
    <col min="7937" max="7937" width="50.7109375" style="64" customWidth="1"/>
    <col min="7938" max="7938" width="10.7109375" style="64" customWidth="1"/>
    <col min="7939" max="7940" width="16.7109375" style="64" customWidth="1"/>
    <col min="7941" max="7941" width="10.7109375" style="64" customWidth="1"/>
    <col min="7942" max="7943" width="17.7109375" style="64" customWidth="1"/>
    <col min="7944" max="7944" width="12.7109375" style="64" customWidth="1"/>
    <col min="7945" max="7945" width="14.7109375" style="64" customWidth="1"/>
    <col min="7946" max="7946" width="12.7109375" style="64" customWidth="1"/>
    <col min="7947" max="7947" width="20.7109375" style="64" customWidth="1"/>
    <col min="7948" max="7948" width="13.140625" style="64" customWidth="1"/>
    <col min="7949" max="8191" width="8.85546875" style="64"/>
    <col min="8192" max="8192" width="8.7109375" style="64" customWidth="1"/>
    <col min="8193" max="8193" width="50.7109375" style="64" customWidth="1"/>
    <col min="8194" max="8194" width="10.7109375" style="64" customWidth="1"/>
    <col min="8195" max="8196" width="16.7109375" style="64" customWidth="1"/>
    <col min="8197" max="8197" width="10.7109375" style="64" customWidth="1"/>
    <col min="8198" max="8199" width="17.7109375" style="64" customWidth="1"/>
    <col min="8200" max="8200" width="12.7109375" style="64" customWidth="1"/>
    <col min="8201" max="8201" width="14.7109375" style="64" customWidth="1"/>
    <col min="8202" max="8202" width="12.7109375" style="64" customWidth="1"/>
    <col min="8203" max="8203" width="20.7109375" style="64" customWidth="1"/>
    <col min="8204" max="8204" width="13.140625" style="64" customWidth="1"/>
    <col min="8205" max="8447" width="8.85546875" style="64"/>
    <col min="8448" max="8448" width="8.7109375" style="64" customWidth="1"/>
    <col min="8449" max="8449" width="50.7109375" style="64" customWidth="1"/>
    <col min="8450" max="8450" width="10.7109375" style="64" customWidth="1"/>
    <col min="8451" max="8452" width="16.7109375" style="64" customWidth="1"/>
    <col min="8453" max="8453" width="10.7109375" style="64" customWidth="1"/>
    <col min="8454" max="8455" width="17.7109375" style="64" customWidth="1"/>
    <col min="8456" max="8456" width="12.7109375" style="64" customWidth="1"/>
    <col min="8457" max="8457" width="14.7109375" style="64" customWidth="1"/>
    <col min="8458" max="8458" width="12.7109375" style="64" customWidth="1"/>
    <col min="8459" max="8459" width="20.7109375" style="64" customWidth="1"/>
    <col min="8460" max="8460" width="13.140625" style="64" customWidth="1"/>
    <col min="8461" max="8703" width="8.85546875" style="64"/>
    <col min="8704" max="8704" width="8.7109375" style="64" customWidth="1"/>
    <col min="8705" max="8705" width="50.7109375" style="64" customWidth="1"/>
    <col min="8706" max="8706" width="10.7109375" style="64" customWidth="1"/>
    <col min="8707" max="8708" width="16.7109375" style="64" customWidth="1"/>
    <col min="8709" max="8709" width="10.7109375" style="64" customWidth="1"/>
    <col min="8710" max="8711" width="17.7109375" style="64" customWidth="1"/>
    <col min="8712" max="8712" width="12.7109375" style="64" customWidth="1"/>
    <col min="8713" max="8713" width="14.7109375" style="64" customWidth="1"/>
    <col min="8714" max="8714" width="12.7109375" style="64" customWidth="1"/>
    <col min="8715" max="8715" width="20.7109375" style="64" customWidth="1"/>
    <col min="8716" max="8716" width="13.140625" style="64" customWidth="1"/>
    <col min="8717" max="8959" width="8.85546875" style="64"/>
    <col min="8960" max="8960" width="8.7109375" style="64" customWidth="1"/>
    <col min="8961" max="8961" width="50.7109375" style="64" customWidth="1"/>
    <col min="8962" max="8962" width="10.7109375" style="64" customWidth="1"/>
    <col min="8963" max="8964" width="16.7109375" style="64" customWidth="1"/>
    <col min="8965" max="8965" width="10.7109375" style="64" customWidth="1"/>
    <col min="8966" max="8967" width="17.7109375" style="64" customWidth="1"/>
    <col min="8968" max="8968" width="12.7109375" style="64" customWidth="1"/>
    <col min="8969" max="8969" width="14.7109375" style="64" customWidth="1"/>
    <col min="8970" max="8970" width="12.7109375" style="64" customWidth="1"/>
    <col min="8971" max="8971" width="20.7109375" style="64" customWidth="1"/>
    <col min="8972" max="8972" width="13.140625" style="64" customWidth="1"/>
    <col min="8973" max="9215" width="8.85546875" style="64"/>
    <col min="9216" max="9216" width="8.7109375" style="64" customWidth="1"/>
    <col min="9217" max="9217" width="50.7109375" style="64" customWidth="1"/>
    <col min="9218" max="9218" width="10.7109375" style="64" customWidth="1"/>
    <col min="9219" max="9220" width="16.7109375" style="64" customWidth="1"/>
    <col min="9221" max="9221" width="10.7109375" style="64" customWidth="1"/>
    <col min="9222" max="9223" width="17.7109375" style="64" customWidth="1"/>
    <col min="9224" max="9224" width="12.7109375" style="64" customWidth="1"/>
    <col min="9225" max="9225" width="14.7109375" style="64" customWidth="1"/>
    <col min="9226" max="9226" width="12.7109375" style="64" customWidth="1"/>
    <col min="9227" max="9227" width="20.7109375" style="64" customWidth="1"/>
    <col min="9228" max="9228" width="13.140625" style="64" customWidth="1"/>
    <col min="9229" max="9471" width="8.85546875" style="64"/>
    <col min="9472" max="9472" width="8.7109375" style="64" customWidth="1"/>
    <col min="9473" max="9473" width="50.7109375" style="64" customWidth="1"/>
    <col min="9474" max="9474" width="10.7109375" style="64" customWidth="1"/>
    <col min="9475" max="9476" width="16.7109375" style="64" customWidth="1"/>
    <col min="9477" max="9477" width="10.7109375" style="64" customWidth="1"/>
    <col min="9478" max="9479" width="17.7109375" style="64" customWidth="1"/>
    <col min="9480" max="9480" width="12.7109375" style="64" customWidth="1"/>
    <col min="9481" max="9481" width="14.7109375" style="64" customWidth="1"/>
    <col min="9482" max="9482" width="12.7109375" style="64" customWidth="1"/>
    <col min="9483" max="9483" width="20.7109375" style="64" customWidth="1"/>
    <col min="9484" max="9484" width="13.140625" style="64" customWidth="1"/>
    <col min="9485" max="9727" width="8.85546875" style="64"/>
    <col min="9728" max="9728" width="8.7109375" style="64" customWidth="1"/>
    <col min="9729" max="9729" width="50.7109375" style="64" customWidth="1"/>
    <col min="9730" max="9730" width="10.7109375" style="64" customWidth="1"/>
    <col min="9731" max="9732" width="16.7109375" style="64" customWidth="1"/>
    <col min="9733" max="9733" width="10.7109375" style="64" customWidth="1"/>
    <col min="9734" max="9735" width="17.7109375" style="64" customWidth="1"/>
    <col min="9736" max="9736" width="12.7109375" style="64" customWidth="1"/>
    <col min="9737" max="9737" width="14.7109375" style="64" customWidth="1"/>
    <col min="9738" max="9738" width="12.7109375" style="64" customWidth="1"/>
    <col min="9739" max="9739" width="20.7109375" style="64" customWidth="1"/>
    <col min="9740" max="9740" width="13.140625" style="64" customWidth="1"/>
    <col min="9741" max="9983" width="8.85546875" style="64"/>
    <col min="9984" max="9984" width="8.7109375" style="64" customWidth="1"/>
    <col min="9985" max="9985" width="50.7109375" style="64" customWidth="1"/>
    <col min="9986" max="9986" width="10.7109375" style="64" customWidth="1"/>
    <col min="9987" max="9988" width="16.7109375" style="64" customWidth="1"/>
    <col min="9989" max="9989" width="10.7109375" style="64" customWidth="1"/>
    <col min="9990" max="9991" width="17.7109375" style="64" customWidth="1"/>
    <col min="9992" max="9992" width="12.7109375" style="64" customWidth="1"/>
    <col min="9993" max="9993" width="14.7109375" style="64" customWidth="1"/>
    <col min="9994" max="9994" width="12.7109375" style="64" customWidth="1"/>
    <col min="9995" max="9995" width="20.7109375" style="64" customWidth="1"/>
    <col min="9996" max="9996" width="13.140625" style="64" customWidth="1"/>
    <col min="9997" max="10239" width="8.85546875" style="64"/>
    <col min="10240" max="10240" width="8.7109375" style="64" customWidth="1"/>
    <col min="10241" max="10241" width="50.7109375" style="64" customWidth="1"/>
    <col min="10242" max="10242" width="10.7109375" style="64" customWidth="1"/>
    <col min="10243" max="10244" width="16.7109375" style="64" customWidth="1"/>
    <col min="10245" max="10245" width="10.7109375" style="64" customWidth="1"/>
    <col min="10246" max="10247" width="17.7109375" style="64" customWidth="1"/>
    <col min="10248" max="10248" width="12.7109375" style="64" customWidth="1"/>
    <col min="10249" max="10249" width="14.7109375" style="64" customWidth="1"/>
    <col min="10250" max="10250" width="12.7109375" style="64" customWidth="1"/>
    <col min="10251" max="10251" width="20.7109375" style="64" customWidth="1"/>
    <col min="10252" max="10252" width="13.140625" style="64" customWidth="1"/>
    <col min="10253" max="10495" width="8.85546875" style="64"/>
    <col min="10496" max="10496" width="8.7109375" style="64" customWidth="1"/>
    <col min="10497" max="10497" width="50.7109375" style="64" customWidth="1"/>
    <col min="10498" max="10498" width="10.7109375" style="64" customWidth="1"/>
    <col min="10499" max="10500" width="16.7109375" style="64" customWidth="1"/>
    <col min="10501" max="10501" width="10.7109375" style="64" customWidth="1"/>
    <col min="10502" max="10503" width="17.7109375" style="64" customWidth="1"/>
    <col min="10504" max="10504" width="12.7109375" style="64" customWidth="1"/>
    <col min="10505" max="10505" width="14.7109375" style="64" customWidth="1"/>
    <col min="10506" max="10506" width="12.7109375" style="64" customWidth="1"/>
    <col min="10507" max="10507" width="20.7109375" style="64" customWidth="1"/>
    <col min="10508" max="10508" width="13.140625" style="64" customWidth="1"/>
    <col min="10509" max="10751" width="8.85546875" style="64"/>
    <col min="10752" max="10752" width="8.7109375" style="64" customWidth="1"/>
    <col min="10753" max="10753" width="50.7109375" style="64" customWidth="1"/>
    <col min="10754" max="10754" width="10.7109375" style="64" customWidth="1"/>
    <col min="10755" max="10756" width="16.7109375" style="64" customWidth="1"/>
    <col min="10757" max="10757" width="10.7109375" style="64" customWidth="1"/>
    <col min="10758" max="10759" width="17.7109375" style="64" customWidth="1"/>
    <col min="10760" max="10760" width="12.7109375" style="64" customWidth="1"/>
    <col min="10761" max="10761" width="14.7109375" style="64" customWidth="1"/>
    <col min="10762" max="10762" width="12.7109375" style="64" customWidth="1"/>
    <col min="10763" max="10763" width="20.7109375" style="64" customWidth="1"/>
    <col min="10764" max="10764" width="13.140625" style="64" customWidth="1"/>
    <col min="10765" max="11007" width="8.85546875" style="64"/>
    <col min="11008" max="11008" width="8.7109375" style="64" customWidth="1"/>
    <col min="11009" max="11009" width="50.7109375" style="64" customWidth="1"/>
    <col min="11010" max="11010" width="10.7109375" style="64" customWidth="1"/>
    <col min="11011" max="11012" width="16.7109375" style="64" customWidth="1"/>
    <col min="11013" max="11013" width="10.7109375" style="64" customWidth="1"/>
    <col min="11014" max="11015" width="17.7109375" style="64" customWidth="1"/>
    <col min="11016" max="11016" width="12.7109375" style="64" customWidth="1"/>
    <col min="11017" max="11017" width="14.7109375" style="64" customWidth="1"/>
    <col min="11018" max="11018" width="12.7109375" style="64" customWidth="1"/>
    <col min="11019" max="11019" width="20.7109375" style="64" customWidth="1"/>
    <col min="11020" max="11020" width="13.140625" style="64" customWidth="1"/>
    <col min="11021" max="11263" width="8.85546875" style="64"/>
    <col min="11264" max="11264" width="8.7109375" style="64" customWidth="1"/>
    <col min="11265" max="11265" width="50.7109375" style="64" customWidth="1"/>
    <col min="11266" max="11266" width="10.7109375" style="64" customWidth="1"/>
    <col min="11267" max="11268" width="16.7109375" style="64" customWidth="1"/>
    <col min="11269" max="11269" width="10.7109375" style="64" customWidth="1"/>
    <col min="11270" max="11271" width="17.7109375" style="64" customWidth="1"/>
    <col min="11272" max="11272" width="12.7109375" style="64" customWidth="1"/>
    <col min="11273" max="11273" width="14.7109375" style="64" customWidth="1"/>
    <col min="11274" max="11274" width="12.7109375" style="64" customWidth="1"/>
    <col min="11275" max="11275" width="20.7109375" style="64" customWidth="1"/>
    <col min="11276" max="11276" width="13.140625" style="64" customWidth="1"/>
    <col min="11277" max="11519" width="8.85546875" style="64"/>
    <col min="11520" max="11520" width="8.7109375" style="64" customWidth="1"/>
    <col min="11521" max="11521" width="50.7109375" style="64" customWidth="1"/>
    <col min="11522" max="11522" width="10.7109375" style="64" customWidth="1"/>
    <col min="11523" max="11524" width="16.7109375" style="64" customWidth="1"/>
    <col min="11525" max="11525" width="10.7109375" style="64" customWidth="1"/>
    <col min="11526" max="11527" width="17.7109375" style="64" customWidth="1"/>
    <col min="11528" max="11528" width="12.7109375" style="64" customWidth="1"/>
    <col min="11529" max="11529" width="14.7109375" style="64" customWidth="1"/>
    <col min="11530" max="11530" width="12.7109375" style="64" customWidth="1"/>
    <col min="11531" max="11531" width="20.7109375" style="64" customWidth="1"/>
    <col min="11532" max="11532" width="13.140625" style="64" customWidth="1"/>
    <col min="11533" max="11775" width="8.85546875" style="64"/>
    <col min="11776" max="11776" width="8.7109375" style="64" customWidth="1"/>
    <col min="11777" max="11777" width="50.7109375" style="64" customWidth="1"/>
    <col min="11778" max="11778" width="10.7109375" style="64" customWidth="1"/>
    <col min="11779" max="11780" width="16.7109375" style="64" customWidth="1"/>
    <col min="11781" max="11781" width="10.7109375" style="64" customWidth="1"/>
    <col min="11782" max="11783" width="17.7109375" style="64" customWidth="1"/>
    <col min="11784" max="11784" width="12.7109375" style="64" customWidth="1"/>
    <col min="11785" max="11785" width="14.7109375" style="64" customWidth="1"/>
    <col min="11786" max="11786" width="12.7109375" style="64" customWidth="1"/>
    <col min="11787" max="11787" width="20.7109375" style="64" customWidth="1"/>
    <col min="11788" max="11788" width="13.140625" style="64" customWidth="1"/>
    <col min="11789" max="12031" width="8.85546875" style="64"/>
    <col min="12032" max="12032" width="8.7109375" style="64" customWidth="1"/>
    <col min="12033" max="12033" width="50.7109375" style="64" customWidth="1"/>
    <col min="12034" max="12034" width="10.7109375" style="64" customWidth="1"/>
    <col min="12035" max="12036" width="16.7109375" style="64" customWidth="1"/>
    <col min="12037" max="12037" width="10.7109375" style="64" customWidth="1"/>
    <col min="12038" max="12039" width="17.7109375" style="64" customWidth="1"/>
    <col min="12040" max="12040" width="12.7109375" style="64" customWidth="1"/>
    <col min="12041" max="12041" width="14.7109375" style="64" customWidth="1"/>
    <col min="12042" max="12042" width="12.7109375" style="64" customWidth="1"/>
    <col min="12043" max="12043" width="20.7109375" style="64" customWidth="1"/>
    <col min="12044" max="12044" width="13.140625" style="64" customWidth="1"/>
    <col min="12045" max="12287" width="8.85546875" style="64"/>
    <col min="12288" max="12288" width="8.7109375" style="64" customWidth="1"/>
    <col min="12289" max="12289" width="50.7109375" style="64" customWidth="1"/>
    <col min="12290" max="12290" width="10.7109375" style="64" customWidth="1"/>
    <col min="12291" max="12292" width="16.7109375" style="64" customWidth="1"/>
    <col min="12293" max="12293" width="10.7109375" style="64" customWidth="1"/>
    <col min="12294" max="12295" width="17.7109375" style="64" customWidth="1"/>
    <col min="12296" max="12296" width="12.7109375" style="64" customWidth="1"/>
    <col min="12297" max="12297" width="14.7109375" style="64" customWidth="1"/>
    <col min="12298" max="12298" width="12.7109375" style="64" customWidth="1"/>
    <col min="12299" max="12299" width="20.7109375" style="64" customWidth="1"/>
    <col min="12300" max="12300" width="13.140625" style="64" customWidth="1"/>
    <col min="12301" max="12543" width="8.85546875" style="64"/>
    <col min="12544" max="12544" width="8.7109375" style="64" customWidth="1"/>
    <col min="12545" max="12545" width="50.7109375" style="64" customWidth="1"/>
    <col min="12546" max="12546" width="10.7109375" style="64" customWidth="1"/>
    <col min="12547" max="12548" width="16.7109375" style="64" customWidth="1"/>
    <col min="12549" max="12549" width="10.7109375" style="64" customWidth="1"/>
    <col min="12550" max="12551" width="17.7109375" style="64" customWidth="1"/>
    <col min="12552" max="12552" width="12.7109375" style="64" customWidth="1"/>
    <col min="12553" max="12553" width="14.7109375" style="64" customWidth="1"/>
    <col min="12554" max="12554" width="12.7109375" style="64" customWidth="1"/>
    <col min="12555" max="12555" width="20.7109375" style="64" customWidth="1"/>
    <col min="12556" max="12556" width="13.140625" style="64" customWidth="1"/>
    <col min="12557" max="12799" width="8.85546875" style="64"/>
    <col min="12800" max="12800" width="8.7109375" style="64" customWidth="1"/>
    <col min="12801" max="12801" width="50.7109375" style="64" customWidth="1"/>
    <col min="12802" max="12802" width="10.7109375" style="64" customWidth="1"/>
    <col min="12803" max="12804" width="16.7109375" style="64" customWidth="1"/>
    <col min="12805" max="12805" width="10.7109375" style="64" customWidth="1"/>
    <col min="12806" max="12807" width="17.7109375" style="64" customWidth="1"/>
    <col min="12808" max="12808" width="12.7109375" style="64" customWidth="1"/>
    <col min="12809" max="12809" width="14.7109375" style="64" customWidth="1"/>
    <col min="12810" max="12810" width="12.7109375" style="64" customWidth="1"/>
    <col min="12811" max="12811" width="20.7109375" style="64" customWidth="1"/>
    <col min="12812" max="12812" width="13.140625" style="64" customWidth="1"/>
    <col min="12813" max="13055" width="8.85546875" style="64"/>
    <col min="13056" max="13056" width="8.7109375" style="64" customWidth="1"/>
    <col min="13057" max="13057" width="50.7109375" style="64" customWidth="1"/>
    <col min="13058" max="13058" width="10.7109375" style="64" customWidth="1"/>
    <col min="13059" max="13060" width="16.7109375" style="64" customWidth="1"/>
    <col min="13061" max="13061" width="10.7109375" style="64" customWidth="1"/>
    <col min="13062" max="13063" width="17.7109375" style="64" customWidth="1"/>
    <col min="13064" max="13064" width="12.7109375" style="64" customWidth="1"/>
    <col min="13065" max="13065" width="14.7109375" style="64" customWidth="1"/>
    <col min="13066" max="13066" width="12.7109375" style="64" customWidth="1"/>
    <col min="13067" max="13067" width="20.7109375" style="64" customWidth="1"/>
    <col min="13068" max="13068" width="13.140625" style="64" customWidth="1"/>
    <col min="13069" max="13311" width="8.85546875" style="64"/>
    <col min="13312" max="13312" width="8.7109375" style="64" customWidth="1"/>
    <col min="13313" max="13313" width="50.7109375" style="64" customWidth="1"/>
    <col min="13314" max="13314" width="10.7109375" style="64" customWidth="1"/>
    <col min="13315" max="13316" width="16.7109375" style="64" customWidth="1"/>
    <col min="13317" max="13317" width="10.7109375" style="64" customWidth="1"/>
    <col min="13318" max="13319" width="17.7109375" style="64" customWidth="1"/>
    <col min="13320" max="13320" width="12.7109375" style="64" customWidth="1"/>
    <col min="13321" max="13321" width="14.7109375" style="64" customWidth="1"/>
    <col min="13322" max="13322" width="12.7109375" style="64" customWidth="1"/>
    <col min="13323" max="13323" width="20.7109375" style="64" customWidth="1"/>
    <col min="13324" max="13324" width="13.140625" style="64" customWidth="1"/>
    <col min="13325" max="13567" width="8.85546875" style="64"/>
    <col min="13568" max="13568" width="8.7109375" style="64" customWidth="1"/>
    <col min="13569" max="13569" width="50.7109375" style="64" customWidth="1"/>
    <col min="13570" max="13570" width="10.7109375" style="64" customWidth="1"/>
    <col min="13571" max="13572" width="16.7109375" style="64" customWidth="1"/>
    <col min="13573" max="13573" width="10.7109375" style="64" customWidth="1"/>
    <col min="13574" max="13575" width="17.7109375" style="64" customWidth="1"/>
    <col min="13576" max="13576" width="12.7109375" style="64" customWidth="1"/>
    <col min="13577" max="13577" width="14.7109375" style="64" customWidth="1"/>
    <col min="13578" max="13578" width="12.7109375" style="64" customWidth="1"/>
    <col min="13579" max="13579" width="20.7109375" style="64" customWidth="1"/>
    <col min="13580" max="13580" width="13.140625" style="64" customWidth="1"/>
    <col min="13581" max="13823" width="8.85546875" style="64"/>
    <col min="13824" max="13824" width="8.7109375" style="64" customWidth="1"/>
    <col min="13825" max="13825" width="50.7109375" style="64" customWidth="1"/>
    <col min="13826" max="13826" width="10.7109375" style="64" customWidth="1"/>
    <col min="13827" max="13828" width="16.7109375" style="64" customWidth="1"/>
    <col min="13829" max="13829" width="10.7109375" style="64" customWidth="1"/>
    <col min="13830" max="13831" width="17.7109375" style="64" customWidth="1"/>
    <col min="13832" max="13832" width="12.7109375" style="64" customWidth="1"/>
    <col min="13833" max="13833" width="14.7109375" style="64" customWidth="1"/>
    <col min="13834" max="13834" width="12.7109375" style="64" customWidth="1"/>
    <col min="13835" max="13835" width="20.7109375" style="64" customWidth="1"/>
    <col min="13836" max="13836" width="13.140625" style="64" customWidth="1"/>
    <col min="13837" max="14079" width="8.85546875" style="64"/>
    <col min="14080" max="14080" width="8.7109375" style="64" customWidth="1"/>
    <col min="14081" max="14081" width="50.7109375" style="64" customWidth="1"/>
    <col min="14082" max="14082" width="10.7109375" style="64" customWidth="1"/>
    <col min="14083" max="14084" width="16.7109375" style="64" customWidth="1"/>
    <col min="14085" max="14085" width="10.7109375" style="64" customWidth="1"/>
    <col min="14086" max="14087" width="17.7109375" style="64" customWidth="1"/>
    <col min="14088" max="14088" width="12.7109375" style="64" customWidth="1"/>
    <col min="14089" max="14089" width="14.7109375" style="64" customWidth="1"/>
    <col min="14090" max="14090" width="12.7109375" style="64" customWidth="1"/>
    <col min="14091" max="14091" width="20.7109375" style="64" customWidth="1"/>
    <col min="14092" max="14092" width="13.140625" style="64" customWidth="1"/>
    <col min="14093" max="14335" width="8.85546875" style="64"/>
    <col min="14336" max="14336" width="8.7109375" style="64" customWidth="1"/>
    <col min="14337" max="14337" width="50.7109375" style="64" customWidth="1"/>
    <col min="14338" max="14338" width="10.7109375" style="64" customWidth="1"/>
    <col min="14339" max="14340" width="16.7109375" style="64" customWidth="1"/>
    <col min="14341" max="14341" width="10.7109375" style="64" customWidth="1"/>
    <col min="14342" max="14343" width="17.7109375" style="64" customWidth="1"/>
    <col min="14344" max="14344" width="12.7109375" style="64" customWidth="1"/>
    <col min="14345" max="14345" width="14.7109375" style="64" customWidth="1"/>
    <col min="14346" max="14346" width="12.7109375" style="64" customWidth="1"/>
    <col min="14347" max="14347" width="20.7109375" style="64" customWidth="1"/>
    <col min="14348" max="14348" width="13.140625" style="64" customWidth="1"/>
    <col min="14349" max="14591" width="8.85546875" style="64"/>
    <col min="14592" max="14592" width="8.7109375" style="64" customWidth="1"/>
    <col min="14593" max="14593" width="50.7109375" style="64" customWidth="1"/>
    <col min="14594" max="14594" width="10.7109375" style="64" customWidth="1"/>
    <col min="14595" max="14596" width="16.7109375" style="64" customWidth="1"/>
    <col min="14597" max="14597" width="10.7109375" style="64" customWidth="1"/>
    <col min="14598" max="14599" width="17.7109375" style="64" customWidth="1"/>
    <col min="14600" max="14600" width="12.7109375" style="64" customWidth="1"/>
    <col min="14601" max="14601" width="14.7109375" style="64" customWidth="1"/>
    <col min="14602" max="14602" width="12.7109375" style="64" customWidth="1"/>
    <col min="14603" max="14603" width="20.7109375" style="64" customWidth="1"/>
    <col min="14604" max="14604" width="13.140625" style="64" customWidth="1"/>
    <col min="14605" max="14847" width="8.85546875" style="64"/>
    <col min="14848" max="14848" width="8.7109375" style="64" customWidth="1"/>
    <col min="14849" max="14849" width="50.7109375" style="64" customWidth="1"/>
    <col min="14850" max="14850" width="10.7109375" style="64" customWidth="1"/>
    <col min="14851" max="14852" width="16.7109375" style="64" customWidth="1"/>
    <col min="14853" max="14853" width="10.7109375" style="64" customWidth="1"/>
    <col min="14854" max="14855" width="17.7109375" style="64" customWidth="1"/>
    <col min="14856" max="14856" width="12.7109375" style="64" customWidth="1"/>
    <col min="14857" max="14857" width="14.7109375" style="64" customWidth="1"/>
    <col min="14858" max="14858" width="12.7109375" style="64" customWidth="1"/>
    <col min="14859" max="14859" width="20.7109375" style="64" customWidth="1"/>
    <col min="14860" max="14860" width="13.140625" style="64" customWidth="1"/>
    <col min="14861" max="15103" width="8.85546875" style="64"/>
    <col min="15104" max="15104" width="8.7109375" style="64" customWidth="1"/>
    <col min="15105" max="15105" width="50.7109375" style="64" customWidth="1"/>
    <col min="15106" max="15106" width="10.7109375" style="64" customWidth="1"/>
    <col min="15107" max="15108" width="16.7109375" style="64" customWidth="1"/>
    <col min="15109" max="15109" width="10.7109375" style="64" customWidth="1"/>
    <col min="15110" max="15111" width="17.7109375" style="64" customWidth="1"/>
    <col min="15112" max="15112" width="12.7109375" style="64" customWidth="1"/>
    <col min="15113" max="15113" width="14.7109375" style="64" customWidth="1"/>
    <col min="15114" max="15114" width="12.7109375" style="64" customWidth="1"/>
    <col min="15115" max="15115" width="20.7109375" style="64" customWidth="1"/>
    <col min="15116" max="15116" width="13.140625" style="64" customWidth="1"/>
    <col min="15117" max="15359" width="8.85546875" style="64"/>
    <col min="15360" max="15360" width="8.7109375" style="64" customWidth="1"/>
    <col min="15361" max="15361" width="50.7109375" style="64" customWidth="1"/>
    <col min="15362" max="15362" width="10.7109375" style="64" customWidth="1"/>
    <col min="15363" max="15364" width="16.7109375" style="64" customWidth="1"/>
    <col min="15365" max="15365" width="10.7109375" style="64" customWidth="1"/>
    <col min="15366" max="15367" width="17.7109375" style="64" customWidth="1"/>
    <col min="15368" max="15368" width="12.7109375" style="64" customWidth="1"/>
    <col min="15369" max="15369" width="14.7109375" style="64" customWidth="1"/>
    <col min="15370" max="15370" width="12.7109375" style="64" customWidth="1"/>
    <col min="15371" max="15371" width="20.7109375" style="64" customWidth="1"/>
    <col min="15372" max="15372" width="13.140625" style="64" customWidth="1"/>
    <col min="15373" max="15615" width="8.85546875" style="64"/>
    <col min="15616" max="15616" width="8.7109375" style="64" customWidth="1"/>
    <col min="15617" max="15617" width="50.7109375" style="64" customWidth="1"/>
    <col min="15618" max="15618" width="10.7109375" style="64" customWidth="1"/>
    <col min="15619" max="15620" width="16.7109375" style="64" customWidth="1"/>
    <col min="15621" max="15621" width="10.7109375" style="64" customWidth="1"/>
    <col min="15622" max="15623" width="17.7109375" style="64" customWidth="1"/>
    <col min="15624" max="15624" width="12.7109375" style="64" customWidth="1"/>
    <col min="15625" max="15625" width="14.7109375" style="64" customWidth="1"/>
    <col min="15626" max="15626" width="12.7109375" style="64" customWidth="1"/>
    <col min="15627" max="15627" width="20.7109375" style="64" customWidth="1"/>
    <col min="15628" max="15628" width="13.140625" style="64" customWidth="1"/>
    <col min="15629" max="15871" width="8.85546875" style="64"/>
    <col min="15872" max="15872" width="8.7109375" style="64" customWidth="1"/>
    <col min="15873" max="15873" width="50.7109375" style="64" customWidth="1"/>
    <col min="15874" max="15874" width="10.7109375" style="64" customWidth="1"/>
    <col min="15875" max="15876" width="16.7109375" style="64" customWidth="1"/>
    <col min="15877" max="15877" width="10.7109375" style="64" customWidth="1"/>
    <col min="15878" max="15879" width="17.7109375" style="64" customWidth="1"/>
    <col min="15880" max="15880" width="12.7109375" style="64" customWidth="1"/>
    <col min="15881" max="15881" width="14.7109375" style="64" customWidth="1"/>
    <col min="15882" max="15882" width="12.7109375" style="64" customWidth="1"/>
    <col min="15883" max="15883" width="20.7109375" style="64" customWidth="1"/>
    <col min="15884" max="15884" width="13.140625" style="64" customWidth="1"/>
    <col min="15885" max="16127" width="8.85546875" style="64"/>
    <col min="16128" max="16128" width="8.7109375" style="64" customWidth="1"/>
    <col min="16129" max="16129" width="50.7109375" style="64" customWidth="1"/>
    <col min="16130" max="16130" width="10.7109375" style="64" customWidth="1"/>
    <col min="16131" max="16132" width="16.7109375" style="64" customWidth="1"/>
    <col min="16133" max="16133" width="10.7109375" style="64" customWidth="1"/>
    <col min="16134" max="16135" width="17.7109375" style="64" customWidth="1"/>
    <col min="16136" max="16136" width="12.7109375" style="64" customWidth="1"/>
    <col min="16137" max="16137" width="14.7109375" style="64" customWidth="1"/>
    <col min="16138" max="16138" width="12.7109375" style="64" customWidth="1"/>
    <col min="16139" max="16139" width="20.7109375" style="64" customWidth="1"/>
    <col min="16140" max="16140" width="13.140625" style="64" customWidth="1"/>
    <col min="16141" max="16384" width="8.85546875" style="64"/>
  </cols>
  <sheetData>
    <row r="1" spans="1:141" ht="19.5" customHeight="1">
      <c r="A1" s="579" t="s">
        <v>2469</v>
      </c>
    </row>
    <row r="2" spans="1:141" ht="19.5" customHeight="1">
      <c r="A2" s="232" t="s">
        <v>2464</v>
      </c>
    </row>
    <row r="4" spans="1:141" s="237" customFormat="1" ht="22.5" customHeight="1">
      <c r="A4" s="588" t="s">
        <v>2468</v>
      </c>
      <c r="B4" s="205"/>
      <c r="C4" s="205"/>
      <c r="D4" s="205"/>
      <c r="E4" s="205"/>
      <c r="F4" s="205"/>
      <c r="G4" s="205"/>
      <c r="H4" s="205"/>
      <c r="I4" s="206"/>
      <c r="J4" s="687"/>
      <c r="K4" s="206"/>
    </row>
    <row r="5" spans="1:141" s="237" customFormat="1" ht="8.1" customHeight="1">
      <c r="A5" s="588"/>
      <c r="B5" s="205"/>
      <c r="C5" s="205"/>
      <c r="D5" s="205"/>
      <c r="E5" s="205"/>
      <c r="F5" s="205"/>
      <c r="G5" s="205"/>
      <c r="H5" s="205"/>
      <c r="I5" s="206"/>
      <c r="J5" s="687"/>
      <c r="K5" s="206"/>
    </row>
    <row r="6" spans="1:141" s="250" customFormat="1" ht="27" customHeight="1">
      <c r="A6" s="594" t="s">
        <v>2465</v>
      </c>
      <c r="B6" s="248"/>
      <c r="C6" s="248"/>
      <c r="D6" s="248"/>
      <c r="E6" s="248"/>
      <c r="F6" s="248"/>
      <c r="G6" s="248"/>
      <c r="H6" s="248"/>
      <c r="I6" s="249"/>
      <c r="J6" s="710"/>
      <c r="K6" s="249"/>
    </row>
    <row r="7" spans="1:141" s="268" customFormat="1" ht="27" customHeight="1">
      <c r="A7" s="601" t="s">
        <v>2466</v>
      </c>
      <c r="B7" s="266"/>
      <c r="C7" s="266"/>
      <c r="D7" s="266"/>
      <c r="E7" s="266"/>
      <c r="F7" s="266"/>
      <c r="G7" s="266"/>
      <c r="H7" s="266"/>
      <c r="I7" s="267"/>
      <c r="J7" s="714"/>
      <c r="K7" s="267"/>
    </row>
    <row r="8" spans="1:141" s="181" customFormat="1" ht="8.1" customHeight="1">
      <c r="A8" s="607"/>
      <c r="B8" s="205"/>
      <c r="C8" s="205"/>
      <c r="D8" s="205"/>
      <c r="E8" s="205"/>
      <c r="F8" s="205"/>
      <c r="G8" s="205"/>
      <c r="H8" s="205"/>
      <c r="I8" s="206"/>
      <c r="J8" s="687"/>
      <c r="K8" s="206"/>
    </row>
    <row r="9" spans="1:141" s="289" customFormat="1" ht="16.5">
      <c r="A9" s="610" t="s">
        <v>2467</v>
      </c>
      <c r="B9" s="287"/>
      <c r="C9" s="287"/>
      <c r="D9" s="287"/>
      <c r="E9" s="287"/>
      <c r="F9" s="287"/>
      <c r="G9" s="287"/>
      <c r="H9" s="287"/>
      <c r="I9" s="288"/>
      <c r="J9" s="718"/>
      <c r="K9" s="288"/>
    </row>
    <row r="10" spans="1:141" s="181" customFormat="1">
      <c r="C10" s="232"/>
      <c r="I10" s="185"/>
      <c r="J10" s="680"/>
      <c r="K10" s="185"/>
    </row>
    <row r="11" spans="1:141" ht="68.25" customHeight="1">
      <c r="A11" s="693" t="s">
        <v>2108</v>
      </c>
      <c r="B11" s="693" t="s">
        <v>2109</v>
      </c>
      <c r="C11" s="693" t="s">
        <v>2110</v>
      </c>
      <c r="D11" s="693" t="s">
        <v>2111</v>
      </c>
      <c r="E11" s="693" t="s">
        <v>2112</v>
      </c>
      <c r="F11" s="693" t="s">
        <v>2113</v>
      </c>
      <c r="G11" s="693" t="s">
        <v>2114</v>
      </c>
      <c r="H11" s="693" t="s">
        <v>2115</v>
      </c>
      <c r="I11" s="694" t="s">
        <v>2116</v>
      </c>
      <c r="J11" s="695" t="s">
        <v>2117</v>
      </c>
      <c r="K11" s="694" t="s">
        <v>2118</v>
      </c>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row>
    <row r="12" spans="1:141" s="217" customFormat="1" ht="13.5">
      <c r="A12" s="700">
        <v>1</v>
      </c>
      <c r="B12" s="700">
        <v>2</v>
      </c>
      <c r="C12" s="700">
        <v>3</v>
      </c>
      <c r="D12" s="700">
        <v>4</v>
      </c>
      <c r="E12" s="700">
        <v>5</v>
      </c>
      <c r="F12" s="700">
        <v>6</v>
      </c>
      <c r="G12" s="700">
        <v>7</v>
      </c>
      <c r="H12" s="700">
        <v>8</v>
      </c>
      <c r="I12" s="230">
        <v>9</v>
      </c>
      <c r="J12" s="701">
        <v>10</v>
      </c>
      <c r="K12" s="230" t="s">
        <v>2119</v>
      </c>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row>
    <row r="13" spans="1:141" ht="59.25" customHeight="1">
      <c r="A13" s="1163" t="s">
        <v>3524</v>
      </c>
      <c r="B13" s="1164"/>
      <c r="C13" s="725"/>
      <c r="D13" s="736"/>
      <c r="E13" s="736"/>
      <c r="F13" s="736"/>
      <c r="G13" s="736"/>
      <c r="H13" s="736"/>
      <c r="I13" s="737"/>
      <c r="J13" s="738"/>
      <c r="K13" s="739">
        <f>E13*I13</f>
        <v>0</v>
      </c>
    </row>
    <row r="14" spans="1:141" ht="51">
      <c r="A14" s="68"/>
      <c r="B14" s="69" t="s">
        <v>2302</v>
      </c>
      <c r="C14" s="363"/>
      <c r="D14" s="491"/>
      <c r="E14" s="491"/>
      <c r="F14" s="70"/>
      <c r="G14" s="70"/>
      <c r="H14" s="70"/>
      <c r="I14" s="71"/>
      <c r="J14" s="669"/>
      <c r="K14" s="147">
        <f t="shared" ref="K14:K45" si="0">E14*I14</f>
        <v>0</v>
      </c>
      <c r="L14" s="72"/>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row>
    <row r="15" spans="1:141" ht="30" customHeight="1">
      <c r="A15" s="727" t="s">
        <v>273</v>
      </c>
      <c r="B15" s="732" t="s">
        <v>3518</v>
      </c>
      <c r="C15" s="727" t="s">
        <v>2539</v>
      </c>
      <c r="D15" s="727"/>
      <c r="E15" s="727"/>
      <c r="F15" s="727"/>
      <c r="G15" s="727"/>
      <c r="H15" s="727"/>
      <c r="I15" s="733"/>
      <c r="J15" s="734"/>
      <c r="K15" s="735">
        <f t="shared" si="0"/>
        <v>0</v>
      </c>
    </row>
    <row r="16" spans="1:141" ht="68.25" customHeight="1">
      <c r="A16" s="491"/>
      <c r="B16" s="90" t="s">
        <v>2512</v>
      </c>
      <c r="C16" s="491"/>
      <c r="D16" s="491"/>
      <c r="E16" s="491"/>
      <c r="F16" s="491"/>
      <c r="G16" s="491"/>
      <c r="H16" s="491"/>
      <c r="I16" s="91"/>
      <c r="J16" s="674"/>
      <c r="K16" s="147">
        <f t="shared" si="0"/>
        <v>0</v>
      </c>
    </row>
    <row r="17" spans="1:11" s="64" customFormat="1" ht="30" customHeight="1">
      <c r="A17" s="727" t="s">
        <v>274</v>
      </c>
      <c r="B17" s="732" t="s">
        <v>3525</v>
      </c>
      <c r="C17" s="727" t="s">
        <v>2539</v>
      </c>
      <c r="D17" s="727"/>
      <c r="E17" s="727"/>
      <c r="F17" s="727"/>
      <c r="G17" s="727"/>
      <c r="H17" s="727"/>
      <c r="I17" s="733"/>
      <c r="J17" s="734"/>
      <c r="K17" s="735">
        <f t="shared" si="0"/>
        <v>0</v>
      </c>
    </row>
    <row r="18" spans="1:11" s="64" customFormat="1" ht="58.5" customHeight="1">
      <c r="A18" s="491"/>
      <c r="B18" s="90" t="s">
        <v>2513</v>
      </c>
      <c r="C18" s="491"/>
      <c r="D18" s="491"/>
      <c r="E18" s="491"/>
      <c r="F18" s="491"/>
      <c r="G18" s="491"/>
      <c r="H18" s="491"/>
      <c r="I18" s="91"/>
      <c r="J18" s="674"/>
      <c r="K18" s="147">
        <f t="shared" si="0"/>
        <v>0</v>
      </c>
    </row>
    <row r="19" spans="1:11" s="64" customFormat="1" ht="30" customHeight="1">
      <c r="A19" s="727" t="s">
        <v>275</v>
      </c>
      <c r="B19" s="732" t="s">
        <v>3526</v>
      </c>
      <c r="C19" s="727" t="s">
        <v>2539</v>
      </c>
      <c r="D19" s="727"/>
      <c r="E19" s="727"/>
      <c r="F19" s="727"/>
      <c r="G19" s="727"/>
      <c r="H19" s="727"/>
      <c r="I19" s="733"/>
      <c r="J19" s="734"/>
      <c r="K19" s="735">
        <f t="shared" si="0"/>
        <v>0</v>
      </c>
    </row>
    <row r="20" spans="1:11" s="64" customFormat="1" ht="47.25" customHeight="1">
      <c r="A20" s="491"/>
      <c r="B20" s="90" t="s">
        <v>2514</v>
      </c>
      <c r="C20" s="491"/>
      <c r="D20" s="491"/>
      <c r="E20" s="491"/>
      <c r="F20" s="491"/>
      <c r="G20" s="491"/>
      <c r="H20" s="491"/>
      <c r="I20" s="91"/>
      <c r="J20" s="674"/>
      <c r="K20" s="147">
        <f t="shared" si="0"/>
        <v>0</v>
      </c>
    </row>
    <row r="21" spans="1:11" s="64" customFormat="1" ht="30" customHeight="1">
      <c r="A21" s="727" t="s">
        <v>276</v>
      </c>
      <c r="B21" s="732" t="s">
        <v>170</v>
      </c>
      <c r="C21" s="727" t="s">
        <v>2539</v>
      </c>
      <c r="D21" s="727"/>
      <c r="E21" s="727"/>
      <c r="F21" s="727"/>
      <c r="G21" s="727"/>
      <c r="H21" s="727"/>
      <c r="I21" s="733"/>
      <c r="J21" s="734"/>
      <c r="K21" s="735">
        <f t="shared" si="0"/>
        <v>0</v>
      </c>
    </row>
    <row r="22" spans="1:11" s="64" customFormat="1" ht="34.5" customHeight="1">
      <c r="A22" s="491"/>
      <c r="B22" s="90" t="s">
        <v>2500</v>
      </c>
      <c r="C22" s="491"/>
      <c r="D22" s="491"/>
      <c r="E22" s="491"/>
      <c r="F22" s="491"/>
      <c r="G22" s="491"/>
      <c r="H22" s="491"/>
      <c r="I22" s="91"/>
      <c r="J22" s="674"/>
      <c r="K22" s="147">
        <f t="shared" si="0"/>
        <v>0</v>
      </c>
    </row>
    <row r="23" spans="1:11" s="64" customFormat="1" ht="30" customHeight="1">
      <c r="A23" s="727" t="s">
        <v>277</v>
      </c>
      <c r="B23" s="732" t="s">
        <v>2505</v>
      </c>
      <c r="C23" s="727" t="s">
        <v>2539</v>
      </c>
      <c r="D23" s="727"/>
      <c r="E23" s="727"/>
      <c r="F23" s="727"/>
      <c r="G23" s="727"/>
      <c r="H23" s="727"/>
      <c r="I23" s="733"/>
      <c r="J23" s="734"/>
      <c r="K23" s="735">
        <f t="shared" si="0"/>
        <v>0</v>
      </c>
    </row>
    <row r="24" spans="1:11" s="64" customFormat="1" ht="64.5" customHeight="1">
      <c r="A24" s="491"/>
      <c r="B24" s="90" t="s">
        <v>2515</v>
      </c>
      <c r="C24" s="491"/>
      <c r="D24" s="491"/>
      <c r="E24" s="491"/>
      <c r="F24" s="491"/>
      <c r="G24" s="491"/>
      <c r="H24" s="491"/>
      <c r="I24" s="91"/>
      <c r="J24" s="674"/>
      <c r="K24" s="147">
        <f t="shared" si="0"/>
        <v>0</v>
      </c>
    </row>
    <row r="25" spans="1:11" s="64" customFormat="1" ht="30" customHeight="1">
      <c r="A25" s="727" t="s">
        <v>278</v>
      </c>
      <c r="B25" s="732" t="s">
        <v>2506</v>
      </c>
      <c r="C25" s="727" t="s">
        <v>2539</v>
      </c>
      <c r="D25" s="727"/>
      <c r="E25" s="727"/>
      <c r="F25" s="727"/>
      <c r="G25" s="727"/>
      <c r="H25" s="727"/>
      <c r="I25" s="733"/>
      <c r="J25" s="734"/>
      <c r="K25" s="735">
        <f t="shared" si="0"/>
        <v>0</v>
      </c>
    </row>
    <row r="26" spans="1:11" s="64" customFormat="1" ht="36" customHeight="1">
      <c r="A26" s="491"/>
      <c r="B26" s="90" t="s">
        <v>2516</v>
      </c>
      <c r="C26" s="491"/>
      <c r="D26" s="491"/>
      <c r="E26" s="491"/>
      <c r="F26" s="491"/>
      <c r="G26" s="491"/>
      <c r="H26" s="491"/>
      <c r="I26" s="91"/>
      <c r="J26" s="674"/>
      <c r="K26" s="147">
        <f t="shared" si="0"/>
        <v>0</v>
      </c>
    </row>
    <row r="27" spans="1:11" s="64" customFormat="1" ht="30" customHeight="1">
      <c r="A27" s="727" t="s">
        <v>279</v>
      </c>
      <c r="B27" s="732" t="s">
        <v>2507</v>
      </c>
      <c r="C27" s="727" t="s">
        <v>2539</v>
      </c>
      <c r="D27" s="727"/>
      <c r="E27" s="727"/>
      <c r="F27" s="727"/>
      <c r="G27" s="727"/>
      <c r="H27" s="727"/>
      <c r="I27" s="733"/>
      <c r="J27" s="734"/>
      <c r="K27" s="735">
        <f t="shared" si="0"/>
        <v>0</v>
      </c>
    </row>
    <row r="28" spans="1:11" s="64" customFormat="1" ht="28.5" customHeight="1">
      <c r="A28" s="491"/>
      <c r="B28" s="90" t="s">
        <v>2502</v>
      </c>
      <c r="C28" s="491"/>
      <c r="D28" s="491"/>
      <c r="E28" s="491"/>
      <c r="F28" s="491"/>
      <c r="G28" s="491"/>
      <c r="H28" s="491"/>
      <c r="I28" s="91"/>
      <c r="J28" s="674"/>
      <c r="K28" s="147">
        <f t="shared" si="0"/>
        <v>0</v>
      </c>
    </row>
    <row r="29" spans="1:11" s="64" customFormat="1" ht="30" customHeight="1">
      <c r="A29" s="740" t="s">
        <v>280</v>
      </c>
      <c r="B29" s="741" t="s">
        <v>198</v>
      </c>
      <c r="C29" s="727"/>
      <c r="D29" s="727"/>
      <c r="E29" s="727"/>
      <c r="F29" s="727"/>
      <c r="G29" s="727"/>
      <c r="H29" s="727"/>
      <c r="I29" s="733"/>
      <c r="J29" s="734"/>
      <c r="K29" s="735">
        <f t="shared" si="0"/>
        <v>0</v>
      </c>
    </row>
    <row r="30" spans="1:11" s="64" customFormat="1" ht="32.25" customHeight="1">
      <c r="A30" s="77" t="s">
        <v>281</v>
      </c>
      <c r="B30" s="141" t="s">
        <v>199</v>
      </c>
      <c r="C30" s="491" t="s">
        <v>2539</v>
      </c>
      <c r="D30" s="491"/>
      <c r="E30" s="491"/>
      <c r="F30" s="491"/>
      <c r="G30" s="491"/>
      <c r="H30" s="491"/>
      <c r="I30" s="91"/>
      <c r="J30" s="674"/>
      <c r="K30" s="147">
        <f t="shared" si="0"/>
        <v>0</v>
      </c>
    </row>
    <row r="31" spans="1:11" s="64" customFormat="1" ht="32.25" customHeight="1">
      <c r="A31" s="77" t="s">
        <v>282</v>
      </c>
      <c r="B31" s="141" t="s">
        <v>1973</v>
      </c>
      <c r="C31" s="491" t="s">
        <v>2539</v>
      </c>
      <c r="D31" s="491"/>
      <c r="E31" s="491"/>
      <c r="F31" s="491"/>
      <c r="G31" s="491"/>
      <c r="H31" s="491"/>
      <c r="I31" s="91"/>
      <c r="J31" s="674"/>
      <c r="K31" s="147">
        <f t="shared" si="0"/>
        <v>0</v>
      </c>
    </row>
    <row r="32" spans="1:11" s="64" customFormat="1" ht="62.25" customHeight="1">
      <c r="A32" s="77" t="s">
        <v>283</v>
      </c>
      <c r="B32" s="141" t="s">
        <v>2566</v>
      </c>
      <c r="C32" s="491" t="s">
        <v>2539</v>
      </c>
      <c r="D32" s="491"/>
      <c r="E32" s="491"/>
      <c r="F32" s="491"/>
      <c r="G32" s="491"/>
      <c r="H32" s="491"/>
      <c r="I32" s="91"/>
      <c r="J32" s="674"/>
      <c r="K32" s="147">
        <f t="shared" si="0"/>
        <v>0</v>
      </c>
    </row>
    <row r="33" spans="1:11" s="64" customFormat="1" ht="62.25" customHeight="1">
      <c r="A33" s="491" t="s">
        <v>1974</v>
      </c>
      <c r="B33" s="90" t="s">
        <v>2306</v>
      </c>
      <c r="C33" s="491" t="s">
        <v>2539</v>
      </c>
      <c r="D33" s="491"/>
      <c r="E33" s="491"/>
      <c r="F33" s="491"/>
      <c r="G33" s="491"/>
      <c r="H33" s="491"/>
      <c r="I33" s="91"/>
      <c r="J33" s="674"/>
      <c r="K33" s="147">
        <f t="shared" si="0"/>
        <v>0</v>
      </c>
    </row>
    <row r="34" spans="1:11" s="64" customFormat="1" ht="78" customHeight="1">
      <c r="A34" s="491" t="s">
        <v>1975</v>
      </c>
      <c r="B34" s="90" t="s">
        <v>1976</v>
      </c>
      <c r="C34" s="491" t="s">
        <v>2539</v>
      </c>
      <c r="D34" s="491"/>
      <c r="E34" s="491"/>
      <c r="F34" s="491"/>
      <c r="G34" s="491"/>
      <c r="H34" s="491"/>
      <c r="I34" s="91"/>
      <c r="J34" s="674"/>
      <c r="K34" s="147">
        <f t="shared" si="0"/>
        <v>0</v>
      </c>
    </row>
    <row r="35" spans="1:11" s="64" customFormat="1" ht="78" customHeight="1">
      <c r="A35" s="77" t="s">
        <v>1977</v>
      </c>
      <c r="B35" s="90" t="s">
        <v>2567</v>
      </c>
      <c r="C35" s="491" t="s">
        <v>2539</v>
      </c>
      <c r="D35" s="491"/>
      <c r="E35" s="491"/>
      <c r="F35" s="491"/>
      <c r="G35" s="491"/>
      <c r="H35" s="491"/>
      <c r="I35" s="91"/>
      <c r="J35" s="674"/>
      <c r="K35" s="147">
        <f t="shared" si="0"/>
        <v>0</v>
      </c>
    </row>
    <row r="36" spans="1:11" s="64" customFormat="1" ht="76.5">
      <c r="A36" s="446" t="s">
        <v>3587</v>
      </c>
      <c r="B36" s="452" t="s">
        <v>3578</v>
      </c>
      <c r="C36" s="446" t="s">
        <v>2539</v>
      </c>
      <c r="D36" s="491"/>
      <c r="E36" s="491"/>
      <c r="F36" s="491"/>
      <c r="G36" s="491"/>
      <c r="H36" s="491"/>
      <c r="I36" s="91"/>
      <c r="J36" s="674"/>
      <c r="K36" s="147">
        <f t="shared" si="0"/>
        <v>0</v>
      </c>
    </row>
    <row r="37" spans="1:11" s="64" customFormat="1" ht="25.5">
      <c r="A37" s="444" t="s">
        <v>3588</v>
      </c>
      <c r="B37" s="452" t="s">
        <v>3579</v>
      </c>
      <c r="C37" s="446" t="s">
        <v>2539</v>
      </c>
      <c r="D37" s="491"/>
      <c r="E37" s="491"/>
      <c r="F37" s="491"/>
      <c r="G37" s="491"/>
      <c r="H37" s="491"/>
      <c r="I37" s="91"/>
      <c r="J37" s="674"/>
      <c r="K37" s="147">
        <f t="shared" si="0"/>
        <v>0</v>
      </c>
    </row>
    <row r="38" spans="1:11" s="64" customFormat="1" ht="38.25">
      <c r="A38" s="446" t="s">
        <v>3589</v>
      </c>
      <c r="B38" s="452" t="s">
        <v>3580</v>
      </c>
      <c r="C38" s="446" t="s">
        <v>2539</v>
      </c>
      <c r="D38" s="491"/>
      <c r="E38" s="491"/>
      <c r="F38" s="491"/>
      <c r="G38" s="491"/>
      <c r="H38" s="491"/>
      <c r="I38" s="91"/>
      <c r="J38" s="674"/>
      <c r="K38" s="147">
        <f t="shared" si="0"/>
        <v>0</v>
      </c>
    </row>
    <row r="39" spans="1:11" s="64" customFormat="1" ht="38.25">
      <c r="A39" s="444" t="s">
        <v>3590</v>
      </c>
      <c r="B39" s="452" t="s">
        <v>3581</v>
      </c>
      <c r="C39" s="446" t="s">
        <v>2539</v>
      </c>
      <c r="D39" s="491"/>
      <c r="E39" s="491"/>
      <c r="F39" s="491"/>
      <c r="G39" s="491"/>
      <c r="H39" s="491"/>
      <c r="I39" s="91"/>
      <c r="J39" s="674"/>
      <c r="K39" s="147">
        <f t="shared" si="0"/>
        <v>0</v>
      </c>
    </row>
    <row r="40" spans="1:11" s="64" customFormat="1">
      <c r="A40" s="446" t="s">
        <v>3591</v>
      </c>
      <c r="B40" s="452" t="s">
        <v>3582</v>
      </c>
      <c r="C40" s="446" t="s">
        <v>2539</v>
      </c>
      <c r="D40" s="491"/>
      <c r="E40" s="491"/>
      <c r="F40" s="491"/>
      <c r="G40" s="491"/>
      <c r="H40" s="491"/>
      <c r="I40" s="91"/>
      <c r="J40" s="674"/>
      <c r="K40" s="147">
        <f t="shared" si="0"/>
        <v>0</v>
      </c>
    </row>
    <row r="41" spans="1:11" s="64" customFormat="1">
      <c r="A41" s="444" t="s">
        <v>3592</v>
      </c>
      <c r="B41" s="452" t="s">
        <v>3583</v>
      </c>
      <c r="C41" s="446" t="s">
        <v>2539</v>
      </c>
      <c r="D41" s="491"/>
      <c r="E41" s="491"/>
      <c r="F41" s="491"/>
      <c r="G41" s="491"/>
      <c r="H41" s="491"/>
      <c r="I41" s="91"/>
      <c r="J41" s="674"/>
      <c r="K41" s="147">
        <f t="shared" si="0"/>
        <v>0</v>
      </c>
    </row>
    <row r="42" spans="1:11" s="64" customFormat="1" ht="51">
      <c r="A42" s="446" t="s">
        <v>3593</v>
      </c>
      <c r="B42" s="452" t="s">
        <v>3584</v>
      </c>
      <c r="C42" s="446" t="s">
        <v>2539</v>
      </c>
      <c r="D42" s="491"/>
      <c r="E42" s="491"/>
      <c r="F42" s="491"/>
      <c r="G42" s="491"/>
      <c r="H42" s="491"/>
      <c r="I42" s="91"/>
      <c r="J42" s="674"/>
      <c r="K42" s="147">
        <f t="shared" si="0"/>
        <v>0</v>
      </c>
    </row>
    <row r="43" spans="1:11" s="64" customFormat="1">
      <c r="A43" s="444" t="s">
        <v>3594</v>
      </c>
      <c r="B43" s="452" t="s">
        <v>3585</v>
      </c>
      <c r="C43" s="446" t="s">
        <v>2539</v>
      </c>
      <c r="D43" s="491"/>
      <c r="E43" s="491"/>
      <c r="F43" s="491"/>
      <c r="G43" s="491"/>
      <c r="H43" s="491"/>
      <c r="I43" s="91"/>
      <c r="J43" s="674"/>
      <c r="K43" s="147">
        <f t="shared" si="0"/>
        <v>0</v>
      </c>
    </row>
    <row r="44" spans="1:11" s="64" customFormat="1">
      <c r="A44" s="446" t="s">
        <v>3595</v>
      </c>
      <c r="B44" s="452" t="s">
        <v>3586</v>
      </c>
      <c r="C44" s="446" t="s">
        <v>2539</v>
      </c>
      <c r="D44" s="491"/>
      <c r="E44" s="491"/>
      <c r="F44" s="491"/>
      <c r="G44" s="491"/>
      <c r="H44" s="491"/>
      <c r="I44" s="91"/>
      <c r="J44" s="674"/>
      <c r="K44" s="147">
        <f t="shared" si="0"/>
        <v>0</v>
      </c>
    </row>
    <row r="45" spans="1:11" s="64" customFormat="1" ht="45" customHeight="1">
      <c r="A45" s="68"/>
      <c r="B45" s="79" t="s">
        <v>1860</v>
      </c>
      <c r="C45" s="66" t="s">
        <v>20</v>
      </c>
      <c r="D45" s="491"/>
      <c r="E45" s="491"/>
      <c r="F45" s="46"/>
      <c r="G45" s="80"/>
      <c r="H45" s="3"/>
      <c r="I45" s="3"/>
      <c r="J45" s="671"/>
      <c r="K45" s="147">
        <f t="shared" si="0"/>
        <v>0</v>
      </c>
    </row>
    <row r="46" spans="1:11" s="64" customFormat="1" ht="21.95" customHeight="1">
      <c r="A46" s="1131" t="s">
        <v>2294</v>
      </c>
      <c r="B46" s="1131"/>
      <c r="C46" s="1131"/>
      <c r="D46" s="1131"/>
      <c r="E46" s="1131"/>
      <c r="F46" s="1131"/>
      <c r="G46" s="1131"/>
      <c r="H46" s="1131"/>
      <c r="I46" s="1131"/>
      <c r="J46" s="1131"/>
      <c r="K46" s="634">
        <f>SUM(K13:K45)</f>
        <v>0</v>
      </c>
    </row>
    <row r="47" spans="1:11" s="64" customFormat="1" ht="21.95" customHeight="1">
      <c r="A47" s="1131" t="s">
        <v>2295</v>
      </c>
      <c r="B47" s="1131"/>
      <c r="C47" s="1131"/>
      <c r="D47" s="1131"/>
      <c r="E47" s="1131"/>
      <c r="F47" s="1131"/>
      <c r="G47" s="1131"/>
      <c r="H47" s="1131"/>
      <c r="I47" s="1131"/>
      <c r="J47" s="1131"/>
      <c r="K47" s="634">
        <f>SUMPRODUCT(J13:J45,K13:K45)</f>
        <v>0</v>
      </c>
    </row>
    <row r="48" spans="1:11" s="64" customFormat="1" ht="21.95" customHeight="1">
      <c r="A48" s="1131" t="s">
        <v>2296</v>
      </c>
      <c r="B48" s="1131"/>
      <c r="C48" s="1131"/>
      <c r="D48" s="1131"/>
      <c r="E48" s="1131"/>
      <c r="F48" s="1131"/>
      <c r="G48" s="1131"/>
      <c r="H48" s="1131"/>
      <c r="I48" s="1131"/>
      <c r="J48" s="1131"/>
      <c r="K48" s="634">
        <f>SUM(K46:K47)</f>
        <v>0</v>
      </c>
    </row>
    <row r="49" spans="1:11" s="64" customFormat="1" ht="21.95" customHeight="1">
      <c r="A49" s="1130" t="s">
        <v>2297</v>
      </c>
      <c r="B49" s="1130"/>
      <c r="C49" s="1130"/>
      <c r="D49" s="1130"/>
      <c r="E49" s="1130"/>
      <c r="F49" s="1130"/>
      <c r="G49" s="1130"/>
      <c r="H49" s="1130"/>
      <c r="I49" s="1130"/>
      <c r="J49" s="1130"/>
      <c r="K49" s="1130"/>
    </row>
    <row r="50" spans="1:11" s="64" customFormat="1" ht="21.95" customHeight="1">
      <c r="A50" s="1132" t="s">
        <v>2298</v>
      </c>
      <c r="B50" s="1132"/>
      <c r="C50" s="1132"/>
      <c r="D50" s="1132"/>
      <c r="E50" s="1132"/>
      <c r="F50" s="1132"/>
      <c r="G50" s="1132"/>
      <c r="H50" s="1132"/>
      <c r="I50" s="1132"/>
      <c r="J50" s="1132"/>
      <c r="K50" s="1132"/>
    </row>
    <row r="51" spans="1:11" s="64" customFormat="1" ht="21.95" customHeight="1">
      <c r="A51" s="1130" t="s">
        <v>2540</v>
      </c>
      <c r="B51" s="1130"/>
      <c r="C51" s="1130"/>
      <c r="D51" s="1130"/>
      <c r="E51" s="1130"/>
      <c r="F51" s="1130"/>
      <c r="G51" s="1130"/>
      <c r="H51" s="1130"/>
      <c r="I51" s="1130"/>
      <c r="J51" s="635" t="s">
        <v>2299</v>
      </c>
      <c r="K51" s="636" t="s">
        <v>2300</v>
      </c>
    </row>
    <row r="52" spans="1:11" s="64" customFormat="1" ht="21.95" customHeight="1">
      <c r="A52" s="1130" t="s">
        <v>2301</v>
      </c>
      <c r="B52" s="1130"/>
      <c r="C52" s="1130"/>
      <c r="D52" s="1130"/>
      <c r="E52" s="1130"/>
      <c r="F52" s="1130"/>
      <c r="G52" s="1130"/>
      <c r="H52" s="1130"/>
      <c r="I52" s="1130"/>
      <c r="J52" s="635" t="s">
        <v>2299</v>
      </c>
      <c r="K52" s="636" t="s">
        <v>2300</v>
      </c>
    </row>
  </sheetData>
  <mergeCells count="8">
    <mergeCell ref="A13:B13"/>
    <mergeCell ref="A52:I52"/>
    <mergeCell ref="A46:J46"/>
    <mergeCell ref="A47:J47"/>
    <mergeCell ref="A48:J48"/>
    <mergeCell ref="A49:K49"/>
    <mergeCell ref="A50:K50"/>
    <mergeCell ref="A51:I51"/>
  </mergeCell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List29"/>
  <dimension ref="A1:EK26"/>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47" t="s">
        <v>3154</v>
      </c>
      <c r="B13" s="1148"/>
      <c r="C13" s="742"/>
      <c r="D13" s="514"/>
      <c r="E13" s="514"/>
      <c r="F13" s="561"/>
      <c r="G13" s="561"/>
      <c r="H13" s="742"/>
      <c r="I13" s="562"/>
      <c r="J13" s="692"/>
      <c r="K13" s="563">
        <f>E13*I13</f>
        <v>0</v>
      </c>
    </row>
    <row r="14" spans="1:141" ht="43.5" customHeight="1">
      <c r="A14" s="624"/>
      <c r="B14" s="625" t="s">
        <v>2549</v>
      </c>
      <c r="C14" s="626"/>
      <c r="D14" s="52"/>
      <c r="E14" s="52"/>
      <c r="F14" s="53"/>
      <c r="G14" s="53"/>
      <c r="H14" s="347"/>
      <c r="I14" s="54"/>
      <c r="J14" s="568"/>
      <c r="K14" s="107">
        <f t="shared" ref="K14:K19"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1.95" customHeight="1">
      <c r="A15" s="577" t="s">
        <v>227</v>
      </c>
      <c r="B15" s="578" t="s">
        <v>2568</v>
      </c>
      <c r="C15" s="577" t="s">
        <v>2539</v>
      </c>
      <c r="D15" s="558"/>
      <c r="E15" s="558"/>
      <c r="F15" s="649"/>
      <c r="G15" s="649"/>
      <c r="H15" s="650"/>
      <c r="I15" s="559"/>
      <c r="J15" s="557"/>
      <c r="K15" s="560">
        <f t="shared" si="0"/>
        <v>0</v>
      </c>
    </row>
    <row r="16" spans="1:141" ht="80.25" customHeight="1">
      <c r="A16" s="631"/>
      <c r="B16" s="632" t="s">
        <v>2569</v>
      </c>
      <c r="C16" s="631"/>
      <c r="D16" s="52"/>
      <c r="E16" s="52"/>
      <c r="F16" s="53"/>
      <c r="G16" s="53"/>
      <c r="H16" s="347"/>
      <c r="I16" s="54"/>
      <c r="J16" s="568"/>
      <c r="K16" s="107"/>
    </row>
    <row r="17" spans="1:11" s="587" customFormat="1" ht="21.95" customHeight="1">
      <c r="A17" s="577" t="s">
        <v>228</v>
      </c>
      <c r="B17" s="578" t="s">
        <v>2570</v>
      </c>
      <c r="C17" s="577" t="s">
        <v>2539</v>
      </c>
      <c r="D17" s="558"/>
      <c r="E17" s="558"/>
      <c r="F17" s="649"/>
      <c r="G17" s="649"/>
      <c r="H17" s="650"/>
      <c r="I17" s="559"/>
      <c r="J17" s="557"/>
      <c r="K17" s="560">
        <f t="shared" si="0"/>
        <v>0</v>
      </c>
    </row>
    <row r="18" spans="1:11" s="587" customFormat="1" ht="35.25" customHeight="1">
      <c r="A18" s="631"/>
      <c r="B18" s="632" t="s">
        <v>2517</v>
      </c>
      <c r="C18" s="631"/>
      <c r="D18" s="52"/>
      <c r="E18" s="52"/>
      <c r="F18" s="53"/>
      <c r="G18" s="53"/>
      <c r="H18" s="347"/>
      <c r="I18" s="54"/>
      <c r="J18" s="568"/>
      <c r="K18" s="107"/>
    </row>
    <row r="19" spans="1:11" s="587" customFormat="1" ht="46.5" customHeight="1">
      <c r="A19" s="624"/>
      <c r="B19" s="633" t="s">
        <v>1907</v>
      </c>
      <c r="C19" s="628" t="s">
        <v>20</v>
      </c>
      <c r="D19" s="52"/>
      <c r="E19" s="52"/>
      <c r="F19" s="53"/>
      <c r="G19" s="53"/>
      <c r="H19" s="347"/>
      <c r="I19" s="54"/>
      <c r="J19" s="568"/>
      <c r="K19" s="107">
        <f t="shared" si="0"/>
        <v>0</v>
      </c>
    </row>
    <row r="20" spans="1:11" s="587" customFormat="1" ht="21.95" customHeight="1">
      <c r="A20" s="1131" t="s">
        <v>2294</v>
      </c>
      <c r="B20" s="1131"/>
      <c r="C20" s="1131"/>
      <c r="D20" s="1131"/>
      <c r="E20" s="1131"/>
      <c r="F20" s="1131"/>
      <c r="G20" s="1131"/>
      <c r="H20" s="1131"/>
      <c r="I20" s="1131"/>
      <c r="J20" s="1131"/>
      <c r="K20" s="634">
        <f>SUM(K13:K19)</f>
        <v>0</v>
      </c>
    </row>
    <row r="21" spans="1:11" s="587" customFormat="1" ht="21.95" customHeight="1">
      <c r="A21" s="1131" t="s">
        <v>2295</v>
      </c>
      <c r="B21" s="1131"/>
      <c r="C21" s="1131"/>
      <c r="D21" s="1131"/>
      <c r="E21" s="1131"/>
      <c r="F21" s="1131"/>
      <c r="G21" s="1131"/>
      <c r="H21" s="1131"/>
      <c r="I21" s="1131"/>
      <c r="J21" s="1131"/>
      <c r="K21" s="634">
        <f>SUMPRODUCT(J13:J19,K13:K19)</f>
        <v>0</v>
      </c>
    </row>
    <row r="22" spans="1:11" s="587" customFormat="1" ht="21.95" customHeight="1">
      <c r="A22" s="1131" t="s">
        <v>2296</v>
      </c>
      <c r="B22" s="1131"/>
      <c r="C22" s="1131"/>
      <c r="D22" s="1131"/>
      <c r="E22" s="1131"/>
      <c r="F22" s="1131"/>
      <c r="G22" s="1131"/>
      <c r="H22" s="1131"/>
      <c r="I22" s="1131"/>
      <c r="J22" s="1131"/>
      <c r="K22" s="634">
        <f>SUM(K20:K21)</f>
        <v>0</v>
      </c>
    </row>
    <row r="23" spans="1:11" s="587" customFormat="1" ht="21.95" customHeight="1">
      <c r="A23" s="1130" t="s">
        <v>2297</v>
      </c>
      <c r="B23" s="1130"/>
      <c r="C23" s="1130"/>
      <c r="D23" s="1130"/>
      <c r="E23" s="1130"/>
      <c r="F23" s="1130"/>
      <c r="G23" s="1130"/>
      <c r="H23" s="1130"/>
      <c r="I23" s="1130"/>
      <c r="J23" s="1130"/>
      <c r="K23" s="1130"/>
    </row>
    <row r="24" spans="1:11" s="587" customFormat="1" ht="21.95" customHeight="1">
      <c r="A24" s="1132" t="s">
        <v>2298</v>
      </c>
      <c r="B24" s="1132"/>
      <c r="C24" s="1132"/>
      <c r="D24" s="1132"/>
      <c r="E24" s="1132"/>
      <c r="F24" s="1132"/>
      <c r="G24" s="1132"/>
      <c r="H24" s="1132"/>
      <c r="I24" s="1132"/>
      <c r="J24" s="1132"/>
      <c r="K24" s="1132"/>
    </row>
    <row r="25" spans="1:11" s="587" customFormat="1" ht="21.95" customHeight="1">
      <c r="A25" s="1130" t="s">
        <v>2540</v>
      </c>
      <c r="B25" s="1130"/>
      <c r="C25" s="1130"/>
      <c r="D25" s="1130"/>
      <c r="E25" s="1130"/>
      <c r="F25" s="1130"/>
      <c r="G25" s="1130"/>
      <c r="H25" s="1130"/>
      <c r="I25" s="1130"/>
      <c r="J25" s="635" t="s">
        <v>2299</v>
      </c>
      <c r="K25" s="636" t="s">
        <v>2300</v>
      </c>
    </row>
    <row r="26" spans="1:11" s="587" customFormat="1" ht="21.95" customHeight="1">
      <c r="A26" s="1130" t="s">
        <v>2301</v>
      </c>
      <c r="B26" s="1130"/>
      <c r="C26" s="1130"/>
      <c r="D26" s="1130"/>
      <c r="E26" s="1130"/>
      <c r="F26" s="1130"/>
      <c r="G26" s="1130"/>
      <c r="H26" s="1130"/>
      <c r="I26" s="1130"/>
      <c r="J26" s="635" t="s">
        <v>2299</v>
      </c>
      <c r="K26" s="636" t="s">
        <v>2300</v>
      </c>
    </row>
  </sheetData>
  <mergeCells count="8">
    <mergeCell ref="A13:B13"/>
    <mergeCell ref="A26:I26"/>
    <mergeCell ref="A20:J20"/>
    <mergeCell ref="A21:J21"/>
    <mergeCell ref="A22:J22"/>
    <mergeCell ref="A23:K23"/>
    <mergeCell ref="A24:K24"/>
    <mergeCell ref="A25:I25"/>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List3">
    <tabColor rgb="FFFFFF00"/>
  </sheetPr>
  <dimension ref="A1:EK60"/>
  <sheetViews>
    <sheetView showZeros="0" topLeftCell="A5" zoomScale="80" zoomScaleNormal="80" workbookViewId="0">
      <selection activeCell="B19" sqref="B19"/>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30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303"/>
    </row>
    <row r="7" spans="1:141" s="606" customFormat="1" ht="27" customHeight="1">
      <c r="A7" s="601" t="s">
        <v>2466</v>
      </c>
      <c r="B7" s="601"/>
      <c r="C7" s="601"/>
      <c r="D7" s="602"/>
      <c r="E7" s="602"/>
      <c r="F7" s="603"/>
      <c r="G7" s="603"/>
      <c r="H7" s="601"/>
      <c r="I7" s="604"/>
      <c r="J7" s="711"/>
      <c r="K7" s="604"/>
      <c r="L7" s="304"/>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305"/>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219" t="s">
        <v>2112</v>
      </c>
      <c r="F11" s="690" t="s">
        <v>2113</v>
      </c>
      <c r="G11" s="690" t="s">
        <v>2114</v>
      </c>
      <c r="H11" s="688" t="s">
        <v>2115</v>
      </c>
      <c r="I11" s="691" t="s">
        <v>2116</v>
      </c>
      <c r="J11" s="692" t="s">
        <v>2117</v>
      </c>
      <c r="K11" s="691" t="s">
        <v>2118</v>
      </c>
      <c r="L11" s="691" t="s">
        <v>2120</v>
      </c>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0" t="s">
        <v>1970</v>
      </c>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3134</v>
      </c>
      <c r="B13" s="1129"/>
      <c r="C13" s="760"/>
      <c r="D13" s="720"/>
      <c r="E13" s="720"/>
      <c r="F13" s="721"/>
      <c r="G13" s="721"/>
      <c r="H13" s="719"/>
      <c r="I13" s="722"/>
      <c r="J13" s="723"/>
      <c r="K13" s="724">
        <f>E13*I13</f>
        <v>0</v>
      </c>
      <c r="L13" s="51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41" ht="20.100000000000001" customHeight="1">
      <c r="A14" s="573" t="s">
        <v>70</v>
      </c>
      <c r="B14" s="652" t="str">
        <f>UPPER("Acetabulum s polietilenskim umetkom")</f>
        <v>ACETABULUM S POLIETILENSKIM UMETKOM</v>
      </c>
      <c r="C14" s="386" t="s">
        <v>2539</v>
      </c>
      <c r="D14" s="572"/>
      <c r="E14" s="572"/>
      <c r="F14" s="573"/>
      <c r="G14" s="573"/>
      <c r="H14" s="571"/>
      <c r="I14" s="574"/>
      <c r="J14" s="575"/>
      <c r="K14" s="576">
        <f>E14*I14</f>
        <v>0</v>
      </c>
      <c r="L14" s="537"/>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0.100000000000001" customHeight="1">
      <c r="A15" s="1133"/>
      <c r="B15" s="633" t="s">
        <v>71</v>
      </c>
      <c r="C15" s="387"/>
      <c r="D15" s="627"/>
      <c r="E15" s="627"/>
      <c r="F15" s="624"/>
      <c r="G15" s="624"/>
      <c r="H15" s="628"/>
      <c r="I15" s="629"/>
      <c r="J15" s="670"/>
      <c r="K15" s="630">
        <f t="shared" ref="K15:K29" si="0">E15*I15</f>
        <v>0</v>
      </c>
      <c r="L15" s="132"/>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row>
    <row r="16" spans="1:141" ht="20.100000000000001" customHeight="1">
      <c r="A16" s="1134"/>
      <c r="B16" s="633" t="s">
        <v>72</v>
      </c>
      <c r="C16" s="387"/>
      <c r="D16" s="627"/>
      <c r="E16" s="627"/>
      <c r="F16" s="624"/>
      <c r="G16" s="624"/>
      <c r="H16" s="628"/>
      <c r="I16" s="629"/>
      <c r="J16" s="670"/>
      <c r="K16" s="630">
        <f t="shared" si="0"/>
        <v>0</v>
      </c>
      <c r="L16" s="132"/>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row>
    <row r="17" spans="1:134" ht="20.100000000000001" customHeight="1">
      <c r="A17" s="1134"/>
      <c r="B17" s="633" t="s">
        <v>73</v>
      </c>
      <c r="C17" s="387"/>
      <c r="D17" s="627"/>
      <c r="E17" s="627"/>
      <c r="F17" s="624"/>
      <c r="G17" s="624"/>
      <c r="H17" s="628"/>
      <c r="I17" s="629"/>
      <c r="J17" s="670"/>
      <c r="K17" s="630">
        <f t="shared" si="0"/>
        <v>0</v>
      </c>
      <c r="L17" s="132"/>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row>
    <row r="18" spans="1:134" ht="20.100000000000001" customHeight="1">
      <c r="A18" s="1134"/>
      <c r="B18" s="633" t="s">
        <v>74</v>
      </c>
      <c r="C18" s="387"/>
      <c r="D18" s="627"/>
      <c r="E18" s="627"/>
      <c r="F18" s="624"/>
      <c r="G18" s="624"/>
      <c r="H18" s="628"/>
      <c r="I18" s="629"/>
      <c r="J18" s="670"/>
      <c r="K18" s="630">
        <f t="shared" si="0"/>
        <v>0</v>
      </c>
      <c r="L18" s="132"/>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row>
    <row r="19" spans="1:134" ht="32.25" customHeight="1">
      <c r="A19" s="1135"/>
      <c r="B19" s="633" t="s">
        <v>75</v>
      </c>
      <c r="C19" s="387"/>
      <c r="D19" s="627"/>
      <c r="E19" s="627"/>
      <c r="F19" s="624"/>
      <c r="G19" s="624"/>
      <c r="H19" s="628"/>
      <c r="I19" s="629"/>
      <c r="J19" s="670"/>
      <c r="K19" s="630">
        <f t="shared" si="0"/>
        <v>0</v>
      </c>
      <c r="L19" s="132"/>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row>
    <row r="20" spans="1:134" ht="20.100000000000001" customHeight="1">
      <c r="A20" s="301" t="s">
        <v>76</v>
      </c>
      <c r="B20" s="652" t="s">
        <v>14</v>
      </c>
      <c r="C20" s="386" t="s">
        <v>2539</v>
      </c>
      <c r="D20" s="572"/>
      <c r="E20" s="572"/>
      <c r="F20" s="573"/>
      <c r="G20" s="573"/>
      <c r="H20" s="571"/>
      <c r="I20" s="574"/>
      <c r="J20" s="575"/>
      <c r="K20" s="576">
        <f t="shared" si="0"/>
        <v>0</v>
      </c>
      <c r="L20" s="537"/>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row>
    <row r="21" spans="1:134" ht="20.100000000000001" customHeight="1">
      <c r="A21" s="1133"/>
      <c r="B21" s="633" t="s">
        <v>71</v>
      </c>
      <c r="C21" s="387"/>
      <c r="D21" s="627"/>
      <c r="E21" s="627"/>
      <c r="F21" s="624"/>
      <c r="G21" s="624"/>
      <c r="H21" s="628"/>
      <c r="I21" s="629"/>
      <c r="J21" s="670"/>
      <c r="K21" s="630">
        <f t="shared" si="0"/>
        <v>0</v>
      </c>
      <c r="L21" s="132"/>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row>
    <row r="22" spans="1:134" ht="20.100000000000001" customHeight="1">
      <c r="A22" s="1134"/>
      <c r="B22" s="633" t="s">
        <v>72</v>
      </c>
      <c r="C22" s="387"/>
      <c r="D22" s="627"/>
      <c r="E22" s="627"/>
      <c r="F22" s="624"/>
      <c r="G22" s="624"/>
      <c r="H22" s="628"/>
      <c r="I22" s="629"/>
      <c r="J22" s="670"/>
      <c r="K22" s="630">
        <f t="shared" si="0"/>
        <v>0</v>
      </c>
      <c r="L22" s="132"/>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row>
    <row r="23" spans="1:134" ht="20.100000000000001" customHeight="1">
      <c r="A23" s="1134"/>
      <c r="B23" s="633" t="s">
        <v>78</v>
      </c>
      <c r="C23" s="387"/>
      <c r="D23" s="627"/>
      <c r="E23" s="627"/>
      <c r="F23" s="624"/>
      <c r="G23" s="624"/>
      <c r="H23" s="628"/>
      <c r="I23" s="629"/>
      <c r="J23" s="670"/>
      <c r="K23" s="630">
        <f t="shared" si="0"/>
        <v>0</v>
      </c>
      <c r="L23" s="132"/>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row>
    <row r="24" spans="1:134" ht="20.100000000000001" customHeight="1">
      <c r="A24" s="1135"/>
      <c r="B24" s="633" t="s">
        <v>12</v>
      </c>
      <c r="C24" s="387"/>
      <c r="D24" s="627"/>
      <c r="E24" s="627"/>
      <c r="F24" s="624"/>
      <c r="G24" s="624"/>
      <c r="H24" s="628"/>
      <c r="I24" s="629"/>
      <c r="J24" s="670"/>
      <c r="K24" s="630">
        <f t="shared" si="0"/>
        <v>0</v>
      </c>
      <c r="L24" s="132"/>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row>
    <row r="25" spans="1:134" ht="20.100000000000001" customHeight="1">
      <c r="A25" s="301" t="s">
        <v>36</v>
      </c>
      <c r="B25" s="652" t="s">
        <v>95</v>
      </c>
      <c r="C25" s="386" t="s">
        <v>2539</v>
      </c>
      <c r="D25" s="572"/>
      <c r="E25" s="572"/>
      <c r="F25" s="573"/>
      <c r="G25" s="573"/>
      <c r="H25" s="571"/>
      <c r="I25" s="574"/>
      <c r="J25" s="575"/>
      <c r="K25" s="576">
        <f t="shared" si="0"/>
        <v>0</v>
      </c>
      <c r="L25" s="537"/>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row>
    <row r="26" spans="1:134" ht="20.100000000000001" customHeight="1">
      <c r="A26" s="1133"/>
      <c r="B26" s="633" t="s">
        <v>80</v>
      </c>
      <c r="C26" s="387"/>
      <c r="D26" s="627"/>
      <c r="E26" s="627"/>
      <c r="F26" s="624"/>
      <c r="G26" s="624"/>
      <c r="H26" s="628"/>
      <c r="I26" s="629"/>
      <c r="J26" s="670"/>
      <c r="K26" s="630">
        <f t="shared" si="0"/>
        <v>0</v>
      </c>
      <c r="L26" s="132"/>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row>
    <row r="27" spans="1:134" ht="20.100000000000001" customHeight="1">
      <c r="A27" s="1134"/>
      <c r="B27" s="633" t="s">
        <v>3560</v>
      </c>
      <c r="C27" s="387"/>
      <c r="D27" s="627"/>
      <c r="E27" s="627"/>
      <c r="F27" s="624"/>
      <c r="G27" s="624"/>
      <c r="H27" s="628"/>
      <c r="I27" s="629"/>
      <c r="J27" s="670"/>
      <c r="K27" s="630">
        <f t="shared" si="0"/>
        <v>0</v>
      </c>
      <c r="L27" s="132"/>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row>
    <row r="28" spans="1:134" ht="20.100000000000001" customHeight="1">
      <c r="A28" s="1135"/>
      <c r="B28" s="633" t="s">
        <v>12</v>
      </c>
      <c r="C28" s="387"/>
      <c r="D28" s="627"/>
      <c r="E28" s="627"/>
      <c r="F28" s="624"/>
      <c r="G28" s="624"/>
      <c r="H28" s="628"/>
      <c r="I28" s="629"/>
      <c r="J28" s="670"/>
      <c r="K28" s="630">
        <f t="shared" si="0"/>
        <v>0</v>
      </c>
      <c r="L28" s="132"/>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row>
    <row r="29" spans="1:134" ht="48" customHeight="1">
      <c r="A29" s="624"/>
      <c r="B29" s="633" t="s">
        <v>1907</v>
      </c>
      <c r="C29" s="387" t="s">
        <v>20</v>
      </c>
      <c r="D29" s="627"/>
      <c r="E29" s="627"/>
      <c r="F29" s="624"/>
      <c r="G29" s="624"/>
      <c r="H29" s="628"/>
      <c r="I29" s="629"/>
      <c r="J29" s="670"/>
      <c r="K29" s="630">
        <f t="shared" si="0"/>
        <v>0</v>
      </c>
      <c r="L29" s="664"/>
    </row>
    <row r="30" spans="1:134" ht="21.95" customHeight="1">
      <c r="A30" s="1131" t="s">
        <v>2294</v>
      </c>
      <c r="B30" s="1131"/>
      <c r="C30" s="1131"/>
      <c r="D30" s="1131"/>
      <c r="E30" s="1131"/>
      <c r="F30" s="1131"/>
      <c r="G30" s="1131"/>
      <c r="H30" s="1131"/>
      <c r="I30" s="1131"/>
      <c r="J30" s="1131"/>
      <c r="K30" s="1131"/>
      <c r="L30" s="171">
        <f>SUM(K13:K29)</f>
        <v>0</v>
      </c>
    </row>
    <row r="31" spans="1:134" ht="21.95" customHeight="1">
      <c r="A31" s="1131" t="s">
        <v>2295</v>
      </c>
      <c r="B31" s="1131"/>
      <c r="C31" s="1131"/>
      <c r="D31" s="1131"/>
      <c r="E31" s="1131"/>
      <c r="F31" s="1131"/>
      <c r="G31" s="1131"/>
      <c r="H31" s="1131"/>
      <c r="I31" s="1131"/>
      <c r="J31" s="1131"/>
      <c r="K31" s="1131"/>
      <c r="L31" s="171">
        <f>SUMPRODUCT(J13:J29,K13:K29)</f>
        <v>0</v>
      </c>
    </row>
    <row r="32" spans="1:134" ht="21.95" customHeight="1">
      <c r="A32" s="1131" t="s">
        <v>2296</v>
      </c>
      <c r="B32" s="1131"/>
      <c r="C32" s="1131"/>
      <c r="D32" s="1131"/>
      <c r="E32" s="1131"/>
      <c r="F32" s="1131"/>
      <c r="G32" s="1131"/>
      <c r="H32" s="1131"/>
      <c r="I32" s="1131"/>
      <c r="J32" s="1131"/>
      <c r="K32" s="1131"/>
      <c r="L32" s="661">
        <f>SUM(L30:L31)</f>
        <v>0</v>
      </c>
    </row>
    <row r="33" spans="1:12" ht="21.95" customHeight="1">
      <c r="A33" s="1130" t="s">
        <v>2297</v>
      </c>
      <c r="B33" s="1130"/>
      <c r="C33" s="1130"/>
      <c r="D33" s="1130"/>
      <c r="E33" s="1130"/>
      <c r="F33" s="1130"/>
      <c r="G33" s="1130"/>
      <c r="H33" s="1130"/>
      <c r="I33" s="1130"/>
      <c r="J33" s="1130"/>
      <c r="K33" s="1130"/>
      <c r="L33" s="1130"/>
    </row>
    <row r="34" spans="1:12" ht="21.95" customHeight="1">
      <c r="A34" s="1132" t="s">
        <v>2298</v>
      </c>
      <c r="B34" s="1132"/>
      <c r="C34" s="1132"/>
      <c r="D34" s="1132"/>
      <c r="E34" s="1132"/>
      <c r="F34" s="1132"/>
      <c r="G34" s="1132"/>
      <c r="H34" s="1132"/>
      <c r="I34" s="1132"/>
      <c r="J34" s="1132"/>
      <c r="K34" s="1132"/>
      <c r="L34" s="1132"/>
    </row>
    <row r="35" spans="1:12" ht="21.95" customHeight="1">
      <c r="A35" s="1136" t="s">
        <v>2540</v>
      </c>
      <c r="B35" s="1137"/>
      <c r="C35" s="1137"/>
      <c r="D35" s="1137"/>
      <c r="E35" s="1137"/>
      <c r="F35" s="1137"/>
      <c r="G35" s="1137"/>
      <c r="H35" s="1137"/>
      <c r="I35" s="1137"/>
      <c r="J35" s="1138"/>
      <c r="K35" s="635" t="s">
        <v>2299</v>
      </c>
      <c r="L35" s="636" t="s">
        <v>2300</v>
      </c>
    </row>
    <row r="36" spans="1:12" ht="21.95" customHeight="1">
      <c r="A36" s="1136" t="s">
        <v>2301</v>
      </c>
      <c r="B36" s="1137"/>
      <c r="C36" s="1137"/>
      <c r="D36" s="1137"/>
      <c r="E36" s="1137"/>
      <c r="F36" s="1137"/>
      <c r="G36" s="1137"/>
      <c r="H36" s="1137"/>
      <c r="I36" s="1137"/>
      <c r="J36" s="1138"/>
      <c r="K36" s="635" t="s">
        <v>2299</v>
      </c>
      <c r="L36" s="636" t="s">
        <v>2300</v>
      </c>
    </row>
    <row r="37" spans="1:12">
      <c r="D37" s="647"/>
    </row>
    <row r="38" spans="1:12">
      <c r="D38" s="647"/>
    </row>
    <row r="39" spans="1:12">
      <c r="D39" s="647"/>
    </row>
    <row r="40" spans="1:12">
      <c r="D40" s="647"/>
    </row>
    <row r="41" spans="1:12">
      <c r="D41" s="647"/>
    </row>
    <row r="42" spans="1:12">
      <c r="D42" s="647"/>
    </row>
    <row r="43" spans="1:12">
      <c r="D43" s="647"/>
    </row>
    <row r="44" spans="1:12">
      <c r="D44" s="647"/>
    </row>
    <row r="45" spans="1:12">
      <c r="D45" s="647"/>
    </row>
    <row r="46" spans="1:12">
      <c r="D46" s="647"/>
    </row>
    <row r="47" spans="1:12">
      <c r="D47" s="647"/>
    </row>
    <row r="48" spans="1:12">
      <c r="D48" s="647"/>
    </row>
    <row r="49" spans="4:4" s="587" customFormat="1">
      <c r="D49" s="647"/>
    </row>
    <row r="50" spans="4:4" s="587" customFormat="1">
      <c r="D50" s="647"/>
    </row>
    <row r="51" spans="4:4" s="587" customFormat="1">
      <c r="D51" s="647"/>
    </row>
    <row r="52" spans="4:4" s="587" customFormat="1">
      <c r="D52" s="647"/>
    </row>
    <row r="53" spans="4:4" s="587" customFormat="1">
      <c r="D53" s="647"/>
    </row>
    <row r="54" spans="4:4" s="587" customFormat="1">
      <c r="D54" s="647"/>
    </row>
    <row r="55" spans="4:4" s="587" customFormat="1">
      <c r="D55" s="647"/>
    </row>
    <row r="56" spans="4:4" s="587" customFormat="1">
      <c r="D56" s="647"/>
    </row>
    <row r="57" spans="4:4" s="587" customFormat="1">
      <c r="D57" s="647"/>
    </row>
    <row r="58" spans="4:4" s="587" customFormat="1">
      <c r="D58" s="647"/>
    </row>
    <row r="59" spans="4:4" s="587" customFormat="1">
      <c r="D59" s="647"/>
    </row>
    <row r="60" spans="4:4" s="587" customFormat="1">
      <c r="D60" s="647"/>
    </row>
  </sheetData>
  <mergeCells count="11">
    <mergeCell ref="A13:B13"/>
    <mergeCell ref="A34:L34"/>
    <mergeCell ref="A33:L33"/>
    <mergeCell ref="A36:J36"/>
    <mergeCell ref="A35:J35"/>
    <mergeCell ref="A32:K32"/>
    <mergeCell ref="A31:K31"/>
    <mergeCell ref="A30:K30"/>
    <mergeCell ref="A15:A19"/>
    <mergeCell ref="A21:A24"/>
    <mergeCell ref="A26:A28"/>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sheetPr codeName="List30">
    <tabColor rgb="FFFFFF00"/>
  </sheetPr>
  <dimension ref="A1:EK61"/>
  <sheetViews>
    <sheetView showZeros="0" zoomScale="80" zoomScaleNormal="80" workbookViewId="0">
      <selection activeCell="J28" sqref="J28"/>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3512</v>
      </c>
      <c r="B13" s="1129"/>
      <c r="C13" s="719"/>
      <c r="D13" s="720"/>
      <c r="E13" s="720"/>
      <c r="F13" s="721"/>
      <c r="G13" s="721"/>
      <c r="H13" s="719"/>
      <c r="I13" s="722"/>
      <c r="J13" s="723"/>
      <c r="K13" s="724">
        <f>E13*I13</f>
        <v>0</v>
      </c>
    </row>
    <row r="14" spans="1:141" s="580" customFormat="1" ht="49.5" customHeight="1">
      <c r="A14" s="414"/>
      <c r="B14" s="413" t="s">
        <v>3000</v>
      </c>
      <c r="C14" s="410"/>
      <c r="D14" s="754"/>
      <c r="E14" s="754"/>
      <c r="F14" s="755"/>
      <c r="G14" s="755"/>
      <c r="H14" s="753"/>
      <c r="I14" s="756"/>
      <c r="J14" s="757"/>
      <c r="K14" s="758">
        <f t="shared" ref="K14:K32" si="0">E14*I14</f>
        <v>0</v>
      </c>
      <c r="L14" s="405"/>
      <c r="M14" s="406"/>
      <c r="N14" s="406"/>
      <c r="O14" s="406"/>
      <c r="P14" s="406"/>
      <c r="Q14" s="406"/>
      <c r="R14" s="406"/>
      <c r="S14" s="406"/>
      <c r="T14" s="406"/>
      <c r="U14" s="406"/>
      <c r="V14" s="406"/>
      <c r="W14" s="406"/>
      <c r="X14" s="406"/>
      <c r="Y14" s="406"/>
      <c r="Z14" s="406"/>
      <c r="AA14" s="406"/>
      <c r="AB14" s="406"/>
      <c r="AC14" s="406"/>
      <c r="AD14" s="406"/>
      <c r="AE14" s="406"/>
      <c r="AF14" s="406"/>
      <c r="AG14" s="406"/>
      <c r="AH14" s="406"/>
      <c r="AI14" s="406"/>
      <c r="AJ14" s="406"/>
      <c r="AK14" s="406"/>
      <c r="AL14" s="406"/>
      <c r="AM14" s="406"/>
      <c r="AN14" s="406"/>
      <c r="AO14" s="406"/>
      <c r="AP14" s="406"/>
      <c r="AQ14" s="406"/>
      <c r="AR14" s="406"/>
      <c r="AS14" s="406"/>
      <c r="AT14" s="406"/>
      <c r="AU14" s="406"/>
      <c r="AV14" s="406"/>
      <c r="AW14" s="406"/>
      <c r="AX14" s="406"/>
      <c r="AY14" s="406"/>
      <c r="AZ14" s="406"/>
      <c r="BA14" s="406"/>
      <c r="BB14" s="406"/>
      <c r="BC14" s="406"/>
      <c r="BD14" s="406"/>
      <c r="BE14" s="406"/>
      <c r="BF14" s="406"/>
      <c r="BG14" s="406"/>
      <c r="BH14" s="406"/>
      <c r="BI14" s="406"/>
      <c r="BJ14" s="406"/>
      <c r="BK14" s="406"/>
      <c r="BL14" s="406"/>
      <c r="BM14" s="406"/>
      <c r="BN14" s="406"/>
      <c r="BO14" s="406"/>
      <c r="BP14" s="406"/>
      <c r="BQ14" s="406"/>
      <c r="BR14" s="406"/>
      <c r="BS14" s="406"/>
      <c r="BT14" s="406"/>
      <c r="BU14" s="406"/>
      <c r="BV14" s="406"/>
      <c r="BW14" s="406"/>
      <c r="BX14" s="406"/>
      <c r="BY14" s="406"/>
      <c r="BZ14" s="406"/>
      <c r="CA14" s="406"/>
      <c r="CB14" s="406"/>
      <c r="CC14" s="406"/>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c r="DO14" s="406"/>
      <c r="DP14" s="406"/>
      <c r="DQ14" s="406"/>
      <c r="DR14" s="406"/>
      <c r="DS14" s="406"/>
      <c r="DT14" s="406"/>
      <c r="DU14" s="406"/>
      <c r="DV14" s="406"/>
      <c r="DW14" s="406"/>
      <c r="DX14" s="406"/>
      <c r="DY14" s="406"/>
      <c r="DZ14" s="406"/>
      <c r="EA14" s="406"/>
      <c r="EB14" s="406"/>
      <c r="EC14" s="406"/>
      <c r="ED14" s="406"/>
    </row>
    <row r="15" spans="1:141" s="580" customFormat="1" ht="34.5" customHeight="1">
      <c r="A15" s="755" t="s">
        <v>4735</v>
      </c>
      <c r="B15" s="413" t="s">
        <v>3155</v>
      </c>
      <c r="C15" s="753" t="s">
        <v>2539</v>
      </c>
      <c r="D15" s="754"/>
      <c r="E15" s="754"/>
      <c r="F15" s="755"/>
      <c r="G15" s="755"/>
      <c r="H15" s="753"/>
      <c r="I15" s="756"/>
      <c r="J15" s="757"/>
      <c r="K15" s="758">
        <f t="shared" si="0"/>
        <v>0</v>
      </c>
      <c r="L15" s="407"/>
    </row>
    <row r="16" spans="1:141" s="409" customFormat="1" ht="23.25" customHeight="1">
      <c r="A16" s="412" t="s">
        <v>4734</v>
      </c>
      <c r="B16" s="413" t="s">
        <v>3156</v>
      </c>
      <c r="C16" s="753" t="s">
        <v>2539</v>
      </c>
      <c r="D16" s="754"/>
      <c r="E16" s="754"/>
      <c r="F16" s="755"/>
      <c r="G16" s="755"/>
      <c r="H16" s="753"/>
      <c r="I16" s="756"/>
      <c r="J16" s="757"/>
      <c r="K16" s="758">
        <f t="shared" si="0"/>
        <v>0</v>
      </c>
      <c r="L16" s="408"/>
    </row>
    <row r="17" spans="1:12" s="409" customFormat="1" ht="29.25" customHeight="1">
      <c r="A17" s="755" t="s">
        <v>4736</v>
      </c>
      <c r="B17" s="413" t="s">
        <v>3014</v>
      </c>
      <c r="C17" s="753" t="s">
        <v>2539</v>
      </c>
      <c r="D17" s="754"/>
      <c r="E17" s="754"/>
      <c r="F17" s="755"/>
      <c r="G17" s="755"/>
      <c r="H17" s="753"/>
      <c r="I17" s="756"/>
      <c r="J17" s="757"/>
      <c r="K17" s="758">
        <f t="shared" si="0"/>
        <v>0</v>
      </c>
      <c r="L17" s="408"/>
    </row>
    <row r="18" spans="1:12" s="409" customFormat="1" ht="20.25" customHeight="1">
      <c r="A18" s="412" t="s">
        <v>4737</v>
      </c>
      <c r="B18" s="413" t="s">
        <v>3001</v>
      </c>
      <c r="C18" s="753" t="s">
        <v>2539</v>
      </c>
      <c r="D18" s="754"/>
      <c r="E18" s="754"/>
      <c r="F18" s="755"/>
      <c r="G18" s="755"/>
      <c r="H18" s="753"/>
      <c r="I18" s="756"/>
      <c r="J18" s="757"/>
      <c r="K18" s="758">
        <f t="shared" si="0"/>
        <v>0</v>
      </c>
      <c r="L18" s="408"/>
    </row>
    <row r="19" spans="1:12" s="409" customFormat="1" ht="20.25" customHeight="1">
      <c r="A19" s="755" t="s">
        <v>4738</v>
      </c>
      <c r="B19" s="413" t="s">
        <v>3002</v>
      </c>
      <c r="C19" s="753" t="s">
        <v>2539</v>
      </c>
      <c r="D19" s="754"/>
      <c r="E19" s="754"/>
      <c r="F19" s="755"/>
      <c r="G19" s="755"/>
      <c r="H19" s="753"/>
      <c r="I19" s="756"/>
      <c r="J19" s="757"/>
      <c r="K19" s="758">
        <f t="shared" si="0"/>
        <v>0</v>
      </c>
      <c r="L19" s="408"/>
    </row>
    <row r="20" spans="1:12" s="409" customFormat="1" ht="20.25" customHeight="1">
      <c r="A20" s="412" t="s">
        <v>4739</v>
      </c>
      <c r="B20" s="413" t="s">
        <v>3003</v>
      </c>
      <c r="C20" s="753" t="s">
        <v>2539</v>
      </c>
      <c r="D20" s="754"/>
      <c r="E20" s="754"/>
      <c r="F20" s="755"/>
      <c r="G20" s="755"/>
      <c r="H20" s="753"/>
      <c r="I20" s="756"/>
      <c r="J20" s="757"/>
      <c r="K20" s="758">
        <f t="shared" si="0"/>
        <v>0</v>
      </c>
      <c r="L20" s="408"/>
    </row>
    <row r="21" spans="1:12" s="409" customFormat="1" ht="20.25" customHeight="1">
      <c r="A21" s="755" t="s">
        <v>4740</v>
      </c>
      <c r="B21" s="413" t="s">
        <v>3004</v>
      </c>
      <c r="C21" s="753" t="s">
        <v>2539</v>
      </c>
      <c r="D21" s="754"/>
      <c r="E21" s="754"/>
      <c r="F21" s="755"/>
      <c r="G21" s="755"/>
      <c r="H21" s="753"/>
      <c r="I21" s="756"/>
      <c r="J21" s="757"/>
      <c r="K21" s="758">
        <f t="shared" si="0"/>
        <v>0</v>
      </c>
      <c r="L21" s="408"/>
    </row>
    <row r="22" spans="1:12" s="409" customFormat="1" ht="29.25" customHeight="1">
      <c r="A22" s="412" t="s">
        <v>4741</v>
      </c>
      <c r="B22" s="413" t="s">
        <v>3005</v>
      </c>
      <c r="C22" s="753" t="s">
        <v>2539</v>
      </c>
      <c r="D22" s="754"/>
      <c r="E22" s="754"/>
      <c r="F22" s="755"/>
      <c r="G22" s="755"/>
      <c r="H22" s="753"/>
      <c r="I22" s="756"/>
      <c r="J22" s="757"/>
      <c r="K22" s="758">
        <f t="shared" si="0"/>
        <v>0</v>
      </c>
      <c r="L22" s="408"/>
    </row>
    <row r="23" spans="1:12" s="409" customFormat="1" ht="18.75" customHeight="1">
      <c r="A23" s="755" t="s">
        <v>4742</v>
      </c>
      <c r="B23" s="413" t="s">
        <v>3015</v>
      </c>
      <c r="C23" s="753" t="s">
        <v>2539</v>
      </c>
      <c r="D23" s="754"/>
      <c r="E23" s="754"/>
      <c r="F23" s="755"/>
      <c r="G23" s="755"/>
      <c r="H23" s="753"/>
      <c r="I23" s="756"/>
      <c r="J23" s="757"/>
      <c r="K23" s="758">
        <f t="shared" si="0"/>
        <v>0</v>
      </c>
      <c r="L23" s="408"/>
    </row>
    <row r="24" spans="1:12" s="409" customFormat="1" ht="19.5" customHeight="1">
      <c r="A24" s="412" t="s">
        <v>4743</v>
      </c>
      <c r="B24" s="413" t="s">
        <v>3006</v>
      </c>
      <c r="C24" s="753" t="s">
        <v>2539</v>
      </c>
      <c r="D24" s="754"/>
      <c r="E24" s="754"/>
      <c r="F24" s="755"/>
      <c r="G24" s="755"/>
      <c r="H24" s="753"/>
      <c r="I24" s="756"/>
      <c r="J24" s="757"/>
      <c r="K24" s="758">
        <f t="shared" si="0"/>
        <v>0</v>
      </c>
      <c r="L24" s="408"/>
    </row>
    <row r="25" spans="1:12" s="409" customFormat="1" ht="20.25" customHeight="1">
      <c r="A25" s="755" t="s">
        <v>4744</v>
      </c>
      <c r="B25" s="413" t="s">
        <v>3007</v>
      </c>
      <c r="C25" s="753" t="s">
        <v>2539</v>
      </c>
      <c r="D25" s="754"/>
      <c r="E25" s="754"/>
      <c r="F25" s="755"/>
      <c r="G25" s="755"/>
      <c r="H25" s="753"/>
      <c r="I25" s="756"/>
      <c r="J25" s="757"/>
      <c r="K25" s="758">
        <f t="shared" si="0"/>
        <v>0</v>
      </c>
      <c r="L25" s="408"/>
    </row>
    <row r="26" spans="1:12" s="409" customFormat="1" ht="21.75" customHeight="1">
      <c r="A26" s="412" t="s">
        <v>4745</v>
      </c>
      <c r="B26" s="413" t="s">
        <v>3008</v>
      </c>
      <c r="C26" s="753" t="s">
        <v>2539</v>
      </c>
      <c r="D26" s="754"/>
      <c r="E26" s="754"/>
      <c r="F26" s="755"/>
      <c r="G26" s="755"/>
      <c r="H26" s="753"/>
      <c r="I26" s="756"/>
      <c r="J26" s="757"/>
      <c r="K26" s="758">
        <f t="shared" si="0"/>
        <v>0</v>
      </c>
      <c r="L26" s="408"/>
    </row>
    <row r="27" spans="1:12" s="409" customFormat="1" ht="30.75" customHeight="1">
      <c r="A27" s="755" t="s">
        <v>4746</v>
      </c>
      <c r="B27" s="413" t="s">
        <v>3016</v>
      </c>
      <c r="C27" s="753" t="s">
        <v>2539</v>
      </c>
      <c r="D27" s="754"/>
      <c r="E27" s="754"/>
      <c r="F27" s="755"/>
      <c r="G27" s="755"/>
      <c r="H27" s="753"/>
      <c r="I27" s="756"/>
      <c r="J27" s="757"/>
      <c r="K27" s="758">
        <f t="shared" si="0"/>
        <v>0</v>
      </c>
      <c r="L27" s="408"/>
    </row>
    <row r="28" spans="1:12" s="580" customFormat="1" ht="25.5" customHeight="1">
      <c r="A28" s="412" t="s">
        <v>4747</v>
      </c>
      <c r="B28" s="413" t="s">
        <v>3009</v>
      </c>
      <c r="C28" s="753" t="s">
        <v>2539</v>
      </c>
      <c r="D28" s="754"/>
      <c r="E28" s="754"/>
      <c r="F28" s="755"/>
      <c r="G28" s="755"/>
      <c r="H28" s="753"/>
      <c r="I28" s="756"/>
      <c r="J28" s="757"/>
      <c r="K28" s="758">
        <f t="shared" si="0"/>
        <v>0</v>
      </c>
      <c r="L28" s="407"/>
    </row>
    <row r="29" spans="1:12" s="409" customFormat="1" ht="21.75" customHeight="1">
      <c r="A29" s="755" t="s">
        <v>4748</v>
      </c>
      <c r="B29" s="413" t="s">
        <v>3010</v>
      </c>
      <c r="C29" s="753" t="s">
        <v>2539</v>
      </c>
      <c r="D29" s="754"/>
      <c r="E29" s="754"/>
      <c r="F29" s="755"/>
      <c r="G29" s="755"/>
      <c r="H29" s="753"/>
      <c r="I29" s="756"/>
      <c r="J29" s="757"/>
      <c r="K29" s="758">
        <f t="shared" si="0"/>
        <v>0</v>
      </c>
      <c r="L29" s="408"/>
    </row>
    <row r="30" spans="1:12" s="409" customFormat="1" ht="21.75" customHeight="1">
      <c r="A30" s="412" t="s">
        <v>4749</v>
      </c>
      <c r="B30" s="413" t="s">
        <v>3011</v>
      </c>
      <c r="C30" s="753" t="s">
        <v>2539</v>
      </c>
      <c r="D30" s="754"/>
      <c r="E30" s="754"/>
      <c r="F30" s="755"/>
      <c r="G30" s="755"/>
      <c r="H30" s="753"/>
      <c r="I30" s="756"/>
      <c r="J30" s="757"/>
      <c r="K30" s="758">
        <f t="shared" si="0"/>
        <v>0</v>
      </c>
      <c r="L30" s="408"/>
    </row>
    <row r="31" spans="1:12" s="409" customFormat="1" ht="21.75" customHeight="1">
      <c r="A31" s="755" t="s">
        <v>4750</v>
      </c>
      <c r="B31" s="411" t="s">
        <v>3012</v>
      </c>
      <c r="C31" s="753" t="s">
        <v>2539</v>
      </c>
      <c r="D31" s="174"/>
      <c r="E31" s="165"/>
      <c r="F31" s="165"/>
      <c r="G31" s="166"/>
      <c r="H31" s="163"/>
      <c r="I31" s="164">
        <v>0</v>
      </c>
      <c r="J31" s="415"/>
      <c r="K31" s="630">
        <f t="shared" si="0"/>
        <v>0</v>
      </c>
      <c r="L31" s="408"/>
    </row>
    <row r="32" spans="1:12" s="409" customFormat="1" ht="21.75" customHeight="1">
      <c r="A32" s="412" t="s">
        <v>4751</v>
      </c>
      <c r="B32" s="411" t="s">
        <v>3013</v>
      </c>
      <c r="C32" s="753" t="s">
        <v>2539</v>
      </c>
      <c r="D32" s="174"/>
      <c r="E32" s="165"/>
      <c r="F32" s="165"/>
      <c r="G32" s="166"/>
      <c r="H32" s="163"/>
      <c r="I32" s="164">
        <v>0</v>
      </c>
      <c r="J32" s="415"/>
      <c r="K32" s="630">
        <f t="shared" si="0"/>
        <v>0</v>
      </c>
      <c r="L32" s="408"/>
    </row>
    <row r="33" spans="1:11" s="587" customFormat="1" ht="21.95" customHeight="1">
      <c r="A33" s="1131" t="s">
        <v>2294</v>
      </c>
      <c r="B33" s="1131"/>
      <c r="C33" s="1131"/>
      <c r="D33" s="1131"/>
      <c r="E33" s="1131"/>
      <c r="F33" s="1131"/>
      <c r="G33" s="1131"/>
      <c r="H33" s="1131"/>
      <c r="I33" s="1131"/>
      <c r="J33" s="1131"/>
      <c r="K33" s="634">
        <f>SUM(K13:K32)</f>
        <v>0</v>
      </c>
    </row>
    <row r="34" spans="1:11" s="587" customFormat="1" ht="21.95" customHeight="1">
      <c r="A34" s="1131" t="s">
        <v>2295</v>
      </c>
      <c r="B34" s="1131"/>
      <c r="C34" s="1131"/>
      <c r="D34" s="1131"/>
      <c r="E34" s="1131"/>
      <c r="F34" s="1131"/>
      <c r="G34" s="1131"/>
      <c r="H34" s="1131"/>
      <c r="I34" s="1131"/>
      <c r="J34" s="1131"/>
      <c r="K34" s="634">
        <f>SUMPRODUCT(J13:J32,K13:K32)</f>
        <v>0</v>
      </c>
    </row>
    <row r="35" spans="1:11" s="587" customFormat="1" ht="21.95" customHeight="1">
      <c r="A35" s="1131" t="s">
        <v>2296</v>
      </c>
      <c r="B35" s="1131"/>
      <c r="C35" s="1131"/>
      <c r="D35" s="1131"/>
      <c r="E35" s="1131"/>
      <c r="F35" s="1131"/>
      <c r="G35" s="1131"/>
      <c r="H35" s="1131"/>
      <c r="I35" s="1131"/>
      <c r="J35" s="1131"/>
      <c r="K35" s="634">
        <f>SUM(K33:K34)</f>
        <v>0</v>
      </c>
    </row>
    <row r="36" spans="1:11" s="587" customFormat="1" ht="21.95" customHeight="1">
      <c r="A36" s="1130" t="s">
        <v>2297</v>
      </c>
      <c r="B36" s="1130"/>
      <c r="C36" s="1130"/>
      <c r="D36" s="1130"/>
      <c r="E36" s="1130"/>
      <c r="F36" s="1130"/>
      <c r="G36" s="1130"/>
      <c r="H36" s="1130"/>
      <c r="I36" s="1130"/>
      <c r="J36" s="1130"/>
      <c r="K36" s="1130"/>
    </row>
    <row r="37" spans="1:11" s="587" customFormat="1" ht="21.95" customHeight="1">
      <c r="A37" s="1132" t="s">
        <v>2298</v>
      </c>
      <c r="B37" s="1132"/>
      <c r="C37" s="1132"/>
      <c r="D37" s="1132"/>
      <c r="E37" s="1132"/>
      <c r="F37" s="1132"/>
      <c r="G37" s="1132"/>
      <c r="H37" s="1132"/>
      <c r="I37" s="1132"/>
      <c r="J37" s="1132"/>
      <c r="K37" s="1132"/>
    </row>
    <row r="38" spans="1:11" s="587" customFormat="1" ht="21.95" customHeight="1">
      <c r="A38" s="1130" t="s">
        <v>2301</v>
      </c>
      <c r="B38" s="1130"/>
      <c r="C38" s="1130"/>
      <c r="D38" s="1130"/>
      <c r="E38" s="1130"/>
      <c r="F38" s="1130"/>
      <c r="G38" s="1130"/>
      <c r="H38" s="1130"/>
      <c r="I38" s="1130"/>
      <c r="J38" s="635" t="s">
        <v>2299</v>
      </c>
      <c r="K38" s="636" t="s">
        <v>2300</v>
      </c>
    </row>
    <row r="39" spans="1:11" s="587" customFormat="1">
      <c r="A39" s="584"/>
      <c r="B39" s="580"/>
      <c r="C39" s="581"/>
      <c r="D39" s="404"/>
      <c r="E39" s="582"/>
      <c r="F39" s="583"/>
      <c r="G39" s="583"/>
      <c r="H39" s="584"/>
      <c r="I39" s="585"/>
      <c r="J39" s="672"/>
      <c r="K39" s="586"/>
    </row>
    <row r="40" spans="1:11" s="587" customFormat="1">
      <c r="A40" s="584"/>
      <c r="B40" s="580"/>
      <c r="C40" s="581"/>
      <c r="D40" s="404"/>
      <c r="E40" s="582"/>
      <c r="F40" s="583"/>
      <c r="G40" s="583"/>
      <c r="H40" s="584"/>
      <c r="I40" s="585"/>
      <c r="J40" s="672"/>
      <c r="K40" s="586"/>
    </row>
    <row r="41" spans="1:11" s="587" customFormat="1">
      <c r="A41" s="584"/>
      <c r="B41" s="580"/>
      <c r="C41" s="581"/>
      <c r="D41" s="404"/>
      <c r="E41" s="582"/>
      <c r="F41" s="583"/>
      <c r="G41" s="583"/>
      <c r="H41" s="584"/>
      <c r="I41" s="585"/>
      <c r="J41" s="672"/>
      <c r="K41" s="586"/>
    </row>
    <row r="42" spans="1:11" s="587" customFormat="1">
      <c r="A42" s="584"/>
      <c r="B42" s="580"/>
      <c r="C42" s="581"/>
      <c r="D42" s="404"/>
      <c r="E42" s="582"/>
      <c r="F42" s="583"/>
      <c r="G42" s="583"/>
      <c r="H42" s="584"/>
      <c r="I42" s="585"/>
      <c r="J42" s="672"/>
      <c r="K42" s="586"/>
    </row>
    <row r="43" spans="1:11" s="587" customFormat="1">
      <c r="A43" s="584"/>
      <c r="B43" s="580"/>
      <c r="C43" s="581"/>
      <c r="D43" s="404"/>
      <c r="E43" s="582"/>
      <c r="F43" s="583"/>
      <c r="G43" s="583"/>
      <c r="H43" s="584"/>
      <c r="I43" s="585"/>
      <c r="J43" s="672"/>
      <c r="K43" s="586"/>
    </row>
    <row r="44" spans="1:11" s="587" customFormat="1">
      <c r="A44" s="584"/>
      <c r="B44" s="580"/>
      <c r="C44" s="581"/>
      <c r="D44" s="404"/>
      <c r="E44" s="582"/>
      <c r="F44" s="583"/>
      <c r="G44" s="583"/>
      <c r="H44" s="584"/>
      <c r="I44" s="585"/>
      <c r="J44" s="672"/>
      <c r="K44" s="586"/>
    </row>
    <row r="45" spans="1:11" s="587" customFormat="1">
      <c r="A45" s="584"/>
      <c r="B45" s="580"/>
      <c r="C45" s="581"/>
      <c r="D45" s="404"/>
      <c r="E45" s="582"/>
      <c r="F45" s="583"/>
      <c r="G45" s="583"/>
      <c r="H45" s="584"/>
      <c r="I45" s="585"/>
      <c r="J45" s="672"/>
      <c r="K45" s="586"/>
    </row>
    <row r="46" spans="1:11" s="587" customFormat="1">
      <c r="A46" s="584"/>
      <c r="B46" s="580"/>
      <c r="C46" s="581"/>
      <c r="D46" s="404"/>
      <c r="E46" s="582"/>
      <c r="F46" s="583"/>
      <c r="G46" s="583"/>
      <c r="H46" s="584"/>
      <c r="I46" s="585"/>
      <c r="J46" s="672"/>
      <c r="K46" s="586"/>
    </row>
    <row r="47" spans="1:11" s="587" customFormat="1">
      <c r="A47" s="584"/>
      <c r="B47" s="580"/>
      <c r="C47" s="581"/>
      <c r="D47" s="404"/>
      <c r="E47" s="582"/>
      <c r="F47" s="583"/>
      <c r="G47" s="583"/>
      <c r="H47" s="584"/>
      <c r="I47" s="585"/>
      <c r="J47" s="672"/>
      <c r="K47" s="586"/>
    </row>
    <row r="48" spans="1:11" s="587" customFormat="1">
      <c r="A48" s="584"/>
      <c r="B48" s="580"/>
      <c r="C48" s="581"/>
      <c r="D48" s="404"/>
      <c r="E48" s="582"/>
      <c r="F48" s="583"/>
      <c r="G48" s="583"/>
      <c r="H48" s="584"/>
      <c r="I48" s="585"/>
      <c r="J48" s="672"/>
      <c r="K48" s="586"/>
    </row>
    <row r="49" spans="4:4" s="587" customFormat="1">
      <c r="D49" s="404"/>
    </row>
    <row r="50" spans="4:4" s="587" customFormat="1">
      <c r="D50" s="404"/>
    </row>
    <row r="51" spans="4:4" s="587" customFormat="1">
      <c r="D51" s="404"/>
    </row>
    <row r="52" spans="4:4" s="587" customFormat="1">
      <c r="D52" s="404"/>
    </row>
    <row r="53" spans="4:4" s="587" customFormat="1">
      <c r="D53" s="404"/>
    </row>
    <row r="54" spans="4:4" s="587" customFormat="1">
      <c r="D54" s="404"/>
    </row>
    <row r="55" spans="4:4" s="587" customFormat="1">
      <c r="D55" s="404"/>
    </row>
    <row r="56" spans="4:4" s="587" customFormat="1">
      <c r="D56" s="404"/>
    </row>
    <row r="57" spans="4:4" s="587" customFormat="1">
      <c r="D57" s="404"/>
    </row>
    <row r="58" spans="4:4" s="587" customFormat="1">
      <c r="D58" s="404"/>
    </row>
    <row r="59" spans="4:4" s="587" customFormat="1">
      <c r="D59" s="404"/>
    </row>
    <row r="60" spans="4:4" s="587" customFormat="1">
      <c r="D60" s="404"/>
    </row>
    <row r="61" spans="4:4" s="587" customFormat="1">
      <c r="D61" s="404"/>
    </row>
  </sheetData>
  <mergeCells count="7">
    <mergeCell ref="A13:B13"/>
    <mergeCell ref="A38:I38"/>
    <mergeCell ref="A33:J33"/>
    <mergeCell ref="A34:J34"/>
    <mergeCell ref="A35:J35"/>
    <mergeCell ref="A36:K36"/>
    <mergeCell ref="A37:K37"/>
  </mergeCells>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List31">
    <tabColor rgb="FFFFFF00"/>
  </sheetPr>
  <dimension ref="A1:EK88"/>
  <sheetViews>
    <sheetView showZeros="0" zoomScale="70" zoomScaleNormal="7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3527</v>
      </c>
      <c r="B13" s="1129"/>
      <c r="C13" s="688"/>
      <c r="D13" s="720"/>
      <c r="E13" s="720"/>
      <c r="F13" s="721"/>
      <c r="G13" s="721"/>
      <c r="H13" s="719"/>
      <c r="I13" s="722"/>
      <c r="J13" s="723"/>
      <c r="K13" s="724">
        <f>E13*I13</f>
        <v>0</v>
      </c>
    </row>
    <row r="14" spans="1:141" ht="55.5" customHeight="1">
      <c r="A14" s="624"/>
      <c r="B14" s="625" t="s">
        <v>2538</v>
      </c>
      <c r="C14" s="626"/>
      <c r="D14" s="627"/>
      <c r="E14" s="627"/>
      <c r="F14" s="624"/>
      <c r="G14" s="624"/>
      <c r="H14" s="628"/>
      <c r="I14" s="629"/>
      <c r="J14" s="670"/>
      <c r="K14" s="630">
        <f t="shared" ref="K14:K58"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62.25" customHeight="1">
      <c r="A15" s="323" t="s">
        <v>229</v>
      </c>
      <c r="B15" s="308" t="s">
        <v>2571</v>
      </c>
      <c r="C15" s="457"/>
      <c r="D15" s="572"/>
      <c r="E15" s="572"/>
      <c r="F15" s="573"/>
      <c r="G15" s="573"/>
      <c r="H15" s="571"/>
      <c r="I15" s="574"/>
      <c r="J15" s="575"/>
      <c r="K15" s="576">
        <f t="shared" si="0"/>
        <v>0</v>
      </c>
    </row>
    <row r="16" spans="1:141" ht="39" customHeight="1">
      <c r="A16" s="624" t="s">
        <v>2962</v>
      </c>
      <c r="B16" s="633" t="s">
        <v>3157</v>
      </c>
      <c r="C16" s="628" t="s">
        <v>2539</v>
      </c>
      <c r="D16" s="627"/>
      <c r="E16" s="627"/>
      <c r="F16" s="624"/>
      <c r="G16" s="624"/>
      <c r="H16" s="628"/>
      <c r="I16" s="629"/>
      <c r="J16" s="670"/>
      <c r="K16" s="630">
        <f t="shared" si="0"/>
        <v>0</v>
      </c>
    </row>
    <row r="17" spans="1:11" s="587" customFormat="1" ht="45.75" customHeight="1">
      <c r="A17" s="624" t="s">
        <v>2963</v>
      </c>
      <c r="B17" s="633" t="s">
        <v>2572</v>
      </c>
      <c r="C17" s="628" t="s">
        <v>2539</v>
      </c>
      <c r="D17" s="627"/>
      <c r="E17" s="627"/>
      <c r="F17" s="624"/>
      <c r="G17" s="624"/>
      <c r="H17" s="628"/>
      <c r="I17" s="629"/>
      <c r="J17" s="670"/>
      <c r="K17" s="630">
        <f t="shared" si="0"/>
        <v>0</v>
      </c>
    </row>
    <row r="18" spans="1:11" s="587" customFormat="1" ht="45.75" customHeight="1">
      <c r="A18" s="624" t="s">
        <v>2964</v>
      </c>
      <c r="B18" s="633" t="s">
        <v>324</v>
      </c>
      <c r="C18" s="628" t="s">
        <v>2539</v>
      </c>
      <c r="D18" s="627"/>
      <c r="E18" s="627"/>
      <c r="F18" s="624"/>
      <c r="G18" s="624"/>
      <c r="H18" s="628"/>
      <c r="I18" s="629"/>
      <c r="J18" s="670"/>
      <c r="K18" s="630">
        <f t="shared" si="0"/>
        <v>0</v>
      </c>
    </row>
    <row r="19" spans="1:11" s="587" customFormat="1" ht="38.25">
      <c r="A19" s="624" t="s">
        <v>2965</v>
      </c>
      <c r="B19" s="633" t="s">
        <v>325</v>
      </c>
      <c r="C19" s="628" t="s">
        <v>2539</v>
      </c>
      <c r="D19" s="627"/>
      <c r="E19" s="627"/>
      <c r="F19" s="624"/>
      <c r="G19" s="624"/>
      <c r="H19" s="628"/>
      <c r="I19" s="629"/>
      <c r="J19" s="670"/>
      <c r="K19" s="630">
        <f t="shared" si="0"/>
        <v>0</v>
      </c>
    </row>
    <row r="20" spans="1:11" s="587" customFormat="1" ht="36.75" customHeight="1">
      <c r="A20" s="624" t="s">
        <v>2966</v>
      </c>
      <c r="B20" s="633" t="s">
        <v>105</v>
      </c>
      <c r="C20" s="628" t="s">
        <v>2539</v>
      </c>
      <c r="D20" s="627"/>
      <c r="E20" s="627"/>
      <c r="F20" s="624"/>
      <c r="G20" s="624"/>
      <c r="H20" s="628"/>
      <c r="I20" s="629"/>
      <c r="J20" s="670"/>
      <c r="K20" s="630">
        <f t="shared" si="0"/>
        <v>0</v>
      </c>
    </row>
    <row r="21" spans="1:11" s="587" customFormat="1" ht="28.5" customHeight="1">
      <c r="A21" s="624" t="s">
        <v>2967</v>
      </c>
      <c r="B21" s="633" t="s">
        <v>106</v>
      </c>
      <c r="C21" s="628" t="s">
        <v>2539</v>
      </c>
      <c r="D21" s="627"/>
      <c r="E21" s="627"/>
      <c r="F21" s="624"/>
      <c r="G21" s="624"/>
      <c r="H21" s="628"/>
      <c r="I21" s="629"/>
      <c r="J21" s="670"/>
      <c r="K21" s="630">
        <f t="shared" si="0"/>
        <v>0</v>
      </c>
    </row>
    <row r="22" spans="1:11" s="587" customFormat="1" ht="38.25">
      <c r="A22" s="464" t="s">
        <v>4752</v>
      </c>
      <c r="B22" s="441" t="s">
        <v>324</v>
      </c>
      <c r="C22" s="473" t="s">
        <v>2539</v>
      </c>
      <c r="D22" s="627"/>
      <c r="E22" s="627"/>
      <c r="F22" s="624"/>
      <c r="G22" s="624"/>
      <c r="H22" s="628"/>
      <c r="I22" s="629"/>
      <c r="J22" s="670"/>
      <c r="K22" s="630">
        <f t="shared" si="0"/>
        <v>0</v>
      </c>
    </row>
    <row r="23" spans="1:11" s="587" customFormat="1" ht="38.25">
      <c r="A23" s="464" t="s">
        <v>4753</v>
      </c>
      <c r="B23" s="441" t="s">
        <v>3596</v>
      </c>
      <c r="C23" s="473" t="s">
        <v>2539</v>
      </c>
      <c r="D23" s="627"/>
      <c r="E23" s="627"/>
      <c r="F23" s="624"/>
      <c r="G23" s="624"/>
      <c r="H23" s="628"/>
      <c r="I23" s="629"/>
      <c r="J23" s="670"/>
      <c r="K23" s="630">
        <f t="shared" si="0"/>
        <v>0</v>
      </c>
    </row>
    <row r="24" spans="1:11" s="587" customFormat="1" ht="25.5">
      <c r="A24" s="464" t="s">
        <v>4754</v>
      </c>
      <c r="B24" s="441" t="s">
        <v>3597</v>
      </c>
      <c r="C24" s="473" t="s">
        <v>2539</v>
      </c>
      <c r="D24" s="627"/>
      <c r="E24" s="627"/>
      <c r="F24" s="624"/>
      <c r="G24" s="624"/>
      <c r="H24" s="628"/>
      <c r="I24" s="629"/>
      <c r="J24" s="670"/>
      <c r="K24" s="630">
        <f t="shared" si="0"/>
        <v>0</v>
      </c>
    </row>
    <row r="25" spans="1:11" s="587" customFormat="1" ht="38.25">
      <c r="A25" s="464" t="s">
        <v>4755</v>
      </c>
      <c r="B25" s="441" t="s">
        <v>325</v>
      </c>
      <c r="C25" s="473" t="s">
        <v>2539</v>
      </c>
      <c r="D25" s="627"/>
      <c r="E25" s="627"/>
      <c r="F25" s="624"/>
      <c r="G25" s="624"/>
      <c r="H25" s="628"/>
      <c r="I25" s="629"/>
      <c r="J25" s="670"/>
      <c r="K25" s="630">
        <f t="shared" si="0"/>
        <v>0</v>
      </c>
    </row>
    <row r="26" spans="1:11" s="587" customFormat="1">
      <c r="A26" s="464" t="s">
        <v>4756</v>
      </c>
      <c r="B26" s="441" t="s">
        <v>3598</v>
      </c>
      <c r="C26" s="473" t="s">
        <v>2539</v>
      </c>
      <c r="D26" s="627"/>
      <c r="E26" s="627"/>
      <c r="F26" s="624"/>
      <c r="G26" s="624"/>
      <c r="H26" s="628"/>
      <c r="I26" s="629"/>
      <c r="J26" s="670"/>
      <c r="K26" s="630">
        <f t="shared" si="0"/>
        <v>0</v>
      </c>
    </row>
    <row r="27" spans="1:11" s="587" customFormat="1" ht="25.5">
      <c r="A27" s="464" t="s">
        <v>4757</v>
      </c>
      <c r="B27" s="441" t="s">
        <v>105</v>
      </c>
      <c r="C27" s="473" t="s">
        <v>2539</v>
      </c>
      <c r="D27" s="627"/>
      <c r="E27" s="627"/>
      <c r="F27" s="624"/>
      <c r="G27" s="624"/>
      <c r="H27" s="628"/>
      <c r="I27" s="629"/>
      <c r="J27" s="670"/>
      <c r="K27" s="630">
        <f t="shared" si="0"/>
        <v>0</v>
      </c>
    </row>
    <row r="28" spans="1:11" s="587" customFormat="1" ht="25.5">
      <c r="A28" s="464" t="s">
        <v>4758</v>
      </c>
      <c r="B28" s="441" t="s">
        <v>3599</v>
      </c>
      <c r="C28" s="473" t="s">
        <v>2539</v>
      </c>
      <c r="D28" s="627"/>
      <c r="E28" s="627"/>
      <c r="F28" s="624"/>
      <c r="G28" s="624"/>
      <c r="H28" s="628"/>
      <c r="I28" s="629"/>
      <c r="J28" s="670"/>
      <c r="K28" s="630">
        <f t="shared" si="0"/>
        <v>0</v>
      </c>
    </row>
    <row r="29" spans="1:11" s="587" customFormat="1" ht="38.25">
      <c r="A29" s="464" t="s">
        <v>4759</v>
      </c>
      <c r="B29" s="441" t="s">
        <v>3600</v>
      </c>
      <c r="C29" s="473" t="s">
        <v>2539</v>
      </c>
      <c r="D29" s="627"/>
      <c r="E29" s="627"/>
      <c r="F29" s="624"/>
      <c r="G29" s="624"/>
      <c r="H29" s="628"/>
      <c r="I29" s="629"/>
      <c r="J29" s="670"/>
      <c r="K29" s="630">
        <f t="shared" si="0"/>
        <v>0</v>
      </c>
    </row>
    <row r="30" spans="1:11" s="587" customFormat="1">
      <c r="A30" s="464" t="s">
        <v>4760</v>
      </c>
      <c r="B30" s="441" t="s">
        <v>3601</v>
      </c>
      <c r="C30" s="473" t="s">
        <v>2539</v>
      </c>
      <c r="D30" s="627"/>
      <c r="E30" s="627"/>
      <c r="F30" s="624"/>
      <c r="G30" s="624"/>
      <c r="H30" s="628"/>
      <c r="I30" s="629"/>
      <c r="J30" s="670"/>
      <c r="K30" s="630">
        <f t="shared" si="0"/>
        <v>0</v>
      </c>
    </row>
    <row r="31" spans="1:11" s="587" customFormat="1">
      <c r="A31" s="464" t="s">
        <v>4761</v>
      </c>
      <c r="B31" s="441" t="s">
        <v>3602</v>
      </c>
      <c r="C31" s="473" t="s">
        <v>2539</v>
      </c>
      <c r="D31" s="627"/>
      <c r="E31" s="627"/>
      <c r="F31" s="624"/>
      <c r="G31" s="624"/>
      <c r="H31" s="628"/>
      <c r="I31" s="629"/>
      <c r="J31" s="670"/>
      <c r="K31" s="630">
        <f t="shared" si="0"/>
        <v>0</v>
      </c>
    </row>
    <row r="32" spans="1:11" s="587" customFormat="1">
      <c r="A32" s="464" t="s">
        <v>3603</v>
      </c>
      <c r="B32" s="441" t="s">
        <v>3604</v>
      </c>
      <c r="C32" s="473" t="s">
        <v>2539</v>
      </c>
      <c r="D32" s="627"/>
      <c r="E32" s="627"/>
      <c r="F32" s="624"/>
      <c r="G32" s="624"/>
      <c r="H32" s="628"/>
      <c r="I32" s="629"/>
      <c r="J32" s="670"/>
      <c r="K32" s="630">
        <f t="shared" si="0"/>
        <v>0</v>
      </c>
    </row>
    <row r="33" spans="1:11" s="587" customFormat="1">
      <c r="A33" s="464" t="s">
        <v>4762</v>
      </c>
      <c r="B33" s="441" t="s">
        <v>106</v>
      </c>
      <c r="C33" s="473" t="s">
        <v>2539</v>
      </c>
      <c r="D33" s="627"/>
      <c r="E33" s="627"/>
      <c r="F33" s="624"/>
      <c r="G33" s="624"/>
      <c r="H33" s="628"/>
      <c r="I33" s="629"/>
      <c r="J33" s="670"/>
      <c r="K33" s="630">
        <f t="shared" si="0"/>
        <v>0</v>
      </c>
    </row>
    <row r="34" spans="1:11" s="587" customFormat="1" ht="38.25">
      <c r="A34" s="555" t="s">
        <v>230</v>
      </c>
      <c r="B34" s="308" t="s">
        <v>2573</v>
      </c>
      <c r="C34" s="571"/>
      <c r="D34" s="572"/>
      <c r="E34" s="572"/>
      <c r="F34" s="573"/>
      <c r="G34" s="573"/>
      <c r="H34" s="571"/>
      <c r="I34" s="574"/>
      <c r="J34" s="575"/>
      <c r="K34" s="576">
        <f t="shared" si="0"/>
        <v>0</v>
      </c>
    </row>
    <row r="35" spans="1:11" s="587" customFormat="1" ht="44.25" customHeight="1">
      <c r="A35" s="624" t="s">
        <v>2968</v>
      </c>
      <c r="B35" s="633" t="s">
        <v>2574</v>
      </c>
      <c r="C35" s="628" t="s">
        <v>2539</v>
      </c>
      <c r="D35" s="627"/>
      <c r="E35" s="627"/>
      <c r="F35" s="624"/>
      <c r="G35" s="624"/>
      <c r="H35" s="628"/>
      <c r="I35" s="629"/>
      <c r="J35" s="670"/>
      <c r="K35" s="630">
        <f t="shared" si="0"/>
        <v>0</v>
      </c>
    </row>
    <row r="36" spans="1:11" s="587" customFormat="1" ht="45" customHeight="1">
      <c r="A36" s="624" t="s">
        <v>2969</v>
      </c>
      <c r="B36" s="633" t="s">
        <v>2575</v>
      </c>
      <c r="C36" s="628" t="s">
        <v>2539</v>
      </c>
      <c r="D36" s="627"/>
      <c r="E36" s="627"/>
      <c r="F36" s="624"/>
      <c r="G36" s="624"/>
      <c r="H36" s="628"/>
      <c r="I36" s="629"/>
      <c r="J36" s="670"/>
      <c r="K36" s="630">
        <f t="shared" si="0"/>
        <v>0</v>
      </c>
    </row>
    <row r="37" spans="1:11" s="587" customFormat="1" ht="38.25">
      <c r="A37" s="624" t="s">
        <v>2970</v>
      </c>
      <c r="B37" s="633" t="s">
        <v>2232</v>
      </c>
      <c r="C37" s="628" t="s">
        <v>2539</v>
      </c>
      <c r="D37" s="627"/>
      <c r="E37" s="627"/>
      <c r="F37" s="624"/>
      <c r="G37" s="624"/>
      <c r="H37" s="628"/>
      <c r="I37" s="629"/>
      <c r="J37" s="670"/>
      <c r="K37" s="630">
        <f t="shared" si="0"/>
        <v>0</v>
      </c>
    </row>
    <row r="38" spans="1:11" s="587" customFormat="1" ht="24.75" customHeight="1">
      <c r="A38" s="624" t="s">
        <v>2971</v>
      </c>
      <c r="B38" s="633" t="s">
        <v>2576</v>
      </c>
      <c r="C38" s="628" t="s">
        <v>2539</v>
      </c>
      <c r="D38" s="627"/>
      <c r="E38" s="627"/>
      <c r="F38" s="624"/>
      <c r="G38" s="624"/>
      <c r="H38" s="628"/>
      <c r="I38" s="629"/>
      <c r="J38" s="670"/>
      <c r="K38" s="630">
        <f t="shared" si="0"/>
        <v>0</v>
      </c>
    </row>
    <row r="39" spans="1:11" s="587" customFormat="1" ht="25.5">
      <c r="A39" s="624" t="s">
        <v>2972</v>
      </c>
      <c r="B39" s="633" t="s">
        <v>326</v>
      </c>
      <c r="C39" s="628" t="s">
        <v>2539</v>
      </c>
      <c r="D39" s="627"/>
      <c r="E39" s="627"/>
      <c r="F39" s="624"/>
      <c r="G39" s="624"/>
      <c r="H39" s="628"/>
      <c r="I39" s="629"/>
      <c r="J39" s="670"/>
      <c r="K39" s="630">
        <f t="shared" si="0"/>
        <v>0</v>
      </c>
    </row>
    <row r="40" spans="1:11" s="587" customFormat="1" ht="38.25" customHeight="1">
      <c r="A40" s="624" t="s">
        <v>2973</v>
      </c>
      <c r="B40" s="633" t="s">
        <v>2577</v>
      </c>
      <c r="C40" s="628" t="s">
        <v>2539</v>
      </c>
      <c r="D40" s="627"/>
      <c r="E40" s="627"/>
      <c r="F40" s="624"/>
      <c r="G40" s="624"/>
      <c r="H40" s="628"/>
      <c r="I40" s="629"/>
      <c r="J40" s="670"/>
      <c r="K40" s="630">
        <f t="shared" si="0"/>
        <v>0</v>
      </c>
    </row>
    <row r="41" spans="1:11" s="587" customFormat="1" ht="40.5" customHeight="1">
      <c r="A41" s="624" t="s">
        <v>2974</v>
      </c>
      <c r="B41" s="633" t="s">
        <v>110</v>
      </c>
      <c r="C41" s="628" t="s">
        <v>2539</v>
      </c>
      <c r="D41" s="627"/>
      <c r="E41" s="627"/>
      <c r="F41" s="624"/>
      <c r="G41" s="624"/>
      <c r="H41" s="628"/>
      <c r="I41" s="629"/>
      <c r="J41" s="670"/>
      <c r="K41" s="630">
        <f t="shared" si="0"/>
        <v>0</v>
      </c>
    </row>
    <row r="42" spans="1:11" s="587" customFormat="1" ht="40.5" customHeight="1">
      <c r="A42" s="478" t="s">
        <v>3605</v>
      </c>
      <c r="B42" s="503" t="s">
        <v>326</v>
      </c>
      <c r="C42" s="473" t="s">
        <v>2539</v>
      </c>
      <c r="D42" s="627"/>
      <c r="E42" s="627"/>
      <c r="F42" s="624"/>
      <c r="G42" s="624"/>
      <c r="H42" s="628"/>
      <c r="I42" s="629"/>
      <c r="J42" s="670"/>
      <c r="K42" s="630">
        <f t="shared" si="0"/>
        <v>0</v>
      </c>
    </row>
    <row r="43" spans="1:11" s="587" customFormat="1" ht="40.5" customHeight="1">
      <c r="A43" s="478" t="s">
        <v>4763</v>
      </c>
      <c r="B43" s="767" t="s">
        <v>3606</v>
      </c>
      <c r="C43" s="473" t="s">
        <v>2539</v>
      </c>
      <c r="D43" s="627"/>
      <c r="E43" s="627"/>
      <c r="F43" s="624"/>
      <c r="G43" s="624"/>
      <c r="H43" s="628"/>
      <c r="I43" s="629"/>
      <c r="J43" s="670"/>
      <c r="K43" s="630">
        <f t="shared" si="0"/>
        <v>0</v>
      </c>
    </row>
    <row r="44" spans="1:11" s="587" customFormat="1" ht="40.5" customHeight="1">
      <c r="A44" s="478" t="s">
        <v>4764</v>
      </c>
      <c r="B44" s="503" t="s">
        <v>2577</v>
      </c>
      <c r="C44" s="473" t="s">
        <v>2539</v>
      </c>
      <c r="D44" s="627"/>
      <c r="E44" s="627"/>
      <c r="F44" s="624"/>
      <c r="G44" s="624"/>
      <c r="H44" s="628"/>
      <c r="I44" s="629"/>
      <c r="J44" s="670"/>
      <c r="K44" s="630">
        <f t="shared" si="0"/>
        <v>0</v>
      </c>
    </row>
    <row r="45" spans="1:11" s="587" customFormat="1" ht="40.5" customHeight="1">
      <c r="A45" s="478" t="s">
        <v>4765</v>
      </c>
      <c r="B45" s="767" t="s">
        <v>3607</v>
      </c>
      <c r="C45" s="473" t="s">
        <v>2539</v>
      </c>
      <c r="D45" s="627"/>
      <c r="E45" s="627"/>
      <c r="F45" s="624"/>
      <c r="G45" s="624"/>
      <c r="H45" s="628"/>
      <c r="I45" s="629"/>
      <c r="J45" s="670"/>
      <c r="K45" s="630">
        <f t="shared" si="0"/>
        <v>0</v>
      </c>
    </row>
    <row r="46" spans="1:11" s="587" customFormat="1" ht="40.5" customHeight="1">
      <c r="A46" s="478" t="s">
        <v>4766</v>
      </c>
      <c r="B46" s="767" t="s">
        <v>3608</v>
      </c>
      <c r="C46" s="473" t="s">
        <v>2539</v>
      </c>
      <c r="D46" s="627"/>
      <c r="E46" s="627"/>
      <c r="F46" s="624"/>
      <c r="G46" s="624"/>
      <c r="H46" s="628"/>
      <c r="I46" s="629"/>
      <c r="J46" s="670"/>
      <c r="K46" s="630">
        <f t="shared" si="0"/>
        <v>0</v>
      </c>
    </row>
    <row r="47" spans="1:11" s="587" customFormat="1" ht="27.75" customHeight="1">
      <c r="A47" s="555" t="s">
        <v>231</v>
      </c>
      <c r="B47" s="308" t="s">
        <v>111</v>
      </c>
      <c r="C47" s="571"/>
      <c r="D47" s="572"/>
      <c r="E47" s="572"/>
      <c r="F47" s="573"/>
      <c r="G47" s="573"/>
      <c r="H47" s="571"/>
      <c r="I47" s="574"/>
      <c r="J47" s="575"/>
      <c r="K47" s="576">
        <f t="shared" si="0"/>
        <v>0</v>
      </c>
    </row>
    <row r="48" spans="1:11" s="587" customFormat="1" ht="37.5" customHeight="1">
      <c r="A48" s="624" t="s">
        <v>2975</v>
      </c>
      <c r="B48" s="633" t="s">
        <v>2578</v>
      </c>
      <c r="C48" s="628" t="s">
        <v>2539</v>
      </c>
      <c r="D48" s="627"/>
      <c r="E48" s="627"/>
      <c r="F48" s="624"/>
      <c r="G48" s="624"/>
      <c r="H48" s="628"/>
      <c r="I48" s="629"/>
      <c r="J48" s="670"/>
      <c r="K48" s="630">
        <f t="shared" si="0"/>
        <v>0</v>
      </c>
    </row>
    <row r="49" spans="1:11" s="587" customFormat="1" ht="30.75" customHeight="1">
      <c r="A49" s="624" t="s">
        <v>2976</v>
      </c>
      <c r="B49" s="633" t="s">
        <v>2579</v>
      </c>
      <c r="C49" s="628" t="s">
        <v>2539</v>
      </c>
      <c r="D49" s="627"/>
      <c r="E49" s="627"/>
      <c r="F49" s="624"/>
      <c r="G49" s="624"/>
      <c r="H49" s="628"/>
      <c r="I49" s="629"/>
      <c r="J49" s="670"/>
      <c r="K49" s="630">
        <f t="shared" si="0"/>
        <v>0</v>
      </c>
    </row>
    <row r="50" spans="1:11" s="587" customFormat="1" ht="25.5">
      <c r="A50" s="478" t="s">
        <v>4767</v>
      </c>
      <c r="B50" s="503" t="s">
        <v>3609</v>
      </c>
      <c r="C50" s="473" t="s">
        <v>2539</v>
      </c>
      <c r="D50" s="627"/>
      <c r="E50" s="627"/>
      <c r="F50" s="624"/>
      <c r="G50" s="624"/>
      <c r="H50" s="628"/>
      <c r="I50" s="629"/>
      <c r="J50" s="670"/>
      <c r="K50" s="630">
        <f t="shared" si="0"/>
        <v>0</v>
      </c>
    </row>
    <row r="51" spans="1:11" s="587" customFormat="1" ht="25.5">
      <c r="A51" s="478" t="s">
        <v>4768</v>
      </c>
      <c r="B51" s="768" t="s">
        <v>3610</v>
      </c>
      <c r="C51" s="473" t="s">
        <v>2539</v>
      </c>
      <c r="D51" s="627"/>
      <c r="E51" s="627"/>
      <c r="F51" s="624"/>
      <c r="G51" s="624"/>
      <c r="H51" s="628"/>
      <c r="I51" s="629"/>
      <c r="J51" s="670"/>
      <c r="K51" s="630">
        <f t="shared" si="0"/>
        <v>0</v>
      </c>
    </row>
    <row r="52" spans="1:11" s="587" customFormat="1" ht="25.5">
      <c r="A52" s="478" t="s">
        <v>4769</v>
      </c>
      <c r="B52" s="768" t="s">
        <v>3611</v>
      </c>
      <c r="C52" s="473" t="s">
        <v>2539</v>
      </c>
      <c r="D52" s="627"/>
      <c r="E52" s="627"/>
      <c r="F52" s="624"/>
      <c r="G52" s="624"/>
      <c r="H52" s="628"/>
      <c r="I52" s="629"/>
      <c r="J52" s="670"/>
      <c r="K52" s="630">
        <f t="shared" si="0"/>
        <v>0</v>
      </c>
    </row>
    <row r="53" spans="1:11" s="587" customFormat="1" ht="25.5">
      <c r="A53" s="478" t="s">
        <v>4770</v>
      </c>
      <c r="B53" s="768" t="s">
        <v>3612</v>
      </c>
      <c r="C53" s="473" t="s">
        <v>2539</v>
      </c>
      <c r="D53" s="627"/>
      <c r="E53" s="627"/>
      <c r="F53" s="624"/>
      <c r="G53" s="624"/>
      <c r="H53" s="628"/>
      <c r="I53" s="629"/>
      <c r="J53" s="670"/>
      <c r="K53" s="630">
        <f t="shared" si="0"/>
        <v>0</v>
      </c>
    </row>
    <row r="54" spans="1:11" s="587" customFormat="1" ht="38.25">
      <c r="A54" s="478" t="s">
        <v>4771</v>
      </c>
      <c r="B54" s="461" t="s">
        <v>3613</v>
      </c>
      <c r="C54" s="473" t="s">
        <v>2539</v>
      </c>
      <c r="D54" s="627"/>
      <c r="E54" s="627"/>
      <c r="F54" s="624"/>
      <c r="G54" s="624"/>
      <c r="H54" s="628"/>
      <c r="I54" s="629"/>
      <c r="J54" s="670"/>
      <c r="K54" s="630">
        <f t="shared" si="0"/>
        <v>0</v>
      </c>
    </row>
    <row r="55" spans="1:11" s="587" customFormat="1" ht="38.25">
      <c r="A55" s="478" t="s">
        <v>4772</v>
      </c>
      <c r="B55" s="474" t="s">
        <v>3614</v>
      </c>
      <c r="C55" s="473" t="s">
        <v>2539</v>
      </c>
      <c r="D55" s="627"/>
      <c r="E55" s="627"/>
      <c r="F55" s="624"/>
      <c r="G55" s="624"/>
      <c r="H55" s="628"/>
      <c r="I55" s="629"/>
      <c r="J55" s="670"/>
      <c r="K55" s="630">
        <f t="shared" si="0"/>
        <v>0</v>
      </c>
    </row>
    <row r="56" spans="1:11" s="587" customFormat="1" ht="25.5">
      <c r="A56" s="478" t="s">
        <v>4773</v>
      </c>
      <c r="B56" s="474" t="s">
        <v>3615</v>
      </c>
      <c r="C56" s="473" t="s">
        <v>2539</v>
      </c>
      <c r="D56" s="627"/>
      <c r="E56" s="627"/>
      <c r="F56" s="624"/>
      <c r="G56" s="624"/>
      <c r="H56" s="628"/>
      <c r="I56" s="629"/>
      <c r="J56" s="670"/>
      <c r="K56" s="630">
        <f t="shared" si="0"/>
        <v>0</v>
      </c>
    </row>
    <row r="57" spans="1:11" s="587" customFormat="1" ht="25.5">
      <c r="A57" s="478" t="s">
        <v>4774</v>
      </c>
      <c r="B57" s="461" t="s">
        <v>3616</v>
      </c>
      <c r="C57" s="473" t="s">
        <v>2539</v>
      </c>
      <c r="D57" s="627"/>
      <c r="E57" s="627"/>
      <c r="F57" s="624"/>
      <c r="G57" s="624"/>
      <c r="H57" s="628"/>
      <c r="I57" s="629"/>
      <c r="J57" s="670"/>
      <c r="K57" s="630">
        <f t="shared" si="0"/>
        <v>0</v>
      </c>
    </row>
    <row r="58" spans="1:11" s="587" customFormat="1" ht="48" customHeight="1">
      <c r="A58" s="624"/>
      <c r="B58" s="633" t="s">
        <v>1907</v>
      </c>
      <c r="C58" s="628" t="s">
        <v>20</v>
      </c>
      <c r="D58" s="627"/>
      <c r="E58" s="627"/>
      <c r="F58" s="624"/>
      <c r="G58" s="624"/>
      <c r="H58" s="628"/>
      <c r="I58" s="629"/>
      <c r="J58" s="670"/>
      <c r="K58" s="630">
        <f t="shared" si="0"/>
        <v>0</v>
      </c>
    </row>
    <row r="59" spans="1:11" s="587" customFormat="1" ht="21.95" customHeight="1">
      <c r="A59" s="1131" t="s">
        <v>2294</v>
      </c>
      <c r="B59" s="1131"/>
      <c r="C59" s="1131"/>
      <c r="D59" s="1131"/>
      <c r="E59" s="1131"/>
      <c r="F59" s="1131"/>
      <c r="G59" s="1131"/>
      <c r="H59" s="1131"/>
      <c r="I59" s="1131"/>
      <c r="J59" s="1131"/>
      <c r="K59" s="634">
        <f>SUM(K13:K58)</f>
        <v>0</v>
      </c>
    </row>
    <row r="60" spans="1:11" s="587" customFormat="1" ht="21.95" customHeight="1">
      <c r="A60" s="1131" t="s">
        <v>2295</v>
      </c>
      <c r="B60" s="1131"/>
      <c r="C60" s="1131"/>
      <c r="D60" s="1131"/>
      <c r="E60" s="1131"/>
      <c r="F60" s="1131"/>
      <c r="G60" s="1131"/>
      <c r="H60" s="1131"/>
      <c r="I60" s="1131"/>
      <c r="J60" s="1131"/>
      <c r="K60" s="634">
        <f>SUMPRODUCT(J13:J58,K13:K58)</f>
        <v>0</v>
      </c>
    </row>
    <row r="61" spans="1:11" s="587" customFormat="1" ht="21.95" customHeight="1">
      <c r="A61" s="1131" t="s">
        <v>2296</v>
      </c>
      <c r="B61" s="1131"/>
      <c r="C61" s="1131"/>
      <c r="D61" s="1131"/>
      <c r="E61" s="1131"/>
      <c r="F61" s="1131"/>
      <c r="G61" s="1131"/>
      <c r="H61" s="1131"/>
      <c r="I61" s="1131"/>
      <c r="J61" s="1131"/>
      <c r="K61" s="634">
        <f>SUM(K59:K60)</f>
        <v>0</v>
      </c>
    </row>
    <row r="62" spans="1:11" s="587" customFormat="1" ht="21.95" customHeight="1">
      <c r="A62" s="1130" t="s">
        <v>2297</v>
      </c>
      <c r="B62" s="1130"/>
      <c r="C62" s="1130"/>
      <c r="D62" s="1130"/>
      <c r="E62" s="1130"/>
      <c r="F62" s="1130"/>
      <c r="G62" s="1130"/>
      <c r="H62" s="1130"/>
      <c r="I62" s="1130"/>
      <c r="J62" s="1130"/>
      <c r="K62" s="1130"/>
    </row>
    <row r="63" spans="1:11" s="587" customFormat="1" ht="21.95" customHeight="1">
      <c r="A63" s="1132" t="s">
        <v>2298</v>
      </c>
      <c r="B63" s="1132"/>
      <c r="C63" s="1132"/>
      <c r="D63" s="1132"/>
      <c r="E63" s="1132"/>
      <c r="F63" s="1132"/>
      <c r="G63" s="1132"/>
      <c r="H63" s="1132"/>
      <c r="I63" s="1132"/>
      <c r="J63" s="1132"/>
      <c r="K63" s="1132"/>
    </row>
    <row r="64" spans="1:11" s="587" customFormat="1" ht="21.95" customHeight="1">
      <c r="A64" s="1130" t="s">
        <v>2540</v>
      </c>
      <c r="B64" s="1130"/>
      <c r="C64" s="1130"/>
      <c r="D64" s="1130"/>
      <c r="E64" s="1130"/>
      <c r="F64" s="1130"/>
      <c r="G64" s="1130"/>
      <c r="H64" s="1130"/>
      <c r="I64" s="1130"/>
      <c r="J64" s="635" t="s">
        <v>2299</v>
      </c>
      <c r="K64" s="636" t="s">
        <v>2300</v>
      </c>
    </row>
    <row r="65" spans="1:11" s="587" customFormat="1" ht="21.95" customHeight="1">
      <c r="A65" s="1130" t="s">
        <v>2301</v>
      </c>
      <c r="B65" s="1130"/>
      <c r="C65" s="1130"/>
      <c r="D65" s="1130"/>
      <c r="E65" s="1130"/>
      <c r="F65" s="1130"/>
      <c r="G65" s="1130"/>
      <c r="H65" s="1130"/>
      <c r="I65" s="1130"/>
      <c r="J65" s="635" t="s">
        <v>2299</v>
      </c>
      <c r="K65" s="636" t="s">
        <v>2300</v>
      </c>
    </row>
    <row r="66" spans="1:11" s="587" customFormat="1">
      <c r="A66" s="584"/>
      <c r="B66" s="580"/>
      <c r="C66" s="581"/>
      <c r="D66" s="647"/>
      <c r="E66" s="582"/>
      <c r="F66" s="583"/>
      <c r="G66" s="583"/>
      <c r="H66" s="584"/>
      <c r="I66" s="585"/>
      <c r="J66" s="672"/>
      <c r="K66" s="586"/>
    </row>
    <row r="67" spans="1:11" s="587" customFormat="1">
      <c r="A67" s="584"/>
      <c r="B67" s="580"/>
      <c r="C67" s="581"/>
      <c r="D67" s="647"/>
      <c r="E67" s="582"/>
      <c r="F67" s="583"/>
      <c r="G67" s="583"/>
      <c r="H67" s="584"/>
      <c r="I67" s="585"/>
      <c r="J67" s="672"/>
      <c r="K67" s="586"/>
    </row>
    <row r="68" spans="1:11" s="587" customFormat="1">
      <c r="A68" s="584"/>
      <c r="B68" s="580"/>
      <c r="C68" s="581"/>
      <c r="D68" s="647"/>
      <c r="E68" s="582"/>
      <c r="F68" s="583"/>
      <c r="G68" s="583"/>
      <c r="H68" s="584"/>
      <c r="I68" s="585"/>
      <c r="J68" s="672"/>
      <c r="K68" s="586"/>
    </row>
    <row r="69" spans="1:11" s="587" customFormat="1">
      <c r="A69" s="584"/>
      <c r="B69" s="580"/>
      <c r="C69" s="581"/>
      <c r="D69" s="647"/>
      <c r="E69" s="582"/>
      <c r="F69" s="583"/>
      <c r="G69" s="583"/>
      <c r="H69" s="584"/>
      <c r="I69" s="585"/>
      <c r="J69" s="672"/>
      <c r="K69" s="586"/>
    </row>
    <row r="70" spans="1:11" s="587" customFormat="1">
      <c r="A70" s="584"/>
      <c r="B70" s="580"/>
      <c r="C70" s="581"/>
      <c r="D70" s="647"/>
      <c r="E70" s="582"/>
      <c r="F70" s="583"/>
      <c r="G70" s="583"/>
      <c r="H70" s="584"/>
      <c r="I70" s="585"/>
      <c r="J70" s="672"/>
      <c r="K70" s="586"/>
    </row>
    <row r="71" spans="1:11" s="587" customFormat="1">
      <c r="A71" s="584"/>
      <c r="B71" s="580"/>
      <c r="C71" s="581"/>
      <c r="D71" s="647"/>
      <c r="E71" s="582"/>
      <c r="F71" s="583"/>
      <c r="G71" s="583"/>
      <c r="H71" s="584"/>
      <c r="I71" s="585"/>
      <c r="J71" s="672"/>
      <c r="K71" s="586"/>
    </row>
    <row r="72" spans="1:11" s="587" customFormat="1">
      <c r="A72" s="584"/>
      <c r="B72" s="580"/>
      <c r="C72" s="581"/>
      <c r="D72" s="647"/>
      <c r="E72" s="582"/>
      <c r="F72" s="583"/>
      <c r="G72" s="583"/>
      <c r="H72" s="584"/>
      <c r="I72" s="585"/>
      <c r="J72" s="672"/>
      <c r="K72" s="586"/>
    </row>
    <row r="73" spans="1:11" s="587" customFormat="1">
      <c r="A73" s="584"/>
      <c r="B73" s="580"/>
      <c r="C73" s="581"/>
      <c r="D73" s="647"/>
      <c r="E73" s="582"/>
      <c r="F73" s="583"/>
      <c r="G73" s="583"/>
      <c r="H73" s="584"/>
      <c r="I73" s="585"/>
      <c r="J73" s="672"/>
      <c r="K73" s="586"/>
    </row>
    <row r="74" spans="1:11" s="587" customFormat="1">
      <c r="A74" s="584"/>
      <c r="B74" s="580"/>
      <c r="C74" s="581"/>
      <c r="D74" s="647"/>
      <c r="E74" s="582"/>
      <c r="F74" s="583"/>
      <c r="G74" s="583"/>
      <c r="H74" s="584"/>
      <c r="I74" s="585"/>
      <c r="J74" s="672"/>
      <c r="K74" s="586"/>
    </row>
    <row r="75" spans="1:11" s="587" customFormat="1">
      <c r="A75" s="584"/>
      <c r="B75" s="580"/>
      <c r="C75" s="581"/>
      <c r="D75" s="647"/>
      <c r="E75" s="582"/>
      <c r="F75" s="583"/>
      <c r="G75" s="583"/>
      <c r="H75" s="584"/>
      <c r="I75" s="585"/>
      <c r="J75" s="672"/>
      <c r="K75" s="586"/>
    </row>
    <row r="76" spans="1:11" s="587" customFormat="1">
      <c r="A76" s="584"/>
      <c r="B76" s="580"/>
      <c r="C76" s="581"/>
      <c r="D76" s="647"/>
      <c r="E76" s="582"/>
      <c r="F76" s="583"/>
      <c r="G76" s="583"/>
      <c r="H76" s="584"/>
      <c r="I76" s="585"/>
      <c r="J76" s="672"/>
      <c r="K76" s="586"/>
    </row>
    <row r="77" spans="1:11" s="587" customFormat="1">
      <c r="A77" s="584"/>
      <c r="B77" s="580"/>
      <c r="C77" s="581"/>
      <c r="D77" s="647"/>
      <c r="E77" s="582"/>
      <c r="F77" s="583"/>
      <c r="G77" s="583"/>
      <c r="H77" s="584"/>
      <c r="I77" s="585"/>
      <c r="J77" s="672"/>
      <c r="K77" s="586"/>
    </row>
    <row r="78" spans="1:11" s="587" customFormat="1">
      <c r="A78" s="584"/>
      <c r="B78" s="580"/>
      <c r="C78" s="581"/>
      <c r="D78" s="647"/>
      <c r="E78" s="582"/>
      <c r="F78" s="583"/>
      <c r="G78" s="583"/>
      <c r="H78" s="584"/>
      <c r="I78" s="585"/>
      <c r="J78" s="672"/>
      <c r="K78" s="586"/>
    </row>
    <row r="79" spans="1:11" s="587" customFormat="1">
      <c r="A79" s="584"/>
      <c r="B79" s="580"/>
      <c r="C79" s="581"/>
      <c r="D79" s="647"/>
      <c r="E79" s="582"/>
      <c r="F79" s="583"/>
      <c r="G79" s="583"/>
      <c r="H79" s="584"/>
      <c r="I79" s="585"/>
      <c r="J79" s="672"/>
      <c r="K79" s="586"/>
    </row>
    <row r="80" spans="1:11" s="587" customFormat="1">
      <c r="A80" s="584"/>
      <c r="B80" s="580"/>
      <c r="C80" s="581"/>
      <c r="D80" s="647"/>
      <c r="E80" s="582"/>
      <c r="F80" s="583"/>
      <c r="G80" s="583"/>
      <c r="H80" s="584"/>
      <c r="I80" s="585"/>
      <c r="J80" s="672"/>
      <c r="K80" s="586"/>
    </row>
    <row r="81" spans="4:4" s="587" customFormat="1">
      <c r="D81" s="647"/>
    </row>
    <row r="82" spans="4:4" s="587" customFormat="1">
      <c r="D82" s="647"/>
    </row>
    <row r="83" spans="4:4" s="587" customFormat="1">
      <c r="D83" s="647"/>
    </row>
    <row r="84" spans="4:4" s="587" customFormat="1">
      <c r="D84" s="647"/>
    </row>
    <row r="85" spans="4:4" s="587" customFormat="1">
      <c r="D85" s="647"/>
    </row>
    <row r="86" spans="4:4" s="587" customFormat="1">
      <c r="D86" s="647"/>
    </row>
    <row r="87" spans="4:4" s="587" customFormat="1">
      <c r="D87" s="647"/>
    </row>
    <row r="88" spans="4:4" s="587" customFormat="1">
      <c r="D88" s="647"/>
    </row>
  </sheetData>
  <mergeCells count="8">
    <mergeCell ref="A13:B13"/>
    <mergeCell ref="A65:I65"/>
    <mergeCell ref="A59:J59"/>
    <mergeCell ref="A60:J60"/>
    <mergeCell ref="A61:J61"/>
    <mergeCell ref="A62:K62"/>
    <mergeCell ref="A63:K63"/>
    <mergeCell ref="A64:I64"/>
  </mergeCells>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List32">
    <tabColor rgb="FFFFFF00"/>
  </sheetPr>
  <dimension ref="A1:EK43"/>
  <sheetViews>
    <sheetView showZeros="0" topLeftCell="A13" zoomScale="70" zoomScaleNormal="7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3158</v>
      </c>
      <c r="B13" s="1129"/>
      <c r="C13" s="688"/>
      <c r="D13" s="720"/>
      <c r="E13" s="720"/>
      <c r="F13" s="721"/>
      <c r="G13" s="721"/>
      <c r="H13" s="719"/>
      <c r="I13" s="722"/>
      <c r="J13" s="723"/>
      <c r="K13" s="724">
        <f>E13*I13</f>
        <v>0</v>
      </c>
    </row>
    <row r="14" spans="1:141" ht="38.25">
      <c r="A14" s="624"/>
      <c r="B14" s="625" t="s">
        <v>2538</v>
      </c>
      <c r="C14" s="626"/>
      <c r="D14" s="627"/>
      <c r="E14" s="627"/>
      <c r="F14" s="624"/>
      <c r="G14" s="624"/>
      <c r="H14" s="628"/>
      <c r="I14" s="629"/>
      <c r="J14" s="670"/>
      <c r="K14" s="630">
        <f t="shared" ref="K14:K36"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36" customHeight="1">
      <c r="A15" s="577" t="s">
        <v>2518</v>
      </c>
      <c r="B15" s="349" t="s">
        <v>3528</v>
      </c>
      <c r="C15" s="650"/>
      <c r="D15" s="572"/>
      <c r="E15" s="572"/>
      <c r="F15" s="573"/>
      <c r="G15" s="573"/>
      <c r="H15" s="571"/>
      <c r="I15" s="574"/>
      <c r="J15" s="575"/>
      <c r="K15" s="576">
        <f t="shared" si="0"/>
        <v>0</v>
      </c>
    </row>
    <row r="16" spans="1:141" ht="24" customHeight="1">
      <c r="A16" s="631" t="s">
        <v>1531</v>
      </c>
      <c r="B16" s="633" t="s">
        <v>113</v>
      </c>
      <c r="C16" s="631" t="s">
        <v>2539</v>
      </c>
      <c r="D16" s="627"/>
      <c r="E16" s="627"/>
      <c r="F16" s="624"/>
      <c r="G16" s="624"/>
      <c r="H16" s="628"/>
      <c r="I16" s="629"/>
      <c r="J16" s="670"/>
      <c r="K16" s="630">
        <f t="shared" si="0"/>
        <v>0</v>
      </c>
    </row>
    <row r="17" spans="1:11" s="587" customFormat="1" ht="28.5" customHeight="1">
      <c r="A17" s="103" t="s">
        <v>1532</v>
      </c>
      <c r="B17" s="633" t="s">
        <v>2233</v>
      </c>
      <c r="C17" s="631" t="s">
        <v>2539</v>
      </c>
      <c r="D17" s="627"/>
      <c r="E17" s="627"/>
      <c r="F17" s="624"/>
      <c r="G17" s="624"/>
      <c r="H17" s="628"/>
      <c r="I17" s="629"/>
      <c r="J17" s="670"/>
      <c r="K17" s="630">
        <f t="shared" si="0"/>
        <v>0</v>
      </c>
    </row>
    <row r="18" spans="1:11" s="587" customFormat="1" ht="28.5" customHeight="1">
      <c r="A18" s="631" t="s">
        <v>1533</v>
      </c>
      <c r="B18" s="633" t="s">
        <v>2580</v>
      </c>
      <c r="C18" s="631" t="s">
        <v>2539</v>
      </c>
      <c r="D18" s="627"/>
      <c r="E18" s="627"/>
      <c r="F18" s="624"/>
      <c r="G18" s="624"/>
      <c r="H18" s="628"/>
      <c r="I18" s="629"/>
      <c r="J18" s="670"/>
      <c r="K18" s="630">
        <f t="shared" si="0"/>
        <v>0</v>
      </c>
    </row>
    <row r="19" spans="1:11" s="587" customFormat="1" ht="28.5" customHeight="1">
      <c r="A19" s="103" t="s">
        <v>1534</v>
      </c>
      <c r="B19" s="633" t="s">
        <v>114</v>
      </c>
      <c r="C19" s="631" t="s">
        <v>2539</v>
      </c>
      <c r="D19" s="627"/>
      <c r="E19" s="627"/>
      <c r="F19" s="624"/>
      <c r="G19" s="624"/>
      <c r="H19" s="628"/>
      <c r="I19" s="629"/>
      <c r="J19" s="670"/>
      <c r="K19" s="630">
        <f t="shared" si="0"/>
        <v>0</v>
      </c>
    </row>
    <row r="20" spans="1:11" s="587" customFormat="1" ht="24" customHeight="1">
      <c r="A20" s="631" t="s">
        <v>1535</v>
      </c>
      <c r="B20" s="633" t="s">
        <v>117</v>
      </c>
      <c r="C20" s="631" t="s">
        <v>2539</v>
      </c>
      <c r="D20" s="627"/>
      <c r="E20" s="627"/>
      <c r="F20" s="624"/>
      <c r="G20" s="624"/>
      <c r="H20" s="628"/>
      <c r="I20" s="629"/>
      <c r="J20" s="670"/>
      <c r="K20" s="630">
        <f t="shared" si="0"/>
        <v>0</v>
      </c>
    </row>
    <row r="21" spans="1:11" s="587" customFormat="1" ht="28.5" customHeight="1">
      <c r="A21" s="103" t="s">
        <v>1536</v>
      </c>
      <c r="B21" s="633" t="s">
        <v>2234</v>
      </c>
      <c r="C21" s="631" t="s">
        <v>2539</v>
      </c>
      <c r="D21" s="627"/>
      <c r="E21" s="627"/>
      <c r="F21" s="624"/>
      <c r="G21" s="624"/>
      <c r="H21" s="628"/>
      <c r="I21" s="629"/>
      <c r="J21" s="670"/>
      <c r="K21" s="630">
        <f t="shared" si="0"/>
        <v>0</v>
      </c>
    </row>
    <row r="22" spans="1:11" s="587" customFormat="1" ht="42" customHeight="1">
      <c r="A22" s="631" t="s">
        <v>1537</v>
      </c>
      <c r="B22" s="633" t="s">
        <v>115</v>
      </c>
      <c r="C22" s="631" t="s">
        <v>2539</v>
      </c>
      <c r="D22" s="627"/>
      <c r="E22" s="627"/>
      <c r="F22" s="624"/>
      <c r="G22" s="624"/>
      <c r="H22" s="628"/>
      <c r="I22" s="629"/>
      <c r="J22" s="670"/>
      <c r="K22" s="630">
        <f t="shared" si="0"/>
        <v>0</v>
      </c>
    </row>
    <row r="23" spans="1:11" s="587" customFormat="1" ht="42" customHeight="1">
      <c r="A23" s="103" t="s">
        <v>1538</v>
      </c>
      <c r="B23" s="633" t="s">
        <v>116</v>
      </c>
      <c r="C23" s="631" t="s">
        <v>2539</v>
      </c>
      <c r="D23" s="627"/>
      <c r="E23" s="627"/>
      <c r="F23" s="624"/>
      <c r="G23" s="624"/>
      <c r="H23" s="628"/>
      <c r="I23" s="629"/>
      <c r="J23" s="670"/>
      <c r="K23" s="630">
        <f t="shared" si="0"/>
        <v>0</v>
      </c>
    </row>
    <row r="24" spans="1:11" s="587" customFormat="1" ht="36" customHeight="1">
      <c r="A24" s="577" t="s">
        <v>2519</v>
      </c>
      <c r="B24" s="348" t="s">
        <v>3529</v>
      </c>
      <c r="C24" s="577"/>
      <c r="D24" s="572"/>
      <c r="E24" s="572"/>
      <c r="F24" s="573"/>
      <c r="G24" s="573"/>
      <c r="H24" s="571"/>
      <c r="I24" s="574"/>
      <c r="J24" s="575"/>
      <c r="K24" s="576">
        <f t="shared" si="0"/>
        <v>0</v>
      </c>
    </row>
    <row r="25" spans="1:11" s="587" customFormat="1" ht="25.5">
      <c r="A25" s="628" t="s">
        <v>1539</v>
      </c>
      <c r="B25" s="633" t="s">
        <v>2581</v>
      </c>
      <c r="C25" s="631" t="s">
        <v>2539</v>
      </c>
      <c r="D25" s="627"/>
      <c r="E25" s="627"/>
      <c r="F25" s="624"/>
      <c r="G25" s="624"/>
      <c r="H25" s="628"/>
      <c r="I25" s="629"/>
      <c r="J25" s="670"/>
      <c r="K25" s="630">
        <f t="shared" si="0"/>
        <v>0</v>
      </c>
    </row>
    <row r="26" spans="1:11" s="587" customFormat="1" ht="38.25">
      <c r="A26" s="628" t="s">
        <v>1540</v>
      </c>
      <c r="B26" s="633" t="s">
        <v>2582</v>
      </c>
      <c r="C26" s="631" t="s">
        <v>2539</v>
      </c>
      <c r="D26" s="627"/>
      <c r="E26" s="627"/>
      <c r="F26" s="624"/>
      <c r="G26" s="624"/>
      <c r="H26" s="628"/>
      <c r="I26" s="629"/>
      <c r="J26" s="670"/>
      <c r="K26" s="630">
        <f t="shared" si="0"/>
        <v>0</v>
      </c>
    </row>
    <row r="27" spans="1:11" s="587" customFormat="1" ht="30" customHeight="1">
      <c r="A27" s="628" t="s">
        <v>1541</v>
      </c>
      <c r="B27" s="633" t="s">
        <v>2583</v>
      </c>
      <c r="C27" s="631" t="s">
        <v>2539</v>
      </c>
      <c r="D27" s="627"/>
      <c r="E27" s="627"/>
      <c r="F27" s="624"/>
      <c r="G27" s="624"/>
      <c r="H27" s="628"/>
      <c r="I27" s="629"/>
      <c r="J27" s="670"/>
      <c r="K27" s="630">
        <f t="shared" si="0"/>
        <v>0</v>
      </c>
    </row>
    <row r="28" spans="1:11" s="587" customFormat="1" ht="30" customHeight="1">
      <c r="A28" s="466" t="s">
        <v>3617</v>
      </c>
      <c r="B28" s="479" t="s">
        <v>3621</v>
      </c>
      <c r="C28" s="466"/>
      <c r="D28" s="572"/>
      <c r="E28" s="572"/>
      <c r="F28" s="573"/>
      <c r="G28" s="573"/>
      <c r="H28" s="571"/>
      <c r="I28" s="574"/>
      <c r="J28" s="575"/>
      <c r="K28" s="576">
        <f t="shared" si="0"/>
        <v>0</v>
      </c>
    </row>
    <row r="29" spans="1:11" s="587" customFormat="1" ht="25.5">
      <c r="A29" s="473" t="s">
        <v>3626</v>
      </c>
      <c r="B29" s="441" t="s">
        <v>3622</v>
      </c>
      <c r="C29" s="446" t="s">
        <v>2539</v>
      </c>
      <c r="D29" s="627"/>
      <c r="E29" s="627"/>
      <c r="F29" s="624"/>
      <c r="G29" s="624"/>
      <c r="H29" s="628"/>
      <c r="I29" s="629"/>
      <c r="J29" s="670"/>
      <c r="K29" s="630">
        <f t="shared" si="0"/>
        <v>0</v>
      </c>
    </row>
    <row r="30" spans="1:11" s="587" customFormat="1" ht="25.5">
      <c r="A30" s="473" t="s">
        <v>3627</v>
      </c>
      <c r="B30" s="441" t="s">
        <v>3623</v>
      </c>
      <c r="C30" s="446" t="s">
        <v>2539</v>
      </c>
      <c r="D30" s="627"/>
      <c r="E30" s="627"/>
      <c r="F30" s="624"/>
      <c r="G30" s="624"/>
      <c r="H30" s="628"/>
      <c r="I30" s="629"/>
      <c r="J30" s="670"/>
      <c r="K30" s="630">
        <f t="shared" si="0"/>
        <v>0</v>
      </c>
    </row>
    <row r="31" spans="1:11" s="587" customFormat="1" ht="25.5">
      <c r="A31" s="473" t="s">
        <v>3628</v>
      </c>
      <c r="B31" s="441" t="s">
        <v>3624</v>
      </c>
      <c r="C31" s="446" t="s">
        <v>2539</v>
      </c>
      <c r="D31" s="627"/>
      <c r="E31" s="627"/>
      <c r="F31" s="624"/>
      <c r="G31" s="624"/>
      <c r="H31" s="628"/>
      <c r="I31" s="629"/>
      <c r="J31" s="670"/>
      <c r="K31" s="630">
        <f t="shared" si="0"/>
        <v>0</v>
      </c>
    </row>
    <row r="32" spans="1:11" s="587" customFormat="1">
      <c r="A32" s="473" t="s">
        <v>3629</v>
      </c>
      <c r="B32" s="441" t="s">
        <v>3618</v>
      </c>
      <c r="C32" s="446" t="s">
        <v>2539</v>
      </c>
      <c r="D32" s="627"/>
      <c r="E32" s="627"/>
      <c r="F32" s="624"/>
      <c r="G32" s="624"/>
      <c r="H32" s="628"/>
      <c r="I32" s="629"/>
      <c r="J32" s="670"/>
      <c r="K32" s="630">
        <f t="shared" si="0"/>
        <v>0</v>
      </c>
    </row>
    <row r="33" spans="1:11" s="587" customFormat="1" ht="25.5">
      <c r="A33" s="473" t="s">
        <v>3630</v>
      </c>
      <c r="B33" s="441" t="s">
        <v>3619</v>
      </c>
      <c r="C33" s="446" t="s">
        <v>2539</v>
      </c>
      <c r="D33" s="627"/>
      <c r="E33" s="627"/>
      <c r="F33" s="624"/>
      <c r="G33" s="624"/>
      <c r="H33" s="628"/>
      <c r="I33" s="629"/>
      <c r="J33" s="670"/>
      <c r="K33" s="630">
        <f t="shared" si="0"/>
        <v>0</v>
      </c>
    </row>
    <row r="34" spans="1:11" s="587" customFormat="1" ht="38.25">
      <c r="A34" s="473" t="s">
        <v>3631</v>
      </c>
      <c r="B34" s="441" t="s">
        <v>3625</v>
      </c>
      <c r="C34" s="446" t="s">
        <v>2539</v>
      </c>
      <c r="D34" s="627"/>
      <c r="E34" s="627"/>
      <c r="F34" s="624"/>
      <c r="G34" s="624"/>
      <c r="H34" s="628"/>
      <c r="I34" s="629"/>
      <c r="J34" s="670"/>
      <c r="K34" s="630">
        <f t="shared" si="0"/>
        <v>0</v>
      </c>
    </row>
    <row r="35" spans="1:11" s="587" customFormat="1">
      <c r="A35" s="473" t="s">
        <v>3632</v>
      </c>
      <c r="B35" s="441" t="s">
        <v>3620</v>
      </c>
      <c r="C35" s="446" t="s">
        <v>2539</v>
      </c>
      <c r="D35" s="627"/>
      <c r="E35" s="627"/>
      <c r="F35" s="624"/>
      <c r="G35" s="624"/>
      <c r="H35" s="628"/>
      <c r="I35" s="629"/>
      <c r="J35" s="670"/>
      <c r="K35" s="630">
        <f t="shared" si="0"/>
        <v>0</v>
      </c>
    </row>
    <row r="36" spans="1:11" s="587" customFormat="1" ht="43.5" customHeight="1">
      <c r="A36" s="624"/>
      <c r="B36" s="633" t="s">
        <v>1907</v>
      </c>
      <c r="C36" s="628" t="s">
        <v>20</v>
      </c>
      <c r="D36" s="627"/>
      <c r="E36" s="627"/>
      <c r="F36" s="624"/>
      <c r="G36" s="624"/>
      <c r="H36" s="628"/>
      <c r="I36" s="629"/>
      <c r="J36" s="670"/>
      <c r="K36" s="630">
        <f t="shared" si="0"/>
        <v>0</v>
      </c>
    </row>
    <row r="37" spans="1:11" s="587" customFormat="1" ht="21.95" customHeight="1">
      <c r="A37" s="1131" t="s">
        <v>2294</v>
      </c>
      <c r="B37" s="1131"/>
      <c r="C37" s="1131"/>
      <c r="D37" s="1131"/>
      <c r="E37" s="1131"/>
      <c r="F37" s="1131"/>
      <c r="G37" s="1131"/>
      <c r="H37" s="1131"/>
      <c r="I37" s="1131"/>
      <c r="J37" s="1131"/>
      <c r="K37" s="634">
        <f>SUM(K13:K36)</f>
        <v>0</v>
      </c>
    </row>
    <row r="38" spans="1:11" s="587" customFormat="1" ht="21.95" customHeight="1">
      <c r="A38" s="1131" t="s">
        <v>2295</v>
      </c>
      <c r="B38" s="1131"/>
      <c r="C38" s="1131"/>
      <c r="D38" s="1131"/>
      <c r="E38" s="1131"/>
      <c r="F38" s="1131"/>
      <c r="G38" s="1131"/>
      <c r="H38" s="1131"/>
      <c r="I38" s="1131"/>
      <c r="J38" s="1131"/>
      <c r="K38" s="634">
        <f>SUMPRODUCT(J13:J36,K13:K36)</f>
        <v>0</v>
      </c>
    </row>
    <row r="39" spans="1:11" s="587" customFormat="1" ht="21.95" customHeight="1">
      <c r="A39" s="1131" t="s">
        <v>2296</v>
      </c>
      <c r="B39" s="1131"/>
      <c r="C39" s="1131"/>
      <c r="D39" s="1131"/>
      <c r="E39" s="1131"/>
      <c r="F39" s="1131"/>
      <c r="G39" s="1131"/>
      <c r="H39" s="1131"/>
      <c r="I39" s="1131"/>
      <c r="J39" s="1131"/>
      <c r="K39" s="634">
        <f>SUM(K37:K38)</f>
        <v>0</v>
      </c>
    </row>
    <row r="40" spans="1:11" s="587" customFormat="1" ht="21.95" customHeight="1">
      <c r="A40" s="1130" t="s">
        <v>2297</v>
      </c>
      <c r="B40" s="1130"/>
      <c r="C40" s="1130"/>
      <c r="D40" s="1130"/>
      <c r="E40" s="1130"/>
      <c r="F40" s="1130"/>
      <c r="G40" s="1130"/>
      <c r="H40" s="1130"/>
      <c r="I40" s="1130"/>
      <c r="J40" s="1130"/>
      <c r="K40" s="1130"/>
    </row>
    <row r="41" spans="1:11" s="587" customFormat="1" ht="21.95" customHeight="1">
      <c r="A41" s="1132" t="s">
        <v>2298</v>
      </c>
      <c r="B41" s="1132"/>
      <c r="C41" s="1132"/>
      <c r="D41" s="1132"/>
      <c r="E41" s="1132"/>
      <c r="F41" s="1132"/>
      <c r="G41" s="1132"/>
      <c r="H41" s="1132"/>
      <c r="I41" s="1132"/>
      <c r="J41" s="1132"/>
      <c r="K41" s="1132"/>
    </row>
    <row r="42" spans="1:11" s="587" customFormat="1" ht="21.95" customHeight="1">
      <c r="A42" s="1130" t="s">
        <v>2540</v>
      </c>
      <c r="B42" s="1130"/>
      <c r="C42" s="1130"/>
      <c r="D42" s="1130"/>
      <c r="E42" s="1130"/>
      <c r="F42" s="1130"/>
      <c r="G42" s="1130"/>
      <c r="H42" s="1130"/>
      <c r="I42" s="1130"/>
      <c r="J42" s="635" t="s">
        <v>2299</v>
      </c>
      <c r="K42" s="636" t="s">
        <v>2300</v>
      </c>
    </row>
    <row r="43" spans="1:11" s="587" customFormat="1" ht="21.95" customHeight="1">
      <c r="A43" s="1130" t="s">
        <v>2301</v>
      </c>
      <c r="B43" s="1130"/>
      <c r="C43" s="1130"/>
      <c r="D43" s="1130"/>
      <c r="E43" s="1130"/>
      <c r="F43" s="1130"/>
      <c r="G43" s="1130"/>
      <c r="H43" s="1130"/>
      <c r="I43" s="1130"/>
      <c r="J43" s="635" t="s">
        <v>2299</v>
      </c>
      <c r="K43" s="636" t="s">
        <v>2300</v>
      </c>
    </row>
  </sheetData>
  <mergeCells count="8">
    <mergeCell ref="A13:B13"/>
    <mergeCell ref="A43:I43"/>
    <mergeCell ref="A37:J37"/>
    <mergeCell ref="A38:J38"/>
    <mergeCell ref="A39:J39"/>
    <mergeCell ref="A40:K40"/>
    <mergeCell ref="A41:K41"/>
    <mergeCell ref="A42:I42"/>
  </mergeCells>
  <phoneticPr fontId="2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sheetPr codeName="List33"/>
  <dimension ref="A1:EK31"/>
  <sheetViews>
    <sheetView showZeros="0" topLeftCell="A8"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3159</v>
      </c>
      <c r="B13" s="1129"/>
      <c r="C13" s="688"/>
      <c r="D13" s="720"/>
      <c r="E13" s="720"/>
      <c r="F13" s="721"/>
      <c r="G13" s="721"/>
      <c r="H13" s="719"/>
      <c r="I13" s="722"/>
      <c r="J13" s="723"/>
      <c r="K13" s="724">
        <f>E13*I13</f>
        <v>0</v>
      </c>
    </row>
    <row r="14" spans="1:141" ht="57.75" customHeight="1">
      <c r="A14" s="624"/>
      <c r="B14" s="625" t="s">
        <v>2538</v>
      </c>
      <c r="C14" s="626"/>
      <c r="D14" s="627"/>
      <c r="E14" s="627"/>
      <c r="F14" s="624"/>
      <c r="G14" s="624"/>
      <c r="H14" s="628"/>
      <c r="I14" s="629"/>
      <c r="J14" s="670"/>
      <c r="K14" s="630">
        <f t="shared" ref="K14:K24"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47.25" customHeight="1">
      <c r="A15" s="631" t="s">
        <v>1522</v>
      </c>
      <c r="B15" s="633" t="s">
        <v>2584</v>
      </c>
      <c r="C15" s="631" t="s">
        <v>2539</v>
      </c>
      <c r="D15" s="627"/>
      <c r="E15" s="627"/>
      <c r="F15" s="624"/>
      <c r="G15" s="624"/>
      <c r="H15" s="628"/>
      <c r="I15" s="629"/>
      <c r="J15" s="670"/>
      <c r="K15" s="630">
        <f t="shared" si="0"/>
        <v>0</v>
      </c>
    </row>
    <row r="16" spans="1:141" ht="33" customHeight="1">
      <c r="A16" s="631" t="s">
        <v>1523</v>
      </c>
      <c r="B16" s="633" t="s">
        <v>118</v>
      </c>
      <c r="C16" s="631" t="s">
        <v>2539</v>
      </c>
      <c r="D16" s="627"/>
      <c r="E16" s="627"/>
      <c r="F16" s="624"/>
      <c r="G16" s="624"/>
      <c r="H16" s="628"/>
      <c r="I16" s="629"/>
      <c r="J16" s="670"/>
      <c r="K16" s="630">
        <f t="shared" si="0"/>
        <v>0</v>
      </c>
    </row>
    <row r="17" spans="1:11" s="587" customFormat="1" ht="26.25" customHeight="1">
      <c r="A17" s="631" t="s">
        <v>1524</v>
      </c>
      <c r="B17" s="633" t="s">
        <v>119</v>
      </c>
      <c r="C17" s="631" t="s">
        <v>2539</v>
      </c>
      <c r="D17" s="627"/>
      <c r="E17" s="627"/>
      <c r="F17" s="624"/>
      <c r="G17" s="624"/>
      <c r="H17" s="628"/>
      <c r="I17" s="629"/>
      <c r="J17" s="670"/>
      <c r="K17" s="630">
        <f t="shared" si="0"/>
        <v>0</v>
      </c>
    </row>
    <row r="18" spans="1:11" s="587" customFormat="1" ht="100.5" customHeight="1">
      <c r="A18" s="631" t="s">
        <v>1525</v>
      </c>
      <c r="B18" s="633" t="s">
        <v>2307</v>
      </c>
      <c r="C18" s="631" t="s">
        <v>2539</v>
      </c>
      <c r="D18" s="627"/>
      <c r="E18" s="627"/>
      <c r="F18" s="624"/>
      <c r="G18" s="624"/>
      <c r="H18" s="628"/>
      <c r="I18" s="629"/>
      <c r="J18" s="670"/>
      <c r="K18" s="630">
        <f t="shared" si="0"/>
        <v>0</v>
      </c>
    </row>
    <row r="19" spans="1:11" s="587" customFormat="1" ht="43.5" customHeight="1">
      <c r="A19" s="631" t="s">
        <v>1526</v>
      </c>
      <c r="B19" s="633" t="s">
        <v>2235</v>
      </c>
      <c r="C19" s="631" t="s">
        <v>2539</v>
      </c>
      <c r="D19" s="627"/>
      <c r="E19" s="627"/>
      <c r="F19" s="624"/>
      <c r="G19" s="624"/>
      <c r="H19" s="628"/>
      <c r="I19" s="629"/>
      <c r="J19" s="670"/>
      <c r="K19" s="630">
        <f t="shared" si="0"/>
        <v>0</v>
      </c>
    </row>
    <row r="20" spans="1:11" s="587" customFormat="1" ht="25.5" customHeight="1">
      <c r="A20" s="631" t="s">
        <v>1527</v>
      </c>
      <c r="B20" s="633" t="s">
        <v>120</v>
      </c>
      <c r="C20" s="631" t="s">
        <v>2539</v>
      </c>
      <c r="D20" s="627"/>
      <c r="E20" s="627"/>
      <c r="F20" s="624"/>
      <c r="G20" s="624"/>
      <c r="H20" s="628"/>
      <c r="I20" s="629"/>
      <c r="J20" s="670"/>
      <c r="K20" s="630">
        <f t="shared" si="0"/>
        <v>0</v>
      </c>
    </row>
    <row r="21" spans="1:11" s="587" customFormat="1" ht="32.25" customHeight="1">
      <c r="A21" s="631" t="s">
        <v>1528</v>
      </c>
      <c r="B21" s="633" t="s">
        <v>327</v>
      </c>
      <c r="C21" s="631" t="s">
        <v>2539</v>
      </c>
      <c r="D21" s="627"/>
      <c r="E21" s="627"/>
      <c r="F21" s="624"/>
      <c r="G21" s="624"/>
      <c r="H21" s="628"/>
      <c r="I21" s="629"/>
      <c r="J21" s="670"/>
      <c r="K21" s="630">
        <f t="shared" si="0"/>
        <v>0</v>
      </c>
    </row>
    <row r="22" spans="1:11" s="587" customFormat="1" ht="32.25" customHeight="1">
      <c r="A22" s="631" t="s">
        <v>1529</v>
      </c>
      <c r="B22" s="633" t="s">
        <v>121</v>
      </c>
      <c r="C22" s="631" t="s">
        <v>2539</v>
      </c>
      <c r="D22" s="627"/>
      <c r="E22" s="627"/>
      <c r="F22" s="624"/>
      <c r="G22" s="624"/>
      <c r="H22" s="628"/>
      <c r="I22" s="629"/>
      <c r="J22" s="670"/>
      <c r="K22" s="630">
        <f t="shared" si="0"/>
        <v>0</v>
      </c>
    </row>
    <row r="23" spans="1:11" s="587" customFormat="1" ht="27" customHeight="1">
      <c r="A23" s="631" t="s">
        <v>1530</v>
      </c>
      <c r="B23" s="633" t="s">
        <v>2585</v>
      </c>
      <c r="C23" s="631" t="s">
        <v>2539</v>
      </c>
      <c r="D23" s="627"/>
      <c r="E23" s="627"/>
      <c r="F23" s="624"/>
      <c r="G23" s="624"/>
      <c r="H23" s="628"/>
      <c r="I23" s="629"/>
      <c r="J23" s="670"/>
      <c r="K23" s="630">
        <f t="shared" si="0"/>
        <v>0</v>
      </c>
    </row>
    <row r="24" spans="1:11" s="587" customFormat="1" ht="38.25">
      <c r="A24" s="624"/>
      <c r="B24" s="633" t="s">
        <v>1907</v>
      </c>
      <c r="C24" s="628" t="s">
        <v>20</v>
      </c>
      <c r="D24" s="627"/>
      <c r="E24" s="627"/>
      <c r="F24" s="624"/>
      <c r="G24" s="624"/>
      <c r="H24" s="628"/>
      <c r="I24" s="629"/>
      <c r="J24" s="670"/>
      <c r="K24" s="630">
        <f t="shared" si="0"/>
        <v>0</v>
      </c>
    </row>
    <row r="25" spans="1:11" s="587" customFormat="1" ht="21.95" customHeight="1">
      <c r="A25" s="1131" t="s">
        <v>2294</v>
      </c>
      <c r="B25" s="1131"/>
      <c r="C25" s="1131"/>
      <c r="D25" s="1131"/>
      <c r="E25" s="1131"/>
      <c r="F25" s="1131"/>
      <c r="G25" s="1131"/>
      <c r="H25" s="1131"/>
      <c r="I25" s="1131"/>
      <c r="J25" s="1131"/>
      <c r="K25" s="634">
        <f>SUM(K13:K24)</f>
        <v>0</v>
      </c>
    </row>
    <row r="26" spans="1:11" s="587" customFormat="1" ht="21.95" customHeight="1">
      <c r="A26" s="1131" t="s">
        <v>2295</v>
      </c>
      <c r="B26" s="1131"/>
      <c r="C26" s="1131"/>
      <c r="D26" s="1131"/>
      <c r="E26" s="1131"/>
      <c r="F26" s="1131"/>
      <c r="G26" s="1131"/>
      <c r="H26" s="1131"/>
      <c r="I26" s="1131"/>
      <c r="J26" s="1131"/>
      <c r="K26" s="634">
        <f>SUMPRODUCT(J13:J24,K13:K24)</f>
        <v>0</v>
      </c>
    </row>
    <row r="27" spans="1:11" s="587" customFormat="1" ht="21.95" customHeight="1">
      <c r="A27" s="1131" t="s">
        <v>2296</v>
      </c>
      <c r="B27" s="1131"/>
      <c r="C27" s="1131"/>
      <c r="D27" s="1131"/>
      <c r="E27" s="1131"/>
      <c r="F27" s="1131"/>
      <c r="G27" s="1131"/>
      <c r="H27" s="1131"/>
      <c r="I27" s="1131"/>
      <c r="J27" s="1131"/>
      <c r="K27" s="634">
        <f>SUM(K25:K26)</f>
        <v>0</v>
      </c>
    </row>
    <row r="28" spans="1:11" s="587" customFormat="1" ht="21.95" customHeight="1">
      <c r="A28" s="1130" t="s">
        <v>2297</v>
      </c>
      <c r="B28" s="1130"/>
      <c r="C28" s="1130"/>
      <c r="D28" s="1130"/>
      <c r="E28" s="1130"/>
      <c r="F28" s="1130"/>
      <c r="G28" s="1130"/>
      <c r="H28" s="1130"/>
      <c r="I28" s="1130"/>
      <c r="J28" s="1130"/>
      <c r="K28" s="1130"/>
    </row>
    <row r="29" spans="1:11" s="587" customFormat="1" ht="21.95" customHeight="1">
      <c r="A29" s="1132" t="s">
        <v>2298</v>
      </c>
      <c r="B29" s="1132"/>
      <c r="C29" s="1132"/>
      <c r="D29" s="1132"/>
      <c r="E29" s="1132"/>
      <c r="F29" s="1132"/>
      <c r="G29" s="1132"/>
      <c r="H29" s="1132"/>
      <c r="I29" s="1132"/>
      <c r="J29" s="1132"/>
      <c r="K29" s="1132"/>
    </row>
    <row r="30" spans="1:11" s="587" customFormat="1" ht="21.95" customHeight="1">
      <c r="A30" s="1130" t="s">
        <v>2540</v>
      </c>
      <c r="B30" s="1130"/>
      <c r="C30" s="1130"/>
      <c r="D30" s="1130"/>
      <c r="E30" s="1130"/>
      <c r="F30" s="1130"/>
      <c r="G30" s="1130"/>
      <c r="H30" s="1130"/>
      <c r="I30" s="1130"/>
      <c r="J30" s="635" t="s">
        <v>2299</v>
      </c>
      <c r="K30" s="636" t="s">
        <v>2300</v>
      </c>
    </row>
    <row r="31" spans="1:11" s="587" customFormat="1" ht="21.95" customHeight="1">
      <c r="A31" s="1130" t="s">
        <v>2301</v>
      </c>
      <c r="B31" s="1130"/>
      <c r="C31" s="1130"/>
      <c r="D31" s="1130"/>
      <c r="E31" s="1130"/>
      <c r="F31" s="1130"/>
      <c r="G31" s="1130"/>
      <c r="H31" s="1130"/>
      <c r="I31" s="1130"/>
      <c r="J31" s="635" t="s">
        <v>2299</v>
      </c>
      <c r="K31" s="636" t="s">
        <v>2300</v>
      </c>
    </row>
  </sheetData>
  <mergeCells count="8">
    <mergeCell ref="A13:B13"/>
    <mergeCell ref="A31:I31"/>
    <mergeCell ref="A25:J25"/>
    <mergeCell ref="A26:J26"/>
    <mergeCell ref="A27:J27"/>
    <mergeCell ref="A28:K28"/>
    <mergeCell ref="A29:K29"/>
    <mergeCell ref="A30:I30"/>
  </mergeCells>
  <phoneticPr fontId="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List34"/>
  <dimension ref="A1:EK31"/>
  <sheetViews>
    <sheetView showZeros="0" topLeftCell="A5"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47" t="s">
        <v>3160</v>
      </c>
      <c r="B13" s="1148"/>
      <c r="C13" s="742"/>
      <c r="D13" s="550"/>
      <c r="E13" s="550"/>
      <c r="F13" s="551"/>
      <c r="G13" s="551"/>
      <c r="H13" s="552"/>
      <c r="I13" s="553"/>
      <c r="J13" s="723"/>
      <c r="K13" s="312">
        <f>E13*I13</f>
        <v>0</v>
      </c>
    </row>
    <row r="14" spans="1:141" ht="38.25">
      <c r="A14" s="624"/>
      <c r="B14" s="625" t="s">
        <v>2538</v>
      </c>
      <c r="C14" s="626"/>
      <c r="D14" s="36"/>
      <c r="E14" s="36"/>
      <c r="F14" s="518"/>
      <c r="G14" s="518"/>
      <c r="H14" s="631"/>
      <c r="I14" s="492"/>
      <c r="J14" s="670"/>
      <c r="K14" s="81">
        <f t="shared" ref="K14:K24"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32.25" customHeight="1">
      <c r="A15" s="577" t="s">
        <v>232</v>
      </c>
      <c r="B15" s="578" t="s">
        <v>158</v>
      </c>
      <c r="C15" s="650"/>
      <c r="D15" s="554"/>
      <c r="E15" s="554"/>
      <c r="F15" s="555"/>
      <c r="G15" s="555"/>
      <c r="H15" s="577"/>
      <c r="I15" s="556"/>
      <c r="J15" s="575"/>
      <c r="K15" s="313">
        <f t="shared" si="0"/>
        <v>0</v>
      </c>
    </row>
    <row r="16" spans="1:141" ht="29.25" customHeight="1">
      <c r="A16" s="631"/>
      <c r="B16" s="632" t="s">
        <v>159</v>
      </c>
      <c r="C16" s="631" t="s">
        <v>2539</v>
      </c>
      <c r="D16" s="36"/>
      <c r="E16" s="36"/>
      <c r="F16" s="518"/>
      <c r="G16" s="518"/>
      <c r="H16" s="631"/>
      <c r="I16" s="492"/>
      <c r="J16" s="670"/>
      <c r="K16" s="81">
        <f t="shared" si="0"/>
        <v>0</v>
      </c>
    </row>
    <row r="17" spans="1:11" s="587" customFormat="1" ht="29.25" customHeight="1">
      <c r="A17" s="631"/>
      <c r="B17" s="632" t="s">
        <v>160</v>
      </c>
      <c r="C17" s="631" t="s">
        <v>2539</v>
      </c>
      <c r="D17" s="36"/>
      <c r="E17" s="36"/>
      <c r="F17" s="518"/>
      <c r="G17" s="518"/>
      <c r="H17" s="631"/>
      <c r="I17" s="492"/>
      <c r="J17" s="670"/>
      <c r="K17" s="81">
        <f t="shared" si="0"/>
        <v>0</v>
      </c>
    </row>
    <row r="18" spans="1:11" s="587" customFormat="1" ht="32.25" customHeight="1">
      <c r="A18" s="577" t="s">
        <v>233</v>
      </c>
      <c r="B18" s="578" t="s">
        <v>156</v>
      </c>
      <c r="C18" s="577" t="s">
        <v>2539</v>
      </c>
      <c r="D18" s="554"/>
      <c r="E18" s="554"/>
      <c r="F18" s="555"/>
      <c r="G18" s="555"/>
      <c r="H18" s="577"/>
      <c r="I18" s="556"/>
      <c r="J18" s="575"/>
      <c r="K18" s="313">
        <f t="shared" si="0"/>
        <v>0</v>
      </c>
    </row>
    <row r="19" spans="1:11" s="587" customFormat="1" ht="26.25" customHeight="1">
      <c r="A19" s="631"/>
      <c r="B19" s="632" t="s">
        <v>161</v>
      </c>
      <c r="C19" s="631"/>
      <c r="D19" s="36"/>
      <c r="E19" s="36"/>
      <c r="F19" s="518"/>
      <c r="G19" s="518"/>
      <c r="H19" s="631"/>
      <c r="I19" s="492"/>
      <c r="J19" s="670"/>
      <c r="K19" s="81">
        <f t="shared" si="0"/>
        <v>0</v>
      </c>
    </row>
    <row r="20" spans="1:11" s="587" customFormat="1" ht="32.25" customHeight="1">
      <c r="A20" s="577" t="s">
        <v>234</v>
      </c>
      <c r="B20" s="578" t="s">
        <v>2520</v>
      </c>
      <c r="C20" s="577" t="s">
        <v>2539</v>
      </c>
      <c r="D20" s="554"/>
      <c r="E20" s="554"/>
      <c r="F20" s="555"/>
      <c r="G20" s="555"/>
      <c r="H20" s="577"/>
      <c r="I20" s="556"/>
      <c r="J20" s="575"/>
      <c r="K20" s="313">
        <f t="shared" si="0"/>
        <v>0</v>
      </c>
    </row>
    <row r="21" spans="1:11" s="587" customFormat="1" ht="39" customHeight="1">
      <c r="A21" s="631"/>
      <c r="B21" s="632" t="s">
        <v>2521</v>
      </c>
      <c r="C21" s="631"/>
      <c r="D21" s="36"/>
      <c r="E21" s="36"/>
      <c r="F21" s="518"/>
      <c r="G21" s="518"/>
      <c r="H21" s="631"/>
      <c r="I21" s="492"/>
      <c r="J21" s="670"/>
      <c r="K21" s="81"/>
    </row>
    <row r="22" spans="1:11" s="587" customFormat="1" ht="32.25" customHeight="1">
      <c r="A22" s="577" t="s">
        <v>235</v>
      </c>
      <c r="B22" s="578" t="s">
        <v>162</v>
      </c>
      <c r="C22" s="577" t="s">
        <v>2539</v>
      </c>
      <c r="D22" s="554"/>
      <c r="E22" s="554"/>
      <c r="F22" s="555"/>
      <c r="G22" s="555"/>
      <c r="H22" s="577"/>
      <c r="I22" s="556"/>
      <c r="J22" s="575"/>
      <c r="K22" s="313">
        <f t="shared" si="0"/>
        <v>0</v>
      </c>
    </row>
    <row r="23" spans="1:11" s="587" customFormat="1" ht="25.5" customHeight="1">
      <c r="A23" s="631"/>
      <c r="B23" s="632" t="s">
        <v>163</v>
      </c>
      <c r="C23" s="631"/>
      <c r="D23" s="36"/>
      <c r="E23" s="36"/>
      <c r="F23" s="518"/>
      <c r="G23" s="518"/>
      <c r="H23" s="631"/>
      <c r="I23" s="492"/>
      <c r="J23" s="670"/>
      <c r="K23" s="81">
        <f t="shared" si="0"/>
        <v>0</v>
      </c>
    </row>
    <row r="24" spans="1:11" s="587" customFormat="1" ht="42.75" customHeight="1">
      <c r="A24" s="624"/>
      <c r="B24" s="633" t="s">
        <v>1907</v>
      </c>
      <c r="C24" s="628" t="s">
        <v>20</v>
      </c>
      <c r="D24" s="36"/>
      <c r="E24" s="36"/>
      <c r="F24" s="518"/>
      <c r="G24" s="518"/>
      <c r="H24" s="631"/>
      <c r="I24" s="492"/>
      <c r="J24" s="670"/>
      <c r="K24" s="81">
        <f t="shared" si="0"/>
        <v>0</v>
      </c>
    </row>
    <row r="25" spans="1:11" s="587" customFormat="1" ht="21.95" customHeight="1">
      <c r="A25" s="1131" t="s">
        <v>2294</v>
      </c>
      <c r="B25" s="1131"/>
      <c r="C25" s="1131"/>
      <c r="D25" s="1131"/>
      <c r="E25" s="1131"/>
      <c r="F25" s="1131"/>
      <c r="G25" s="1131"/>
      <c r="H25" s="1131"/>
      <c r="I25" s="1131"/>
      <c r="J25" s="1131"/>
      <c r="K25" s="634">
        <f>SUM(K13:K24)</f>
        <v>0</v>
      </c>
    </row>
    <row r="26" spans="1:11" s="587" customFormat="1" ht="21.95" customHeight="1">
      <c r="A26" s="1131" t="s">
        <v>2295</v>
      </c>
      <c r="B26" s="1131"/>
      <c r="C26" s="1131"/>
      <c r="D26" s="1131"/>
      <c r="E26" s="1131"/>
      <c r="F26" s="1131"/>
      <c r="G26" s="1131"/>
      <c r="H26" s="1131"/>
      <c r="I26" s="1131"/>
      <c r="J26" s="1131"/>
      <c r="K26" s="634">
        <f>SUMPRODUCT(J13:J24,K13:K24)</f>
        <v>0</v>
      </c>
    </row>
    <row r="27" spans="1:11" s="587" customFormat="1" ht="21.95" customHeight="1">
      <c r="A27" s="1131" t="s">
        <v>2296</v>
      </c>
      <c r="B27" s="1131"/>
      <c r="C27" s="1131"/>
      <c r="D27" s="1131"/>
      <c r="E27" s="1131"/>
      <c r="F27" s="1131"/>
      <c r="G27" s="1131"/>
      <c r="H27" s="1131"/>
      <c r="I27" s="1131"/>
      <c r="J27" s="1131"/>
      <c r="K27" s="634">
        <f>SUM(K25:K26)</f>
        <v>0</v>
      </c>
    </row>
    <row r="28" spans="1:11" s="587" customFormat="1" ht="21.95" customHeight="1">
      <c r="A28" s="1130" t="s">
        <v>2297</v>
      </c>
      <c r="B28" s="1130"/>
      <c r="C28" s="1130"/>
      <c r="D28" s="1130"/>
      <c r="E28" s="1130"/>
      <c r="F28" s="1130"/>
      <c r="G28" s="1130"/>
      <c r="H28" s="1130"/>
      <c r="I28" s="1130"/>
      <c r="J28" s="1130"/>
      <c r="K28" s="1130"/>
    </row>
    <row r="29" spans="1:11" s="587" customFormat="1" ht="21.95" customHeight="1">
      <c r="A29" s="1132" t="s">
        <v>2298</v>
      </c>
      <c r="B29" s="1132"/>
      <c r="C29" s="1132"/>
      <c r="D29" s="1132"/>
      <c r="E29" s="1132"/>
      <c r="F29" s="1132"/>
      <c r="G29" s="1132"/>
      <c r="H29" s="1132"/>
      <c r="I29" s="1132"/>
      <c r="J29" s="1132"/>
      <c r="K29" s="1132"/>
    </row>
    <row r="30" spans="1:11" s="587" customFormat="1" ht="21.95" customHeight="1">
      <c r="A30" s="1130" t="s">
        <v>2540</v>
      </c>
      <c r="B30" s="1130"/>
      <c r="C30" s="1130"/>
      <c r="D30" s="1130"/>
      <c r="E30" s="1130"/>
      <c r="F30" s="1130"/>
      <c r="G30" s="1130"/>
      <c r="H30" s="1130"/>
      <c r="I30" s="1130"/>
      <c r="J30" s="635" t="s">
        <v>2299</v>
      </c>
      <c r="K30" s="636" t="s">
        <v>2300</v>
      </c>
    </row>
    <row r="31" spans="1:11" s="587" customFormat="1" ht="21.95" customHeight="1">
      <c r="A31" s="1130" t="s">
        <v>2301</v>
      </c>
      <c r="B31" s="1130"/>
      <c r="C31" s="1130"/>
      <c r="D31" s="1130"/>
      <c r="E31" s="1130"/>
      <c r="F31" s="1130"/>
      <c r="G31" s="1130"/>
      <c r="H31" s="1130"/>
      <c r="I31" s="1130"/>
      <c r="J31" s="635" t="s">
        <v>2299</v>
      </c>
      <c r="K31" s="636" t="s">
        <v>2300</v>
      </c>
    </row>
  </sheetData>
  <mergeCells count="8">
    <mergeCell ref="A13:B13"/>
    <mergeCell ref="A31:I31"/>
    <mergeCell ref="A25:J25"/>
    <mergeCell ref="A26:J26"/>
    <mergeCell ref="A27:J27"/>
    <mergeCell ref="A28:K28"/>
    <mergeCell ref="A29:K29"/>
    <mergeCell ref="A30:I30"/>
  </mergeCells>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List35"/>
  <dimension ref="A1:EK32"/>
  <sheetViews>
    <sheetView showZeros="0" topLeftCell="A5"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47" t="s">
        <v>3161</v>
      </c>
      <c r="B13" s="1148"/>
      <c r="C13" s="742"/>
      <c r="D13" s="550"/>
      <c r="E13" s="550"/>
      <c r="F13" s="551"/>
      <c r="G13" s="551"/>
      <c r="H13" s="552"/>
      <c r="I13" s="553"/>
      <c r="J13" s="723"/>
      <c r="K13" s="312">
        <f>E13*I13</f>
        <v>0</v>
      </c>
    </row>
    <row r="14" spans="1:141" ht="58.5" customHeight="1">
      <c r="A14" s="624"/>
      <c r="B14" s="625" t="s">
        <v>2538</v>
      </c>
      <c r="C14" s="626"/>
      <c r="D14" s="36"/>
      <c r="E14" s="36"/>
      <c r="F14" s="518"/>
      <c r="G14" s="518"/>
      <c r="H14" s="631"/>
      <c r="I14" s="492"/>
      <c r="J14" s="670"/>
      <c r="K14" s="81">
        <f t="shared" ref="K14:K25"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6.25" customHeight="1">
      <c r="A15" s="577" t="s">
        <v>236</v>
      </c>
      <c r="B15" s="578" t="s">
        <v>158</v>
      </c>
      <c r="C15" s="650"/>
      <c r="D15" s="554"/>
      <c r="E15" s="554"/>
      <c r="F15" s="555"/>
      <c r="G15" s="555"/>
      <c r="H15" s="577"/>
      <c r="I15" s="556"/>
      <c r="J15" s="575"/>
      <c r="K15" s="313">
        <f t="shared" si="0"/>
        <v>0</v>
      </c>
    </row>
    <row r="16" spans="1:141" ht="28.5" customHeight="1">
      <c r="A16" s="631"/>
      <c r="B16" s="632" t="s">
        <v>164</v>
      </c>
      <c r="C16" s="631" t="s">
        <v>2539</v>
      </c>
      <c r="D16" s="36"/>
      <c r="E16" s="36"/>
      <c r="F16" s="518"/>
      <c r="G16" s="518"/>
      <c r="H16" s="631"/>
      <c r="I16" s="492"/>
      <c r="J16" s="670"/>
      <c r="K16" s="81">
        <f t="shared" si="0"/>
        <v>0</v>
      </c>
    </row>
    <row r="17" spans="1:11" s="587" customFormat="1" ht="28.5" customHeight="1">
      <c r="A17" s="631"/>
      <c r="B17" s="632" t="s">
        <v>160</v>
      </c>
      <c r="C17" s="631" t="s">
        <v>2539</v>
      </c>
      <c r="D17" s="36"/>
      <c r="E17" s="36"/>
      <c r="F17" s="518"/>
      <c r="G17" s="518"/>
      <c r="H17" s="631"/>
      <c r="I17" s="492"/>
      <c r="J17" s="670"/>
      <c r="K17" s="81">
        <f t="shared" si="0"/>
        <v>0</v>
      </c>
    </row>
    <row r="18" spans="1:11" s="587" customFormat="1" ht="26.25" customHeight="1">
      <c r="A18" s="577" t="s">
        <v>237</v>
      </c>
      <c r="B18" s="578" t="s">
        <v>156</v>
      </c>
      <c r="C18" s="577" t="s">
        <v>2539</v>
      </c>
      <c r="D18" s="554"/>
      <c r="E18" s="554"/>
      <c r="F18" s="555"/>
      <c r="G18" s="555"/>
      <c r="H18" s="577"/>
      <c r="I18" s="556"/>
      <c r="J18" s="575"/>
      <c r="K18" s="313">
        <f t="shared" si="0"/>
        <v>0</v>
      </c>
    </row>
    <row r="19" spans="1:11" s="587" customFormat="1" ht="26.25" customHeight="1">
      <c r="A19" s="631"/>
      <c r="B19" s="632" t="s">
        <v>161</v>
      </c>
      <c r="C19" s="631"/>
      <c r="D19" s="36"/>
      <c r="E19" s="36"/>
      <c r="F19" s="518"/>
      <c r="G19" s="518"/>
      <c r="H19" s="631"/>
      <c r="I19" s="492"/>
      <c r="J19" s="670"/>
      <c r="K19" s="81">
        <f t="shared" si="0"/>
        <v>0</v>
      </c>
    </row>
    <row r="20" spans="1:11" s="587" customFormat="1" ht="26.25" customHeight="1">
      <c r="A20" s="577" t="s">
        <v>238</v>
      </c>
      <c r="B20" s="578" t="s">
        <v>154</v>
      </c>
      <c r="C20" s="577" t="s">
        <v>2539</v>
      </c>
      <c r="D20" s="554"/>
      <c r="E20" s="554"/>
      <c r="F20" s="555"/>
      <c r="G20" s="555"/>
      <c r="H20" s="577"/>
      <c r="I20" s="556"/>
      <c r="J20" s="575"/>
      <c r="K20" s="313">
        <f t="shared" si="0"/>
        <v>0</v>
      </c>
    </row>
    <row r="21" spans="1:11" s="587" customFormat="1" ht="32.25" customHeight="1">
      <c r="A21" s="631"/>
      <c r="B21" s="632" t="s">
        <v>2521</v>
      </c>
      <c r="C21" s="631"/>
      <c r="D21" s="36"/>
      <c r="E21" s="36"/>
      <c r="F21" s="518"/>
      <c r="G21" s="518"/>
      <c r="H21" s="631"/>
      <c r="I21" s="492"/>
      <c r="J21" s="670"/>
      <c r="K21" s="81"/>
    </row>
    <row r="22" spans="1:11" s="587" customFormat="1" ht="26.25" customHeight="1">
      <c r="A22" s="577" t="s">
        <v>239</v>
      </c>
      <c r="B22" s="578" t="s">
        <v>165</v>
      </c>
      <c r="C22" s="577" t="s">
        <v>2539</v>
      </c>
      <c r="D22" s="554"/>
      <c r="E22" s="554"/>
      <c r="F22" s="555"/>
      <c r="G22" s="555"/>
      <c r="H22" s="577"/>
      <c r="I22" s="556"/>
      <c r="J22" s="575"/>
      <c r="K22" s="313">
        <f t="shared" si="0"/>
        <v>0</v>
      </c>
    </row>
    <row r="23" spans="1:11" s="587" customFormat="1" ht="22.5" customHeight="1">
      <c r="A23" s="631"/>
      <c r="B23" s="632" t="s">
        <v>163</v>
      </c>
      <c r="C23" s="631"/>
      <c r="D23" s="36"/>
      <c r="E23" s="36"/>
      <c r="F23" s="518"/>
      <c r="G23" s="518"/>
      <c r="H23" s="631"/>
      <c r="I23" s="492"/>
      <c r="J23" s="670"/>
      <c r="K23" s="81">
        <f t="shared" si="0"/>
        <v>0</v>
      </c>
    </row>
    <row r="24" spans="1:11" s="587" customFormat="1" ht="26.25" customHeight="1">
      <c r="A24" s="577" t="s">
        <v>240</v>
      </c>
      <c r="B24" s="578" t="s">
        <v>166</v>
      </c>
      <c r="C24" s="577" t="s">
        <v>2539</v>
      </c>
      <c r="D24" s="554"/>
      <c r="E24" s="554"/>
      <c r="F24" s="555"/>
      <c r="G24" s="555"/>
      <c r="H24" s="577"/>
      <c r="I24" s="556"/>
      <c r="J24" s="575"/>
      <c r="K24" s="313">
        <f t="shared" si="0"/>
        <v>0</v>
      </c>
    </row>
    <row r="25" spans="1:11" s="587" customFormat="1" ht="43.5" customHeight="1">
      <c r="A25" s="624"/>
      <c r="B25" s="633" t="s">
        <v>1907</v>
      </c>
      <c r="C25" s="628" t="s">
        <v>20</v>
      </c>
      <c r="D25" s="36"/>
      <c r="E25" s="627"/>
      <c r="F25" s="624"/>
      <c r="G25" s="624"/>
      <c r="H25" s="628"/>
      <c r="I25" s="629"/>
      <c r="J25" s="670"/>
      <c r="K25" s="81">
        <f t="shared" si="0"/>
        <v>0</v>
      </c>
    </row>
    <row r="26" spans="1:11" s="587" customFormat="1" ht="21.95" customHeight="1">
      <c r="A26" s="1131" t="s">
        <v>2294</v>
      </c>
      <c r="B26" s="1131"/>
      <c r="C26" s="1131"/>
      <c r="D26" s="1131"/>
      <c r="E26" s="1131"/>
      <c r="F26" s="1131"/>
      <c r="G26" s="1131"/>
      <c r="H26" s="1131"/>
      <c r="I26" s="1131"/>
      <c r="J26" s="1131"/>
      <c r="K26" s="634">
        <f>SUM(K13:K25)</f>
        <v>0</v>
      </c>
    </row>
    <row r="27" spans="1:11" s="587" customFormat="1" ht="21.95" customHeight="1">
      <c r="A27" s="1131" t="s">
        <v>2295</v>
      </c>
      <c r="B27" s="1131"/>
      <c r="C27" s="1131"/>
      <c r="D27" s="1131"/>
      <c r="E27" s="1131"/>
      <c r="F27" s="1131"/>
      <c r="G27" s="1131"/>
      <c r="H27" s="1131"/>
      <c r="I27" s="1131"/>
      <c r="J27" s="1131"/>
      <c r="K27" s="634">
        <f>SUMPRODUCT(J13:J25,K13:K25)</f>
        <v>0</v>
      </c>
    </row>
    <row r="28" spans="1:11" s="587" customFormat="1" ht="21.95" customHeight="1">
      <c r="A28" s="1131" t="s">
        <v>2296</v>
      </c>
      <c r="B28" s="1131"/>
      <c r="C28" s="1131"/>
      <c r="D28" s="1131"/>
      <c r="E28" s="1131"/>
      <c r="F28" s="1131"/>
      <c r="G28" s="1131"/>
      <c r="H28" s="1131"/>
      <c r="I28" s="1131"/>
      <c r="J28" s="1131"/>
      <c r="K28" s="634">
        <f>SUM(K26:K27)</f>
        <v>0</v>
      </c>
    </row>
    <row r="29" spans="1:11" s="587" customFormat="1" ht="21.95" customHeight="1">
      <c r="A29" s="1130" t="s">
        <v>2297</v>
      </c>
      <c r="B29" s="1130"/>
      <c r="C29" s="1130"/>
      <c r="D29" s="1130"/>
      <c r="E29" s="1130"/>
      <c r="F29" s="1130"/>
      <c r="G29" s="1130"/>
      <c r="H29" s="1130"/>
      <c r="I29" s="1130"/>
      <c r="J29" s="1130"/>
      <c r="K29" s="1130"/>
    </row>
    <row r="30" spans="1:11" s="587" customFormat="1" ht="21.95" customHeight="1">
      <c r="A30" s="1132" t="s">
        <v>2298</v>
      </c>
      <c r="B30" s="1132"/>
      <c r="C30" s="1132"/>
      <c r="D30" s="1132"/>
      <c r="E30" s="1132"/>
      <c r="F30" s="1132"/>
      <c r="G30" s="1132"/>
      <c r="H30" s="1132"/>
      <c r="I30" s="1132"/>
      <c r="J30" s="1132"/>
      <c r="K30" s="1132"/>
    </row>
    <row r="31" spans="1:11" s="587" customFormat="1" ht="21.95" customHeight="1">
      <c r="A31" s="1130" t="s">
        <v>2540</v>
      </c>
      <c r="B31" s="1130"/>
      <c r="C31" s="1130"/>
      <c r="D31" s="1130"/>
      <c r="E31" s="1130"/>
      <c r="F31" s="1130"/>
      <c r="G31" s="1130"/>
      <c r="H31" s="1130"/>
      <c r="I31" s="1130"/>
      <c r="J31" s="635" t="s">
        <v>2299</v>
      </c>
      <c r="K31" s="636" t="s">
        <v>2300</v>
      </c>
    </row>
    <row r="32" spans="1:11" s="587" customFormat="1" ht="21.95" customHeight="1">
      <c r="A32" s="1130" t="s">
        <v>2301</v>
      </c>
      <c r="B32" s="1130"/>
      <c r="C32" s="1130"/>
      <c r="D32" s="1130"/>
      <c r="E32" s="1130"/>
      <c r="F32" s="1130"/>
      <c r="G32" s="1130"/>
      <c r="H32" s="1130"/>
      <c r="I32" s="1130"/>
      <c r="J32" s="635" t="s">
        <v>2299</v>
      </c>
      <c r="K32" s="636" t="s">
        <v>2300</v>
      </c>
    </row>
  </sheetData>
  <mergeCells count="8">
    <mergeCell ref="A13:B13"/>
    <mergeCell ref="A32:I32"/>
    <mergeCell ref="A26:J26"/>
    <mergeCell ref="A27:J27"/>
    <mergeCell ref="A28:J28"/>
    <mergeCell ref="A29:K29"/>
    <mergeCell ref="A30:K30"/>
    <mergeCell ref="A31:I31"/>
  </mergeCells>
  <pageMargins left="0.7" right="0.7" top="0.75" bottom="0.75" header="0.3" footer="0.3"/>
</worksheet>
</file>

<file path=xl/worksheets/sheet36.xml><?xml version="1.0" encoding="utf-8"?>
<worksheet xmlns="http://schemas.openxmlformats.org/spreadsheetml/2006/main" xmlns:r="http://schemas.openxmlformats.org/officeDocument/2006/relationships">
  <sheetPr codeName="List36"/>
  <dimension ref="A1:EK242"/>
  <sheetViews>
    <sheetView showZeros="0" topLeftCell="A5"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30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303"/>
    </row>
    <row r="7" spans="1:141" s="606" customFormat="1" ht="27" customHeight="1">
      <c r="A7" s="601" t="s">
        <v>2466</v>
      </c>
      <c r="B7" s="601"/>
      <c r="C7" s="601"/>
      <c r="D7" s="602"/>
      <c r="E7" s="602"/>
      <c r="F7" s="603"/>
      <c r="G7" s="603"/>
      <c r="H7" s="601"/>
      <c r="I7" s="604"/>
      <c r="J7" s="711"/>
      <c r="K7" s="604"/>
      <c r="L7" s="304"/>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305"/>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91" t="s">
        <v>2120</v>
      </c>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0" t="s">
        <v>1970</v>
      </c>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3162</v>
      </c>
      <c r="B13" s="1129"/>
      <c r="C13" s="688"/>
      <c r="D13" s="720"/>
      <c r="E13" s="720"/>
      <c r="F13" s="721"/>
      <c r="G13" s="721"/>
      <c r="H13" s="719"/>
      <c r="I13" s="722"/>
      <c r="J13" s="723"/>
      <c r="K13" s="724">
        <f>E13*I13</f>
        <v>0</v>
      </c>
      <c r="L13" s="516"/>
    </row>
    <row r="14" spans="1:141" ht="58.5" customHeight="1">
      <c r="A14" s="624"/>
      <c r="B14" s="625" t="s">
        <v>2538</v>
      </c>
      <c r="C14" s="626"/>
      <c r="D14" s="627"/>
      <c r="E14" s="627"/>
      <c r="F14" s="624"/>
      <c r="G14" s="624"/>
      <c r="H14" s="628"/>
      <c r="I14" s="629"/>
      <c r="J14" s="670"/>
      <c r="K14" s="630">
        <f t="shared" ref="K14:K21" si="0">E14*I14</f>
        <v>0</v>
      </c>
      <c r="L14" s="34"/>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30" customHeight="1">
      <c r="A15" s="571" t="s">
        <v>241</v>
      </c>
      <c r="B15" s="308" t="s">
        <v>2522</v>
      </c>
      <c r="C15" s="571" t="s">
        <v>2539</v>
      </c>
      <c r="D15" s="572"/>
      <c r="E15" s="572"/>
      <c r="F15" s="573"/>
      <c r="G15" s="573"/>
      <c r="H15" s="571"/>
      <c r="I15" s="574"/>
      <c r="J15" s="575"/>
      <c r="K15" s="576">
        <f t="shared" si="0"/>
        <v>0</v>
      </c>
      <c r="L15" s="311"/>
    </row>
    <row r="16" spans="1:141" ht="21" customHeight="1">
      <c r="A16" s="1170"/>
      <c r="B16" s="633" t="s">
        <v>150</v>
      </c>
      <c r="C16" s="628"/>
      <c r="D16" s="627"/>
      <c r="E16" s="627"/>
      <c r="F16" s="624"/>
      <c r="G16" s="624"/>
      <c r="H16" s="628"/>
      <c r="I16" s="629"/>
      <c r="J16" s="670"/>
      <c r="K16" s="630">
        <f t="shared" si="0"/>
        <v>0</v>
      </c>
      <c r="L16" s="35"/>
    </row>
    <row r="17" spans="1:12" ht="21" customHeight="1">
      <c r="A17" s="1171"/>
      <c r="B17" s="633" t="s">
        <v>123</v>
      </c>
      <c r="C17" s="628"/>
      <c r="D17" s="627"/>
      <c r="E17" s="627"/>
      <c r="F17" s="624"/>
      <c r="G17" s="624"/>
      <c r="H17" s="628"/>
      <c r="I17" s="629"/>
      <c r="J17" s="670"/>
      <c r="K17" s="630">
        <f t="shared" si="0"/>
        <v>0</v>
      </c>
      <c r="L17" s="35"/>
    </row>
    <row r="18" spans="1:12" ht="30" customHeight="1">
      <c r="A18" s="571" t="s">
        <v>242</v>
      </c>
      <c r="B18" s="308" t="s">
        <v>2523</v>
      </c>
      <c r="C18" s="571" t="s">
        <v>2539</v>
      </c>
      <c r="D18" s="572"/>
      <c r="E18" s="572"/>
      <c r="F18" s="573"/>
      <c r="G18" s="573"/>
      <c r="H18" s="571"/>
      <c r="I18" s="574"/>
      <c r="J18" s="575"/>
      <c r="K18" s="576">
        <f t="shared" si="0"/>
        <v>0</v>
      </c>
      <c r="L18" s="311"/>
    </row>
    <row r="19" spans="1:12" ht="21" customHeight="1">
      <c r="A19" s="1158"/>
      <c r="B19" s="633" t="s">
        <v>71</v>
      </c>
      <c r="C19" s="628"/>
      <c r="D19" s="627"/>
      <c r="E19" s="627"/>
      <c r="F19" s="624"/>
      <c r="G19" s="624"/>
      <c r="H19" s="628"/>
      <c r="I19" s="629"/>
      <c r="J19" s="670"/>
      <c r="K19" s="630">
        <f t="shared" si="0"/>
        <v>0</v>
      </c>
      <c r="L19" s="35"/>
    </row>
    <row r="20" spans="1:12" ht="21" customHeight="1">
      <c r="A20" s="1160"/>
      <c r="B20" s="633" t="s">
        <v>124</v>
      </c>
      <c r="C20" s="628"/>
      <c r="D20" s="627"/>
      <c r="E20" s="627"/>
      <c r="F20" s="624"/>
      <c r="G20" s="624"/>
      <c r="H20" s="628"/>
      <c r="I20" s="629"/>
      <c r="J20" s="670"/>
      <c r="K20" s="630">
        <f t="shared" si="0"/>
        <v>0</v>
      </c>
      <c r="L20" s="35"/>
    </row>
    <row r="21" spans="1:12" ht="38.25">
      <c r="A21" s="624"/>
      <c r="B21" s="633" t="s">
        <v>1907</v>
      </c>
      <c r="C21" s="628" t="s">
        <v>20</v>
      </c>
      <c r="D21" s="627"/>
      <c r="E21" s="627"/>
      <c r="F21" s="624"/>
      <c r="G21" s="624"/>
      <c r="H21" s="628"/>
      <c r="I21" s="629"/>
      <c r="J21" s="670"/>
      <c r="K21" s="630">
        <f t="shared" si="0"/>
        <v>0</v>
      </c>
      <c r="L21" s="34"/>
    </row>
    <row r="22" spans="1:12" ht="21.95" customHeight="1">
      <c r="A22" s="1131" t="s">
        <v>2294</v>
      </c>
      <c r="B22" s="1131"/>
      <c r="C22" s="1131"/>
      <c r="D22" s="1131"/>
      <c r="E22" s="1131"/>
      <c r="F22" s="1131"/>
      <c r="G22" s="1131"/>
      <c r="H22" s="1131"/>
      <c r="I22" s="1131"/>
      <c r="J22" s="1131"/>
      <c r="K22" s="1131"/>
      <c r="L22" s="634">
        <f>SUM(K13:K21)</f>
        <v>0</v>
      </c>
    </row>
    <row r="23" spans="1:12" ht="21.95" customHeight="1">
      <c r="A23" s="1131" t="s">
        <v>2295</v>
      </c>
      <c r="B23" s="1131"/>
      <c r="C23" s="1131"/>
      <c r="D23" s="1131"/>
      <c r="E23" s="1131"/>
      <c r="F23" s="1131"/>
      <c r="G23" s="1131"/>
      <c r="H23" s="1131"/>
      <c r="I23" s="1131"/>
      <c r="J23" s="1131"/>
      <c r="K23" s="1131"/>
      <c r="L23" s="634">
        <f>SUMPRODUCT(J13:J21,K13:K21)</f>
        <v>0</v>
      </c>
    </row>
    <row r="24" spans="1:12" ht="21.95" customHeight="1">
      <c r="A24" s="1131" t="s">
        <v>2296</v>
      </c>
      <c r="B24" s="1131"/>
      <c r="C24" s="1131"/>
      <c r="D24" s="1131"/>
      <c r="E24" s="1131"/>
      <c r="F24" s="1131"/>
      <c r="G24" s="1131"/>
      <c r="H24" s="1131"/>
      <c r="I24" s="1131"/>
      <c r="J24" s="1131"/>
      <c r="K24" s="1131"/>
      <c r="L24" s="299">
        <f>SUM(L22:L23)</f>
        <v>0</v>
      </c>
    </row>
    <row r="25" spans="1:12" ht="21.95" customHeight="1">
      <c r="A25" s="1130" t="s">
        <v>2297</v>
      </c>
      <c r="B25" s="1130"/>
      <c r="C25" s="1130"/>
      <c r="D25" s="1130"/>
      <c r="E25" s="1130"/>
      <c r="F25" s="1130"/>
      <c r="G25" s="1130"/>
      <c r="H25" s="1130"/>
      <c r="I25" s="1130"/>
      <c r="J25" s="1130"/>
      <c r="K25" s="1130"/>
      <c r="L25" s="1130"/>
    </row>
    <row r="26" spans="1:12" ht="21.95" customHeight="1">
      <c r="A26" s="1132" t="s">
        <v>2298</v>
      </c>
      <c r="B26" s="1132"/>
      <c r="C26" s="1132"/>
      <c r="D26" s="1132"/>
      <c r="E26" s="1132"/>
      <c r="F26" s="1132"/>
      <c r="G26" s="1132"/>
      <c r="H26" s="1132"/>
      <c r="I26" s="1132"/>
      <c r="J26" s="1132"/>
      <c r="K26" s="1132"/>
      <c r="L26" s="1132"/>
    </row>
    <row r="27" spans="1:12" ht="21.95" customHeight="1">
      <c r="A27" s="1136" t="s">
        <v>2540</v>
      </c>
      <c r="B27" s="1137"/>
      <c r="C27" s="1137"/>
      <c r="D27" s="1137"/>
      <c r="E27" s="1137"/>
      <c r="F27" s="1137"/>
      <c r="G27" s="1137"/>
      <c r="H27" s="1137"/>
      <c r="I27" s="1137"/>
      <c r="J27" s="1138"/>
      <c r="K27" s="635" t="s">
        <v>2299</v>
      </c>
      <c r="L27" s="636" t="s">
        <v>2300</v>
      </c>
    </row>
    <row r="28" spans="1:12" ht="21.95" customHeight="1">
      <c r="A28" s="1136" t="s">
        <v>2301</v>
      </c>
      <c r="B28" s="1137"/>
      <c r="C28" s="1137"/>
      <c r="D28" s="1137"/>
      <c r="E28" s="1137"/>
      <c r="F28" s="1137"/>
      <c r="G28" s="1137"/>
      <c r="H28" s="1137"/>
      <c r="I28" s="1137"/>
      <c r="J28" s="1138"/>
      <c r="K28" s="635" t="s">
        <v>2299</v>
      </c>
      <c r="L28" s="636" t="s">
        <v>2300</v>
      </c>
    </row>
    <row r="29" spans="1:12">
      <c r="D29" s="647"/>
      <c r="K29" s="586">
        <f t="shared" ref="K29:K68" si="1">E29*I29</f>
        <v>0</v>
      </c>
    </row>
    <row r="30" spans="1:12">
      <c r="D30" s="647"/>
      <c r="K30" s="586">
        <f t="shared" si="1"/>
        <v>0</v>
      </c>
    </row>
    <row r="31" spans="1:12">
      <c r="D31" s="647"/>
      <c r="K31" s="586">
        <f t="shared" si="1"/>
        <v>0</v>
      </c>
    </row>
    <row r="32" spans="1:12">
      <c r="D32" s="647"/>
      <c r="K32" s="586">
        <f t="shared" si="1"/>
        <v>0</v>
      </c>
    </row>
    <row r="33" spans="4:11" s="587" customFormat="1">
      <c r="D33" s="647"/>
      <c r="E33" s="582"/>
      <c r="F33" s="583"/>
      <c r="G33" s="583"/>
      <c r="H33" s="584"/>
      <c r="I33" s="585"/>
      <c r="J33" s="672"/>
      <c r="K33" s="586">
        <f t="shared" si="1"/>
        <v>0</v>
      </c>
    </row>
    <row r="34" spans="4:11" s="587" customFormat="1">
      <c r="D34" s="647"/>
      <c r="E34" s="582"/>
      <c r="F34" s="583"/>
      <c r="G34" s="583"/>
      <c r="H34" s="584"/>
      <c r="I34" s="585"/>
      <c r="J34" s="672"/>
      <c r="K34" s="586">
        <f t="shared" si="1"/>
        <v>0</v>
      </c>
    </row>
    <row r="35" spans="4:11" s="587" customFormat="1">
      <c r="D35" s="647"/>
      <c r="E35" s="582"/>
      <c r="F35" s="583"/>
      <c r="G35" s="583"/>
      <c r="H35" s="584"/>
      <c r="I35" s="585"/>
      <c r="J35" s="672"/>
      <c r="K35" s="586">
        <f t="shared" si="1"/>
        <v>0</v>
      </c>
    </row>
    <row r="36" spans="4:11" s="587" customFormat="1">
      <c r="D36" s="647"/>
      <c r="E36" s="582"/>
      <c r="F36" s="583"/>
      <c r="G36" s="583"/>
      <c r="H36" s="584"/>
      <c r="I36" s="585"/>
      <c r="J36" s="672"/>
      <c r="K36" s="586">
        <f t="shared" si="1"/>
        <v>0</v>
      </c>
    </row>
    <row r="37" spans="4:11" s="587" customFormat="1">
      <c r="D37" s="647"/>
      <c r="E37" s="582"/>
      <c r="F37" s="583"/>
      <c r="G37" s="583"/>
      <c r="H37" s="584"/>
      <c r="I37" s="585"/>
      <c r="J37" s="672"/>
      <c r="K37" s="586">
        <f t="shared" si="1"/>
        <v>0</v>
      </c>
    </row>
    <row r="38" spans="4:11" s="587" customFormat="1">
      <c r="D38" s="647"/>
      <c r="E38" s="582"/>
      <c r="F38" s="583"/>
      <c r="G38" s="583"/>
      <c r="H38" s="584"/>
      <c r="I38" s="585"/>
      <c r="J38" s="672"/>
      <c r="K38" s="586">
        <f t="shared" si="1"/>
        <v>0</v>
      </c>
    </row>
    <row r="39" spans="4:11" s="587" customFormat="1">
      <c r="D39" s="647"/>
      <c r="E39" s="582"/>
      <c r="F39" s="583"/>
      <c r="G39" s="583"/>
      <c r="H39" s="584"/>
      <c r="I39" s="585"/>
      <c r="J39" s="672"/>
      <c r="K39" s="586">
        <f t="shared" si="1"/>
        <v>0</v>
      </c>
    </row>
    <row r="40" spans="4:11" s="587" customFormat="1">
      <c r="D40" s="647"/>
      <c r="E40" s="582"/>
      <c r="F40" s="583"/>
      <c r="G40" s="583"/>
      <c r="H40" s="584"/>
      <c r="I40" s="585"/>
      <c r="J40" s="672"/>
      <c r="K40" s="586">
        <f t="shared" si="1"/>
        <v>0</v>
      </c>
    </row>
    <row r="41" spans="4:11" s="587" customFormat="1">
      <c r="D41" s="647"/>
      <c r="E41" s="582"/>
      <c r="F41" s="583"/>
      <c r="G41" s="583"/>
      <c r="H41" s="584"/>
      <c r="I41" s="585"/>
      <c r="J41" s="672"/>
      <c r="K41" s="586">
        <f t="shared" si="1"/>
        <v>0</v>
      </c>
    </row>
    <row r="42" spans="4:11" s="587" customFormat="1">
      <c r="D42" s="647"/>
      <c r="E42" s="582"/>
      <c r="F42" s="583"/>
      <c r="G42" s="583"/>
      <c r="H42" s="584"/>
      <c r="I42" s="585"/>
      <c r="J42" s="672"/>
      <c r="K42" s="586">
        <f t="shared" si="1"/>
        <v>0</v>
      </c>
    </row>
    <row r="43" spans="4:11" s="587" customFormat="1">
      <c r="D43" s="647"/>
      <c r="E43" s="582"/>
      <c r="F43" s="583"/>
      <c r="G43" s="583"/>
      <c r="H43" s="584"/>
      <c r="I43" s="585"/>
      <c r="J43" s="672"/>
      <c r="K43" s="586">
        <f t="shared" si="1"/>
        <v>0</v>
      </c>
    </row>
    <row r="44" spans="4:11" s="587" customFormat="1">
      <c r="D44" s="647"/>
      <c r="E44" s="582"/>
      <c r="F44" s="583"/>
      <c r="G44" s="583"/>
      <c r="H44" s="584"/>
      <c r="I44" s="585"/>
      <c r="J44" s="672"/>
      <c r="K44" s="586">
        <f t="shared" si="1"/>
        <v>0</v>
      </c>
    </row>
    <row r="45" spans="4:11" s="587" customFormat="1">
      <c r="D45" s="647"/>
      <c r="E45" s="582"/>
      <c r="F45" s="583"/>
      <c r="G45" s="583"/>
      <c r="H45" s="584"/>
      <c r="I45" s="585"/>
      <c r="J45" s="672"/>
      <c r="K45" s="586">
        <f t="shared" si="1"/>
        <v>0</v>
      </c>
    </row>
    <row r="46" spans="4:11" s="587" customFormat="1">
      <c r="D46" s="647"/>
      <c r="E46" s="582"/>
      <c r="F46" s="583"/>
      <c r="G46" s="583"/>
      <c r="H46" s="584"/>
      <c r="I46" s="585"/>
      <c r="J46" s="672"/>
      <c r="K46" s="586">
        <f t="shared" si="1"/>
        <v>0</v>
      </c>
    </row>
    <row r="47" spans="4:11" s="587" customFormat="1">
      <c r="D47" s="647"/>
      <c r="E47" s="582"/>
      <c r="F47" s="583"/>
      <c r="G47" s="583"/>
      <c r="H47" s="584"/>
      <c r="I47" s="585"/>
      <c r="J47" s="672"/>
      <c r="K47" s="586">
        <f t="shared" si="1"/>
        <v>0</v>
      </c>
    </row>
    <row r="48" spans="4:11" s="587" customFormat="1">
      <c r="D48" s="647"/>
      <c r="E48" s="582"/>
      <c r="F48" s="583"/>
      <c r="G48" s="583"/>
      <c r="H48" s="584"/>
      <c r="I48" s="585"/>
      <c r="J48" s="672"/>
      <c r="K48" s="586">
        <f t="shared" si="1"/>
        <v>0</v>
      </c>
    </row>
    <row r="49" spans="4:11" s="587" customFormat="1">
      <c r="D49" s="647"/>
      <c r="E49" s="582"/>
      <c r="F49" s="583"/>
      <c r="G49" s="583"/>
      <c r="H49" s="584"/>
      <c r="I49" s="585"/>
      <c r="J49" s="672"/>
      <c r="K49" s="586">
        <f t="shared" si="1"/>
        <v>0</v>
      </c>
    </row>
    <row r="50" spans="4:11" s="587" customFormat="1">
      <c r="D50" s="647"/>
      <c r="E50" s="582"/>
      <c r="F50" s="583"/>
      <c r="G50" s="583"/>
      <c r="H50" s="584"/>
      <c r="I50" s="585"/>
      <c r="J50" s="672"/>
      <c r="K50" s="586">
        <f t="shared" si="1"/>
        <v>0</v>
      </c>
    </row>
    <row r="51" spans="4:11" s="587" customFormat="1">
      <c r="D51" s="647"/>
      <c r="E51" s="582"/>
      <c r="F51" s="583"/>
      <c r="G51" s="583"/>
      <c r="H51" s="584"/>
      <c r="I51" s="585"/>
      <c r="J51" s="672"/>
      <c r="K51" s="586">
        <f t="shared" si="1"/>
        <v>0</v>
      </c>
    </row>
    <row r="52" spans="4:11" s="587" customFormat="1">
      <c r="D52" s="582"/>
      <c r="E52" s="582"/>
      <c r="F52" s="583"/>
      <c r="G52" s="583"/>
      <c r="H52" s="584"/>
      <c r="I52" s="585"/>
      <c r="J52" s="672"/>
      <c r="K52" s="586">
        <f t="shared" si="1"/>
        <v>0</v>
      </c>
    </row>
    <row r="53" spans="4:11" s="587" customFormat="1">
      <c r="D53" s="582"/>
      <c r="E53" s="582"/>
      <c r="F53" s="583"/>
      <c r="G53" s="583"/>
      <c r="H53" s="584"/>
      <c r="I53" s="585"/>
      <c r="J53" s="672"/>
      <c r="K53" s="586">
        <f t="shared" si="1"/>
        <v>0</v>
      </c>
    </row>
    <row r="54" spans="4:11" s="587" customFormat="1">
      <c r="D54" s="582"/>
      <c r="E54" s="582"/>
      <c r="F54" s="583"/>
      <c r="G54" s="583"/>
      <c r="H54" s="584"/>
      <c r="I54" s="585"/>
      <c r="J54" s="672"/>
      <c r="K54" s="586">
        <f t="shared" si="1"/>
        <v>0</v>
      </c>
    </row>
    <row r="55" spans="4:11" s="587" customFormat="1">
      <c r="D55" s="582"/>
      <c r="E55" s="582"/>
      <c r="F55" s="583"/>
      <c r="G55" s="583"/>
      <c r="H55" s="584"/>
      <c r="I55" s="585"/>
      <c r="J55" s="672"/>
      <c r="K55" s="586">
        <f t="shared" si="1"/>
        <v>0</v>
      </c>
    </row>
    <row r="56" spans="4:11" s="587" customFormat="1">
      <c r="D56" s="582"/>
      <c r="E56" s="582"/>
      <c r="F56" s="583"/>
      <c r="G56" s="583"/>
      <c r="H56" s="584"/>
      <c r="I56" s="585"/>
      <c r="J56" s="672"/>
      <c r="K56" s="586">
        <f t="shared" si="1"/>
        <v>0</v>
      </c>
    </row>
    <row r="57" spans="4:11" s="587" customFormat="1">
      <c r="D57" s="582"/>
      <c r="E57" s="582"/>
      <c r="F57" s="583"/>
      <c r="G57" s="583"/>
      <c r="H57" s="584"/>
      <c r="I57" s="585"/>
      <c r="J57" s="672"/>
      <c r="K57" s="586">
        <f t="shared" si="1"/>
        <v>0</v>
      </c>
    </row>
    <row r="58" spans="4:11" s="587" customFormat="1">
      <c r="D58" s="582"/>
      <c r="E58" s="582"/>
      <c r="F58" s="583"/>
      <c r="G58" s="583"/>
      <c r="H58" s="584"/>
      <c r="I58" s="585"/>
      <c r="J58" s="672"/>
      <c r="K58" s="586">
        <f t="shared" si="1"/>
        <v>0</v>
      </c>
    </row>
    <row r="59" spans="4:11" s="587" customFormat="1">
      <c r="D59" s="582"/>
      <c r="E59" s="582"/>
      <c r="F59" s="583"/>
      <c r="G59" s="583"/>
      <c r="H59" s="584"/>
      <c r="I59" s="585"/>
      <c r="J59" s="672"/>
      <c r="K59" s="586">
        <f t="shared" si="1"/>
        <v>0</v>
      </c>
    </row>
    <row r="60" spans="4:11" s="587" customFormat="1">
      <c r="D60" s="582"/>
      <c r="E60" s="582"/>
      <c r="F60" s="583"/>
      <c r="G60" s="583"/>
      <c r="H60" s="584"/>
      <c r="I60" s="585"/>
      <c r="J60" s="672"/>
      <c r="K60" s="586">
        <f t="shared" si="1"/>
        <v>0</v>
      </c>
    </row>
    <row r="61" spans="4:11" s="587" customFormat="1">
      <c r="D61" s="582"/>
      <c r="E61" s="582"/>
      <c r="F61" s="583"/>
      <c r="G61" s="583"/>
      <c r="H61" s="584"/>
      <c r="I61" s="585"/>
      <c r="J61" s="672"/>
      <c r="K61" s="586">
        <f t="shared" si="1"/>
        <v>0</v>
      </c>
    </row>
    <row r="62" spans="4:11" s="587" customFormat="1">
      <c r="D62" s="582"/>
      <c r="E62" s="582"/>
      <c r="F62" s="583"/>
      <c r="G62" s="583"/>
      <c r="H62" s="584"/>
      <c r="I62" s="585"/>
      <c r="J62" s="672"/>
      <c r="K62" s="586">
        <f t="shared" si="1"/>
        <v>0</v>
      </c>
    </row>
    <row r="63" spans="4:11" s="587" customFormat="1">
      <c r="D63" s="582"/>
      <c r="E63" s="582"/>
      <c r="F63" s="583"/>
      <c r="G63" s="583"/>
      <c r="H63" s="584"/>
      <c r="I63" s="585"/>
      <c r="J63" s="672"/>
      <c r="K63" s="586">
        <f t="shared" si="1"/>
        <v>0</v>
      </c>
    </row>
    <row r="64" spans="4:11" s="587" customFormat="1">
      <c r="D64" s="582"/>
      <c r="E64" s="582"/>
      <c r="F64" s="583"/>
      <c r="G64" s="583"/>
      <c r="H64" s="584"/>
      <c r="I64" s="585"/>
      <c r="J64" s="672"/>
      <c r="K64" s="586">
        <f t="shared" si="1"/>
        <v>0</v>
      </c>
    </row>
    <row r="65" spans="11:11" s="587" customFormat="1">
      <c r="K65" s="586">
        <f t="shared" si="1"/>
        <v>0</v>
      </c>
    </row>
    <row r="66" spans="11:11" s="587" customFormat="1">
      <c r="K66" s="586">
        <f t="shared" si="1"/>
        <v>0</v>
      </c>
    </row>
    <row r="67" spans="11:11" s="587" customFormat="1">
      <c r="K67" s="586">
        <f t="shared" si="1"/>
        <v>0</v>
      </c>
    </row>
    <row r="68" spans="11:11" s="587" customFormat="1">
      <c r="K68" s="586">
        <f t="shared" si="1"/>
        <v>0</v>
      </c>
    </row>
    <row r="69" spans="11:11" s="587" customFormat="1">
      <c r="K69" s="586">
        <f t="shared" ref="K69:K132" si="2">E69*I69</f>
        <v>0</v>
      </c>
    </row>
    <row r="70" spans="11:11" s="587" customFormat="1">
      <c r="K70" s="586">
        <f t="shared" si="2"/>
        <v>0</v>
      </c>
    </row>
    <row r="71" spans="11:11" s="587" customFormat="1">
      <c r="K71" s="586">
        <f t="shared" si="2"/>
        <v>0</v>
      </c>
    </row>
    <row r="72" spans="11:11" s="587" customFormat="1">
      <c r="K72" s="586">
        <f t="shared" si="2"/>
        <v>0</v>
      </c>
    </row>
    <row r="73" spans="11:11" s="587" customFormat="1">
      <c r="K73" s="586">
        <f t="shared" si="2"/>
        <v>0</v>
      </c>
    </row>
    <row r="74" spans="11:11" s="587" customFormat="1">
      <c r="K74" s="586">
        <f t="shared" si="2"/>
        <v>0</v>
      </c>
    </row>
    <row r="75" spans="11:11" s="587" customFormat="1">
      <c r="K75" s="586">
        <f t="shared" si="2"/>
        <v>0</v>
      </c>
    </row>
    <row r="76" spans="11:11" s="587" customFormat="1">
      <c r="K76" s="586">
        <f t="shared" si="2"/>
        <v>0</v>
      </c>
    </row>
    <row r="77" spans="11:11" s="587" customFormat="1">
      <c r="K77" s="586">
        <f t="shared" si="2"/>
        <v>0</v>
      </c>
    </row>
    <row r="78" spans="11:11" s="587" customFormat="1">
      <c r="K78" s="586">
        <f t="shared" si="2"/>
        <v>0</v>
      </c>
    </row>
    <row r="79" spans="11:11" s="587" customFormat="1">
      <c r="K79" s="586">
        <f t="shared" si="2"/>
        <v>0</v>
      </c>
    </row>
    <row r="80" spans="11:11" s="587" customFormat="1">
      <c r="K80" s="586">
        <f t="shared" si="2"/>
        <v>0</v>
      </c>
    </row>
    <row r="81" spans="11:11" s="587" customFormat="1">
      <c r="K81" s="586">
        <f t="shared" si="2"/>
        <v>0</v>
      </c>
    </row>
    <row r="82" spans="11:11" s="587" customFormat="1">
      <c r="K82" s="586">
        <f t="shared" si="2"/>
        <v>0</v>
      </c>
    </row>
    <row r="83" spans="11:11" s="587" customFormat="1">
      <c r="K83" s="586">
        <f t="shared" si="2"/>
        <v>0</v>
      </c>
    </row>
    <row r="84" spans="11:11" s="587" customFormat="1">
      <c r="K84" s="586">
        <f t="shared" si="2"/>
        <v>0</v>
      </c>
    </row>
    <row r="85" spans="11:11" s="587" customFormat="1">
      <c r="K85" s="586">
        <f t="shared" si="2"/>
        <v>0</v>
      </c>
    </row>
    <row r="86" spans="11:11" s="587" customFormat="1">
      <c r="K86" s="586">
        <f t="shared" si="2"/>
        <v>0</v>
      </c>
    </row>
    <row r="87" spans="11:11" s="587" customFormat="1">
      <c r="K87" s="586">
        <f t="shared" si="2"/>
        <v>0</v>
      </c>
    </row>
    <row r="88" spans="11:11" s="587" customFormat="1">
      <c r="K88" s="586">
        <f t="shared" si="2"/>
        <v>0</v>
      </c>
    </row>
    <row r="89" spans="11:11" s="587" customFormat="1">
      <c r="K89" s="586">
        <f t="shared" si="2"/>
        <v>0</v>
      </c>
    </row>
    <row r="90" spans="11:11" s="587" customFormat="1">
      <c r="K90" s="586">
        <f t="shared" si="2"/>
        <v>0</v>
      </c>
    </row>
    <row r="91" spans="11:11" s="587" customFormat="1">
      <c r="K91" s="586">
        <f t="shared" si="2"/>
        <v>0</v>
      </c>
    </row>
    <row r="92" spans="11:11" s="587" customFormat="1">
      <c r="K92" s="586">
        <f t="shared" si="2"/>
        <v>0</v>
      </c>
    </row>
    <row r="93" spans="11:11" s="587" customFormat="1">
      <c r="K93" s="586">
        <f t="shared" si="2"/>
        <v>0</v>
      </c>
    </row>
    <row r="94" spans="11:11" s="587" customFormat="1">
      <c r="K94" s="586">
        <f t="shared" si="2"/>
        <v>0</v>
      </c>
    </row>
    <row r="95" spans="11:11" s="587" customFormat="1">
      <c r="K95" s="586">
        <f t="shared" si="2"/>
        <v>0</v>
      </c>
    </row>
    <row r="96" spans="11:11" s="587" customFormat="1">
      <c r="K96" s="586">
        <f t="shared" si="2"/>
        <v>0</v>
      </c>
    </row>
    <row r="97" spans="11:11" s="587" customFormat="1">
      <c r="K97" s="586">
        <f t="shared" si="2"/>
        <v>0</v>
      </c>
    </row>
    <row r="98" spans="11:11" s="587" customFormat="1">
      <c r="K98" s="586">
        <f t="shared" si="2"/>
        <v>0</v>
      </c>
    </row>
    <row r="99" spans="11:11" s="587" customFormat="1">
      <c r="K99" s="586">
        <f t="shared" si="2"/>
        <v>0</v>
      </c>
    </row>
    <row r="100" spans="11:11" s="587" customFormat="1">
      <c r="K100" s="586">
        <f t="shared" si="2"/>
        <v>0</v>
      </c>
    </row>
    <row r="101" spans="11:11" s="587" customFormat="1">
      <c r="K101" s="586">
        <f t="shared" si="2"/>
        <v>0</v>
      </c>
    </row>
    <row r="102" spans="11:11" s="587" customFormat="1">
      <c r="K102" s="586">
        <f t="shared" si="2"/>
        <v>0</v>
      </c>
    </row>
    <row r="103" spans="11:11" s="587" customFormat="1">
      <c r="K103" s="586">
        <f t="shared" si="2"/>
        <v>0</v>
      </c>
    </row>
    <row r="104" spans="11:11" s="587" customFormat="1">
      <c r="K104" s="586">
        <f t="shared" si="2"/>
        <v>0</v>
      </c>
    </row>
    <row r="105" spans="11:11" s="587" customFormat="1">
      <c r="K105" s="586">
        <f t="shared" si="2"/>
        <v>0</v>
      </c>
    </row>
    <row r="106" spans="11:11" s="587" customFormat="1">
      <c r="K106" s="586">
        <f t="shared" si="2"/>
        <v>0</v>
      </c>
    </row>
    <row r="107" spans="11:11" s="587" customFormat="1">
      <c r="K107" s="586">
        <f t="shared" si="2"/>
        <v>0</v>
      </c>
    </row>
    <row r="108" spans="11:11" s="587" customFormat="1">
      <c r="K108" s="586">
        <f t="shared" si="2"/>
        <v>0</v>
      </c>
    </row>
    <row r="109" spans="11:11" s="587" customFormat="1">
      <c r="K109" s="586">
        <f t="shared" si="2"/>
        <v>0</v>
      </c>
    </row>
    <row r="110" spans="11:11" s="587" customFormat="1">
      <c r="K110" s="586">
        <f t="shared" si="2"/>
        <v>0</v>
      </c>
    </row>
    <row r="111" spans="11:11" s="587" customFormat="1">
      <c r="K111" s="586">
        <f t="shared" si="2"/>
        <v>0</v>
      </c>
    </row>
    <row r="112" spans="11:11" s="587" customFormat="1">
      <c r="K112" s="586">
        <f t="shared" si="2"/>
        <v>0</v>
      </c>
    </row>
    <row r="113" spans="11:11" s="587" customFormat="1">
      <c r="K113" s="586">
        <f t="shared" si="2"/>
        <v>0</v>
      </c>
    </row>
    <row r="114" spans="11:11" s="587" customFormat="1">
      <c r="K114" s="586">
        <f t="shared" si="2"/>
        <v>0</v>
      </c>
    </row>
    <row r="115" spans="11:11" s="587" customFormat="1">
      <c r="K115" s="586">
        <f t="shared" si="2"/>
        <v>0</v>
      </c>
    </row>
    <row r="116" spans="11:11" s="587" customFormat="1">
      <c r="K116" s="586">
        <f t="shared" si="2"/>
        <v>0</v>
      </c>
    </row>
    <row r="117" spans="11:11" s="587" customFormat="1">
      <c r="K117" s="586">
        <f t="shared" si="2"/>
        <v>0</v>
      </c>
    </row>
    <row r="118" spans="11:11" s="587" customFormat="1">
      <c r="K118" s="586">
        <f t="shared" si="2"/>
        <v>0</v>
      </c>
    </row>
    <row r="119" spans="11:11" s="587" customFormat="1">
      <c r="K119" s="586">
        <f t="shared" si="2"/>
        <v>0</v>
      </c>
    </row>
    <row r="120" spans="11:11" s="587" customFormat="1">
      <c r="K120" s="586">
        <f t="shared" si="2"/>
        <v>0</v>
      </c>
    </row>
    <row r="121" spans="11:11" s="587" customFormat="1">
      <c r="K121" s="586">
        <f t="shared" si="2"/>
        <v>0</v>
      </c>
    </row>
    <row r="122" spans="11:11" s="587" customFormat="1">
      <c r="K122" s="586">
        <f t="shared" si="2"/>
        <v>0</v>
      </c>
    </row>
    <row r="123" spans="11:11" s="587" customFormat="1">
      <c r="K123" s="586">
        <f t="shared" si="2"/>
        <v>0</v>
      </c>
    </row>
    <row r="124" spans="11:11" s="587" customFormat="1">
      <c r="K124" s="586">
        <f t="shared" si="2"/>
        <v>0</v>
      </c>
    </row>
    <row r="125" spans="11:11" s="587" customFormat="1">
      <c r="K125" s="586">
        <f t="shared" si="2"/>
        <v>0</v>
      </c>
    </row>
    <row r="126" spans="11:11" s="587" customFormat="1">
      <c r="K126" s="586">
        <f t="shared" si="2"/>
        <v>0</v>
      </c>
    </row>
    <row r="127" spans="11:11" s="587" customFormat="1">
      <c r="K127" s="586">
        <f t="shared" si="2"/>
        <v>0</v>
      </c>
    </row>
    <row r="128" spans="11:11" s="587" customFormat="1">
      <c r="K128" s="586">
        <f t="shared" si="2"/>
        <v>0</v>
      </c>
    </row>
    <row r="129" spans="11:11" s="587" customFormat="1">
      <c r="K129" s="586">
        <f t="shared" si="2"/>
        <v>0</v>
      </c>
    </row>
    <row r="130" spans="11:11" s="587" customFormat="1">
      <c r="K130" s="586">
        <f t="shared" si="2"/>
        <v>0</v>
      </c>
    </row>
    <row r="131" spans="11:11" s="587" customFormat="1">
      <c r="K131" s="586">
        <f t="shared" si="2"/>
        <v>0</v>
      </c>
    </row>
    <row r="132" spans="11:11" s="587" customFormat="1">
      <c r="K132" s="586">
        <f t="shared" si="2"/>
        <v>0</v>
      </c>
    </row>
    <row r="133" spans="11:11" s="587" customFormat="1">
      <c r="K133" s="586">
        <f t="shared" ref="K133:K196" si="3">E133*I133</f>
        <v>0</v>
      </c>
    </row>
    <row r="134" spans="11:11" s="587" customFormat="1">
      <c r="K134" s="586">
        <f t="shared" si="3"/>
        <v>0</v>
      </c>
    </row>
    <row r="135" spans="11:11" s="587" customFormat="1">
      <c r="K135" s="586">
        <f t="shared" si="3"/>
        <v>0</v>
      </c>
    </row>
    <row r="136" spans="11:11" s="587" customFormat="1">
      <c r="K136" s="586">
        <f t="shared" si="3"/>
        <v>0</v>
      </c>
    </row>
    <row r="137" spans="11:11" s="587" customFormat="1">
      <c r="K137" s="586">
        <f t="shared" si="3"/>
        <v>0</v>
      </c>
    </row>
    <row r="138" spans="11:11" s="587" customFormat="1">
      <c r="K138" s="586">
        <f t="shared" si="3"/>
        <v>0</v>
      </c>
    </row>
    <row r="139" spans="11:11" s="587" customFormat="1">
      <c r="K139" s="586">
        <f t="shared" si="3"/>
        <v>0</v>
      </c>
    </row>
    <row r="140" spans="11:11" s="587" customFormat="1">
      <c r="K140" s="586">
        <f t="shared" si="3"/>
        <v>0</v>
      </c>
    </row>
    <row r="141" spans="11:11" s="587" customFormat="1">
      <c r="K141" s="586">
        <f t="shared" si="3"/>
        <v>0</v>
      </c>
    </row>
    <row r="142" spans="11:11" s="587" customFormat="1">
      <c r="K142" s="586">
        <f t="shared" si="3"/>
        <v>0</v>
      </c>
    </row>
    <row r="143" spans="11:11" s="587" customFormat="1">
      <c r="K143" s="586">
        <f t="shared" si="3"/>
        <v>0</v>
      </c>
    </row>
    <row r="144" spans="11:11" s="587" customFormat="1">
      <c r="K144" s="586">
        <f t="shared" si="3"/>
        <v>0</v>
      </c>
    </row>
    <row r="145" spans="11:11" s="587" customFormat="1">
      <c r="K145" s="586">
        <f t="shared" si="3"/>
        <v>0</v>
      </c>
    </row>
    <row r="146" spans="11:11" s="587" customFormat="1">
      <c r="K146" s="586">
        <f t="shared" si="3"/>
        <v>0</v>
      </c>
    </row>
    <row r="147" spans="11:11" s="587" customFormat="1">
      <c r="K147" s="586">
        <f t="shared" si="3"/>
        <v>0</v>
      </c>
    </row>
    <row r="148" spans="11:11" s="587" customFormat="1">
      <c r="K148" s="586">
        <f t="shared" si="3"/>
        <v>0</v>
      </c>
    </row>
    <row r="149" spans="11:11" s="587" customFormat="1">
      <c r="K149" s="586">
        <f t="shared" si="3"/>
        <v>0</v>
      </c>
    </row>
    <row r="150" spans="11:11" s="587" customFormat="1">
      <c r="K150" s="586">
        <f>E30*I30</f>
        <v>0</v>
      </c>
    </row>
    <row r="151" spans="11:11" s="587" customFormat="1">
      <c r="K151" s="586">
        <f t="shared" si="3"/>
        <v>0</v>
      </c>
    </row>
    <row r="152" spans="11:11" s="587" customFormat="1">
      <c r="K152" s="586">
        <f t="shared" si="3"/>
        <v>0</v>
      </c>
    </row>
    <row r="153" spans="11:11" s="587" customFormat="1">
      <c r="K153" s="586">
        <f t="shared" si="3"/>
        <v>0</v>
      </c>
    </row>
    <row r="154" spans="11:11" s="587" customFormat="1">
      <c r="K154" s="586">
        <f t="shared" si="3"/>
        <v>0</v>
      </c>
    </row>
    <row r="155" spans="11:11" s="587" customFormat="1">
      <c r="K155" s="586">
        <f t="shared" si="3"/>
        <v>0</v>
      </c>
    </row>
    <row r="156" spans="11:11" s="587" customFormat="1">
      <c r="K156" s="586">
        <f t="shared" si="3"/>
        <v>0</v>
      </c>
    </row>
    <row r="157" spans="11:11" s="587" customFormat="1">
      <c r="K157" s="586">
        <f t="shared" si="3"/>
        <v>0</v>
      </c>
    </row>
    <row r="158" spans="11:11" s="587" customFormat="1">
      <c r="K158" s="586">
        <f t="shared" si="3"/>
        <v>0</v>
      </c>
    </row>
    <row r="159" spans="11:11" s="587" customFormat="1">
      <c r="K159" s="586">
        <f t="shared" si="3"/>
        <v>0</v>
      </c>
    </row>
    <row r="160" spans="11:11" s="587" customFormat="1">
      <c r="K160" s="586">
        <f t="shared" si="3"/>
        <v>0</v>
      </c>
    </row>
    <row r="161" spans="11:11" s="587" customFormat="1">
      <c r="K161" s="586">
        <f t="shared" si="3"/>
        <v>0</v>
      </c>
    </row>
    <row r="162" spans="11:11" s="587" customFormat="1">
      <c r="K162" s="586">
        <f t="shared" si="3"/>
        <v>0</v>
      </c>
    </row>
    <row r="163" spans="11:11" s="587" customFormat="1">
      <c r="K163" s="586">
        <f t="shared" si="3"/>
        <v>0</v>
      </c>
    </row>
    <row r="164" spans="11:11" s="587" customFormat="1">
      <c r="K164" s="586">
        <f t="shared" si="3"/>
        <v>0</v>
      </c>
    </row>
    <row r="165" spans="11:11" s="587" customFormat="1">
      <c r="K165" s="586">
        <f t="shared" si="3"/>
        <v>0</v>
      </c>
    </row>
    <row r="166" spans="11:11" s="587" customFormat="1">
      <c r="K166" s="586">
        <f t="shared" si="3"/>
        <v>0</v>
      </c>
    </row>
    <row r="167" spans="11:11" s="587" customFormat="1">
      <c r="K167" s="586">
        <f t="shared" si="3"/>
        <v>0</v>
      </c>
    </row>
    <row r="168" spans="11:11" s="587" customFormat="1">
      <c r="K168" s="586">
        <f t="shared" si="3"/>
        <v>0</v>
      </c>
    </row>
    <row r="169" spans="11:11" s="587" customFormat="1">
      <c r="K169" s="586">
        <f t="shared" si="3"/>
        <v>0</v>
      </c>
    </row>
    <row r="170" spans="11:11" s="587" customFormat="1">
      <c r="K170" s="586">
        <f t="shared" si="3"/>
        <v>0</v>
      </c>
    </row>
    <row r="171" spans="11:11" s="587" customFormat="1">
      <c r="K171" s="586">
        <f t="shared" si="3"/>
        <v>0</v>
      </c>
    </row>
    <row r="172" spans="11:11" s="587" customFormat="1">
      <c r="K172" s="586">
        <f t="shared" si="3"/>
        <v>0</v>
      </c>
    </row>
    <row r="173" spans="11:11" s="587" customFormat="1">
      <c r="K173" s="586">
        <f t="shared" si="3"/>
        <v>0</v>
      </c>
    </row>
    <row r="174" spans="11:11" s="587" customFormat="1">
      <c r="K174" s="586">
        <f t="shared" si="3"/>
        <v>0</v>
      </c>
    </row>
    <row r="175" spans="11:11" s="587" customFormat="1">
      <c r="K175" s="586">
        <f t="shared" si="3"/>
        <v>0</v>
      </c>
    </row>
    <row r="176" spans="11:11" s="587" customFormat="1">
      <c r="K176" s="586">
        <f t="shared" si="3"/>
        <v>0</v>
      </c>
    </row>
    <row r="177" spans="11:11" s="587" customFormat="1">
      <c r="K177" s="586">
        <f t="shared" si="3"/>
        <v>0</v>
      </c>
    </row>
    <row r="178" spans="11:11" s="587" customFormat="1">
      <c r="K178" s="586">
        <f t="shared" si="3"/>
        <v>0</v>
      </c>
    </row>
    <row r="179" spans="11:11" s="587" customFormat="1">
      <c r="K179" s="586">
        <f t="shared" si="3"/>
        <v>0</v>
      </c>
    </row>
    <row r="180" spans="11:11" s="587" customFormat="1">
      <c r="K180" s="586">
        <f t="shared" si="3"/>
        <v>0</v>
      </c>
    </row>
    <row r="181" spans="11:11" s="587" customFormat="1">
      <c r="K181" s="586">
        <f t="shared" si="3"/>
        <v>0</v>
      </c>
    </row>
    <row r="182" spans="11:11" s="587" customFormat="1">
      <c r="K182" s="586">
        <f t="shared" si="3"/>
        <v>0</v>
      </c>
    </row>
    <row r="183" spans="11:11" s="587" customFormat="1">
      <c r="K183" s="586">
        <f t="shared" si="3"/>
        <v>0</v>
      </c>
    </row>
    <row r="184" spans="11:11" s="587" customFormat="1">
      <c r="K184" s="586">
        <f t="shared" si="3"/>
        <v>0</v>
      </c>
    </row>
    <row r="185" spans="11:11" s="587" customFormat="1">
      <c r="K185" s="586">
        <f t="shared" si="3"/>
        <v>0</v>
      </c>
    </row>
    <row r="186" spans="11:11" s="587" customFormat="1">
      <c r="K186" s="586">
        <f t="shared" si="3"/>
        <v>0</v>
      </c>
    </row>
    <row r="187" spans="11:11" s="587" customFormat="1">
      <c r="K187" s="586">
        <f t="shared" si="3"/>
        <v>0</v>
      </c>
    </row>
    <row r="188" spans="11:11" s="587" customFormat="1">
      <c r="K188" s="586">
        <f t="shared" si="3"/>
        <v>0</v>
      </c>
    </row>
    <row r="189" spans="11:11" s="587" customFormat="1">
      <c r="K189" s="586">
        <f t="shared" si="3"/>
        <v>0</v>
      </c>
    </row>
    <row r="190" spans="11:11" s="587" customFormat="1">
      <c r="K190" s="586">
        <f t="shared" si="3"/>
        <v>0</v>
      </c>
    </row>
    <row r="191" spans="11:11" s="587" customFormat="1">
      <c r="K191" s="586">
        <f t="shared" si="3"/>
        <v>0</v>
      </c>
    </row>
    <row r="192" spans="11:11" s="587" customFormat="1">
      <c r="K192" s="586">
        <f t="shared" si="3"/>
        <v>0</v>
      </c>
    </row>
    <row r="193" spans="11:11" s="587" customFormat="1">
      <c r="K193" s="586">
        <f t="shared" si="3"/>
        <v>0</v>
      </c>
    </row>
    <row r="194" spans="11:11" s="587" customFormat="1">
      <c r="K194" s="586">
        <f t="shared" si="3"/>
        <v>0</v>
      </c>
    </row>
    <row r="195" spans="11:11" s="587" customFormat="1">
      <c r="K195" s="586">
        <f t="shared" si="3"/>
        <v>0</v>
      </c>
    </row>
    <row r="196" spans="11:11" s="587" customFormat="1">
      <c r="K196" s="586">
        <f t="shared" si="3"/>
        <v>0</v>
      </c>
    </row>
    <row r="197" spans="11:11" s="587" customFormat="1">
      <c r="K197" s="586">
        <f t="shared" ref="K197:K242" si="4">E197*I197</f>
        <v>0</v>
      </c>
    </row>
    <row r="198" spans="11:11" s="587" customFormat="1">
      <c r="K198" s="586">
        <f t="shared" si="4"/>
        <v>0</v>
      </c>
    </row>
    <row r="199" spans="11:11" s="587" customFormat="1">
      <c r="K199" s="586">
        <f t="shared" si="4"/>
        <v>0</v>
      </c>
    </row>
    <row r="200" spans="11:11" s="587" customFormat="1">
      <c r="K200" s="586">
        <f t="shared" si="4"/>
        <v>0</v>
      </c>
    </row>
    <row r="201" spans="11:11" s="587" customFormat="1">
      <c r="K201" s="586">
        <f t="shared" si="4"/>
        <v>0</v>
      </c>
    </row>
    <row r="202" spans="11:11" s="587" customFormat="1">
      <c r="K202" s="586">
        <f t="shared" si="4"/>
        <v>0</v>
      </c>
    </row>
    <row r="203" spans="11:11" s="587" customFormat="1">
      <c r="K203" s="586">
        <f t="shared" si="4"/>
        <v>0</v>
      </c>
    </row>
    <row r="204" spans="11:11" s="587" customFormat="1">
      <c r="K204" s="586">
        <f t="shared" si="4"/>
        <v>0</v>
      </c>
    </row>
    <row r="205" spans="11:11" s="587" customFormat="1">
      <c r="K205" s="586">
        <f t="shared" si="4"/>
        <v>0</v>
      </c>
    </row>
    <row r="206" spans="11:11" s="587" customFormat="1">
      <c r="K206" s="586">
        <f t="shared" si="4"/>
        <v>0</v>
      </c>
    </row>
    <row r="207" spans="11:11" s="587" customFormat="1">
      <c r="K207" s="586">
        <f t="shared" si="4"/>
        <v>0</v>
      </c>
    </row>
    <row r="208" spans="11:11" s="587" customFormat="1">
      <c r="K208" s="586">
        <f t="shared" si="4"/>
        <v>0</v>
      </c>
    </row>
    <row r="209" spans="11:11" s="587" customFormat="1">
      <c r="K209" s="586">
        <f t="shared" si="4"/>
        <v>0</v>
      </c>
    </row>
    <row r="210" spans="11:11" s="587" customFormat="1">
      <c r="K210" s="586">
        <f t="shared" si="4"/>
        <v>0</v>
      </c>
    </row>
    <row r="211" spans="11:11" s="587" customFormat="1">
      <c r="K211" s="586">
        <f t="shared" si="4"/>
        <v>0</v>
      </c>
    </row>
    <row r="212" spans="11:11" s="587" customFormat="1">
      <c r="K212" s="586">
        <f t="shared" si="4"/>
        <v>0</v>
      </c>
    </row>
    <row r="213" spans="11:11" s="587" customFormat="1">
      <c r="K213" s="586">
        <f t="shared" si="4"/>
        <v>0</v>
      </c>
    </row>
    <row r="214" spans="11:11" s="587" customFormat="1">
      <c r="K214" s="586">
        <f t="shared" si="4"/>
        <v>0</v>
      </c>
    </row>
    <row r="215" spans="11:11" s="587" customFormat="1">
      <c r="K215" s="586">
        <f t="shared" si="4"/>
        <v>0</v>
      </c>
    </row>
    <row r="216" spans="11:11" s="587" customFormat="1">
      <c r="K216" s="586">
        <f t="shared" si="4"/>
        <v>0</v>
      </c>
    </row>
    <row r="217" spans="11:11" s="587" customFormat="1">
      <c r="K217" s="586">
        <f t="shared" si="4"/>
        <v>0</v>
      </c>
    </row>
    <row r="218" spans="11:11" s="587" customFormat="1">
      <c r="K218" s="586">
        <f t="shared" si="4"/>
        <v>0</v>
      </c>
    </row>
    <row r="219" spans="11:11" s="587" customFormat="1">
      <c r="K219" s="586">
        <f t="shared" si="4"/>
        <v>0</v>
      </c>
    </row>
    <row r="220" spans="11:11" s="587" customFormat="1">
      <c r="K220" s="586">
        <f t="shared" si="4"/>
        <v>0</v>
      </c>
    </row>
    <row r="221" spans="11:11" s="587" customFormat="1">
      <c r="K221" s="586">
        <f t="shared" si="4"/>
        <v>0</v>
      </c>
    </row>
    <row r="222" spans="11:11" s="587" customFormat="1">
      <c r="K222" s="586">
        <f t="shared" si="4"/>
        <v>0</v>
      </c>
    </row>
    <row r="223" spans="11:11" s="587" customFormat="1">
      <c r="K223" s="586">
        <f t="shared" si="4"/>
        <v>0</v>
      </c>
    </row>
    <row r="224" spans="11:11" s="587" customFormat="1">
      <c r="K224" s="586">
        <f t="shared" si="4"/>
        <v>0</v>
      </c>
    </row>
    <row r="225" spans="11:11" s="587" customFormat="1">
      <c r="K225" s="586">
        <f t="shared" si="4"/>
        <v>0</v>
      </c>
    </row>
    <row r="226" spans="11:11" s="587" customFormat="1">
      <c r="K226" s="586">
        <f t="shared" si="4"/>
        <v>0</v>
      </c>
    </row>
    <row r="227" spans="11:11" s="587" customFormat="1">
      <c r="K227" s="586">
        <f t="shared" si="4"/>
        <v>0</v>
      </c>
    </row>
    <row r="228" spans="11:11" s="587" customFormat="1">
      <c r="K228" s="586">
        <f t="shared" si="4"/>
        <v>0</v>
      </c>
    </row>
    <row r="229" spans="11:11" s="587" customFormat="1">
      <c r="K229" s="586">
        <f t="shared" si="4"/>
        <v>0</v>
      </c>
    </row>
    <row r="230" spans="11:11" s="587" customFormat="1">
      <c r="K230" s="586">
        <f t="shared" si="4"/>
        <v>0</v>
      </c>
    </row>
    <row r="231" spans="11:11" s="587" customFormat="1">
      <c r="K231" s="586">
        <f t="shared" si="4"/>
        <v>0</v>
      </c>
    </row>
    <row r="232" spans="11:11" s="587" customFormat="1">
      <c r="K232" s="586">
        <f t="shared" si="4"/>
        <v>0</v>
      </c>
    </row>
    <row r="233" spans="11:11" s="587" customFormat="1">
      <c r="K233" s="586">
        <f t="shared" si="4"/>
        <v>0</v>
      </c>
    </row>
    <row r="234" spans="11:11" s="587" customFormat="1">
      <c r="K234" s="586">
        <f t="shared" si="4"/>
        <v>0</v>
      </c>
    </row>
    <row r="235" spans="11:11" s="587" customFormat="1">
      <c r="K235" s="586">
        <f t="shared" si="4"/>
        <v>0</v>
      </c>
    </row>
    <row r="236" spans="11:11" s="587" customFormat="1">
      <c r="K236" s="586">
        <f t="shared" si="4"/>
        <v>0</v>
      </c>
    </row>
    <row r="237" spans="11:11" s="587" customFormat="1">
      <c r="K237" s="586">
        <f t="shared" si="4"/>
        <v>0</v>
      </c>
    </row>
    <row r="238" spans="11:11" s="587" customFormat="1">
      <c r="K238" s="586">
        <f t="shared" si="4"/>
        <v>0</v>
      </c>
    </row>
    <row r="239" spans="11:11" s="587" customFormat="1">
      <c r="K239" s="586">
        <f t="shared" si="4"/>
        <v>0</v>
      </c>
    </row>
    <row r="240" spans="11:11" s="587" customFormat="1">
      <c r="K240" s="586">
        <f t="shared" si="4"/>
        <v>0</v>
      </c>
    </row>
    <row r="241" spans="11:11" s="587" customFormat="1">
      <c r="K241" s="586">
        <f t="shared" si="4"/>
        <v>0</v>
      </c>
    </row>
    <row r="242" spans="11:11" s="587" customFormat="1">
      <c r="K242" s="586">
        <f t="shared" si="4"/>
        <v>0</v>
      </c>
    </row>
  </sheetData>
  <mergeCells count="10">
    <mergeCell ref="A26:L26"/>
    <mergeCell ref="A27:J27"/>
    <mergeCell ref="A28:J28"/>
    <mergeCell ref="A13:B13"/>
    <mergeCell ref="A22:K22"/>
    <mergeCell ref="A23:K23"/>
    <mergeCell ref="A24:K24"/>
    <mergeCell ref="A25:L25"/>
    <mergeCell ref="A16:A17"/>
    <mergeCell ref="A19:A20"/>
  </mergeCells>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List37"/>
  <dimension ref="A1:EK54"/>
  <sheetViews>
    <sheetView showZeros="0" topLeftCell="A7"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3163</v>
      </c>
      <c r="B13" s="1129"/>
      <c r="C13" s="688"/>
      <c r="D13" s="720"/>
      <c r="E13" s="720"/>
      <c r="F13" s="721"/>
      <c r="G13" s="721"/>
      <c r="H13" s="719"/>
      <c r="I13" s="722"/>
      <c r="J13" s="723"/>
      <c r="K13" s="724">
        <f>E13*I13</f>
        <v>0</v>
      </c>
    </row>
    <row r="14" spans="1:141" ht="56.25" customHeight="1">
      <c r="A14" s="624"/>
      <c r="B14" s="625" t="s">
        <v>2538</v>
      </c>
      <c r="C14" s="626"/>
      <c r="D14" s="627"/>
      <c r="E14" s="627"/>
      <c r="F14" s="624"/>
      <c r="G14" s="624"/>
      <c r="H14" s="628"/>
      <c r="I14" s="629"/>
      <c r="J14" s="670"/>
      <c r="K14" s="630">
        <f t="shared" ref="K14:K24"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8.5" customHeight="1">
      <c r="A15" s="573" t="s">
        <v>243</v>
      </c>
      <c r="B15" s="308" t="s">
        <v>151</v>
      </c>
      <c r="C15" s="571" t="s">
        <v>2539</v>
      </c>
      <c r="D15" s="572"/>
      <c r="E15" s="572"/>
      <c r="F15" s="573"/>
      <c r="G15" s="573"/>
      <c r="H15" s="571"/>
      <c r="I15" s="574"/>
      <c r="J15" s="575"/>
      <c r="K15" s="576">
        <f t="shared" si="0"/>
        <v>0</v>
      </c>
    </row>
    <row r="16" spans="1:141" ht="24" customHeight="1">
      <c r="A16" s="1133"/>
      <c r="B16" s="633" t="s">
        <v>1</v>
      </c>
      <c r="C16" s="628"/>
      <c r="D16" s="627"/>
      <c r="E16" s="627"/>
      <c r="F16" s="624"/>
      <c r="G16" s="624"/>
      <c r="H16" s="628"/>
      <c r="I16" s="629"/>
      <c r="J16" s="670"/>
      <c r="K16" s="630">
        <f t="shared" si="0"/>
        <v>0</v>
      </c>
    </row>
    <row r="17" spans="1:11" s="587" customFormat="1" ht="24" customHeight="1">
      <c r="A17" s="1134"/>
      <c r="B17" s="633" t="s">
        <v>152</v>
      </c>
      <c r="C17" s="628"/>
      <c r="D17" s="627"/>
      <c r="E17" s="627"/>
      <c r="F17" s="624"/>
      <c r="G17" s="624"/>
      <c r="H17" s="628"/>
      <c r="I17" s="629"/>
      <c r="J17" s="670"/>
      <c r="K17" s="630">
        <f t="shared" si="0"/>
        <v>0</v>
      </c>
    </row>
    <row r="18" spans="1:11" s="587" customFormat="1" ht="24" customHeight="1">
      <c r="A18" s="1135"/>
      <c r="B18" s="633" t="s">
        <v>153</v>
      </c>
      <c r="C18" s="628"/>
      <c r="D18" s="627"/>
      <c r="E18" s="627"/>
      <c r="F18" s="624"/>
      <c r="G18" s="624"/>
      <c r="H18" s="628"/>
      <c r="I18" s="629"/>
      <c r="J18" s="670"/>
      <c r="K18" s="630">
        <f t="shared" si="0"/>
        <v>0</v>
      </c>
    </row>
    <row r="19" spans="1:11" s="587" customFormat="1" ht="28.5" customHeight="1">
      <c r="A19" s="573" t="s">
        <v>244</v>
      </c>
      <c r="B19" s="308" t="s">
        <v>154</v>
      </c>
      <c r="C19" s="571" t="s">
        <v>2539</v>
      </c>
      <c r="D19" s="572"/>
      <c r="E19" s="572"/>
      <c r="F19" s="573"/>
      <c r="G19" s="573"/>
      <c r="H19" s="571"/>
      <c r="I19" s="574"/>
      <c r="J19" s="575"/>
      <c r="K19" s="576">
        <f t="shared" si="0"/>
        <v>0</v>
      </c>
    </row>
    <row r="20" spans="1:11" s="587" customFormat="1" ht="24" customHeight="1">
      <c r="A20" s="624"/>
      <c r="B20" s="633" t="s">
        <v>155</v>
      </c>
      <c r="C20" s="628"/>
      <c r="D20" s="627"/>
      <c r="E20" s="627"/>
      <c r="F20" s="624"/>
      <c r="G20" s="624"/>
      <c r="H20" s="628"/>
      <c r="I20" s="629"/>
      <c r="J20" s="670"/>
      <c r="K20" s="630">
        <f t="shared" si="0"/>
        <v>0</v>
      </c>
    </row>
    <row r="21" spans="1:11" s="587" customFormat="1" ht="28.5" customHeight="1">
      <c r="A21" s="573" t="s">
        <v>245</v>
      </c>
      <c r="B21" s="308" t="s">
        <v>156</v>
      </c>
      <c r="C21" s="571" t="s">
        <v>2539</v>
      </c>
      <c r="D21" s="572"/>
      <c r="E21" s="572"/>
      <c r="F21" s="573"/>
      <c r="G21" s="573"/>
      <c r="H21" s="571"/>
      <c r="I21" s="574"/>
      <c r="J21" s="575"/>
      <c r="K21" s="576">
        <f t="shared" si="0"/>
        <v>0</v>
      </c>
    </row>
    <row r="22" spans="1:11" s="587" customFormat="1" ht="24" customHeight="1">
      <c r="A22" s="624"/>
      <c r="B22" s="633" t="s">
        <v>157</v>
      </c>
      <c r="C22" s="628"/>
      <c r="D22" s="627"/>
      <c r="E22" s="627"/>
      <c r="F22" s="624"/>
      <c r="G22" s="624"/>
      <c r="H22" s="628"/>
      <c r="I22" s="629"/>
      <c r="J22" s="670"/>
      <c r="K22" s="630">
        <f t="shared" si="0"/>
        <v>0</v>
      </c>
    </row>
    <row r="23" spans="1:11" s="587" customFormat="1" ht="28.5" customHeight="1">
      <c r="A23" s="573" t="s">
        <v>246</v>
      </c>
      <c r="B23" s="308" t="s">
        <v>63</v>
      </c>
      <c r="C23" s="571" t="s">
        <v>2539</v>
      </c>
      <c r="D23" s="572"/>
      <c r="E23" s="572"/>
      <c r="F23" s="573"/>
      <c r="G23" s="573"/>
      <c r="H23" s="571"/>
      <c r="I23" s="574"/>
      <c r="J23" s="575"/>
      <c r="K23" s="576">
        <f t="shared" si="0"/>
        <v>0</v>
      </c>
    </row>
    <row r="24" spans="1:11" s="587" customFormat="1" ht="43.5" customHeight="1">
      <c r="A24" s="624"/>
      <c r="B24" s="633" t="s">
        <v>1907</v>
      </c>
      <c r="C24" s="628" t="s">
        <v>20</v>
      </c>
      <c r="D24" s="627"/>
      <c r="E24" s="627"/>
      <c r="F24" s="624"/>
      <c r="G24" s="624"/>
      <c r="H24" s="628"/>
      <c r="I24" s="629"/>
      <c r="J24" s="670"/>
      <c r="K24" s="630">
        <f t="shared" si="0"/>
        <v>0</v>
      </c>
    </row>
    <row r="25" spans="1:11" s="587" customFormat="1" ht="21.95" customHeight="1">
      <c r="A25" s="1131" t="s">
        <v>2294</v>
      </c>
      <c r="B25" s="1131"/>
      <c r="C25" s="1131"/>
      <c r="D25" s="1131"/>
      <c r="E25" s="1131"/>
      <c r="F25" s="1131"/>
      <c r="G25" s="1131"/>
      <c r="H25" s="1131"/>
      <c r="I25" s="1131"/>
      <c r="J25" s="1131"/>
      <c r="K25" s="634">
        <f>SUM(K13:K24)</f>
        <v>0</v>
      </c>
    </row>
    <row r="26" spans="1:11" s="587" customFormat="1" ht="21.95" customHeight="1">
      <c r="A26" s="1131" t="s">
        <v>2295</v>
      </c>
      <c r="B26" s="1131"/>
      <c r="C26" s="1131"/>
      <c r="D26" s="1131"/>
      <c r="E26" s="1131"/>
      <c r="F26" s="1131"/>
      <c r="G26" s="1131"/>
      <c r="H26" s="1131"/>
      <c r="I26" s="1131"/>
      <c r="J26" s="1131"/>
      <c r="K26" s="634">
        <f>SUMPRODUCT(J13:J24,K13:K24)</f>
        <v>0</v>
      </c>
    </row>
    <row r="27" spans="1:11" s="587" customFormat="1" ht="21.95" customHeight="1">
      <c r="A27" s="1131" t="s">
        <v>2296</v>
      </c>
      <c r="B27" s="1131"/>
      <c r="C27" s="1131"/>
      <c r="D27" s="1131"/>
      <c r="E27" s="1131"/>
      <c r="F27" s="1131"/>
      <c r="G27" s="1131"/>
      <c r="H27" s="1131"/>
      <c r="I27" s="1131"/>
      <c r="J27" s="1131"/>
      <c r="K27" s="634">
        <f>SUM(K25:K26)</f>
        <v>0</v>
      </c>
    </row>
    <row r="28" spans="1:11" s="587" customFormat="1" ht="21.95" customHeight="1">
      <c r="A28" s="1130" t="s">
        <v>2297</v>
      </c>
      <c r="B28" s="1130"/>
      <c r="C28" s="1130"/>
      <c r="D28" s="1130"/>
      <c r="E28" s="1130"/>
      <c r="F28" s="1130"/>
      <c r="G28" s="1130"/>
      <c r="H28" s="1130"/>
      <c r="I28" s="1130"/>
      <c r="J28" s="1130"/>
      <c r="K28" s="1130"/>
    </row>
    <row r="29" spans="1:11" s="587" customFormat="1" ht="21.95" customHeight="1">
      <c r="A29" s="1132" t="s">
        <v>2298</v>
      </c>
      <c r="B29" s="1132"/>
      <c r="C29" s="1132"/>
      <c r="D29" s="1132"/>
      <c r="E29" s="1132"/>
      <c r="F29" s="1132"/>
      <c r="G29" s="1132"/>
      <c r="H29" s="1132"/>
      <c r="I29" s="1132"/>
      <c r="J29" s="1132"/>
      <c r="K29" s="1132"/>
    </row>
    <row r="30" spans="1:11" s="587" customFormat="1" ht="21.95" customHeight="1">
      <c r="A30" s="1130" t="s">
        <v>2540</v>
      </c>
      <c r="B30" s="1130"/>
      <c r="C30" s="1130"/>
      <c r="D30" s="1130"/>
      <c r="E30" s="1130"/>
      <c r="F30" s="1130"/>
      <c r="G30" s="1130"/>
      <c r="H30" s="1130"/>
      <c r="I30" s="1130"/>
      <c r="J30" s="635" t="s">
        <v>2299</v>
      </c>
      <c r="K30" s="636" t="s">
        <v>2300</v>
      </c>
    </row>
    <row r="31" spans="1:11" s="587" customFormat="1" ht="21.95" customHeight="1">
      <c r="A31" s="1130" t="s">
        <v>2301</v>
      </c>
      <c r="B31" s="1130"/>
      <c r="C31" s="1130"/>
      <c r="D31" s="1130"/>
      <c r="E31" s="1130"/>
      <c r="F31" s="1130"/>
      <c r="G31" s="1130"/>
      <c r="H31" s="1130"/>
      <c r="I31" s="1130"/>
      <c r="J31" s="635" t="s">
        <v>2299</v>
      </c>
      <c r="K31" s="636" t="s">
        <v>2300</v>
      </c>
    </row>
    <row r="32" spans="1:11" s="587" customFormat="1">
      <c r="A32" s="584"/>
      <c r="B32" s="580"/>
      <c r="C32" s="581"/>
      <c r="D32" s="647"/>
      <c r="E32" s="582"/>
      <c r="F32" s="583"/>
      <c r="G32" s="583"/>
      <c r="H32" s="584"/>
      <c r="I32" s="585"/>
      <c r="J32" s="672"/>
      <c r="K32" s="586"/>
    </row>
    <row r="33" spans="4:4" s="587" customFormat="1">
      <c r="D33" s="647"/>
    </row>
    <row r="34" spans="4:4" s="587" customFormat="1">
      <c r="D34" s="647"/>
    </row>
    <row r="35" spans="4:4" s="587" customFormat="1">
      <c r="D35" s="647"/>
    </row>
    <row r="36" spans="4:4" s="587" customFormat="1">
      <c r="D36" s="647"/>
    </row>
    <row r="37" spans="4:4" s="587" customFormat="1">
      <c r="D37" s="647"/>
    </row>
    <row r="38" spans="4:4" s="587" customFormat="1">
      <c r="D38" s="647"/>
    </row>
    <row r="39" spans="4:4" s="587" customFormat="1">
      <c r="D39" s="647"/>
    </row>
    <row r="40" spans="4:4" s="587" customFormat="1">
      <c r="D40" s="647"/>
    </row>
    <row r="41" spans="4:4" s="587" customFormat="1">
      <c r="D41" s="647"/>
    </row>
    <row r="42" spans="4:4" s="587" customFormat="1">
      <c r="D42" s="647"/>
    </row>
    <row r="43" spans="4:4" s="587" customFormat="1">
      <c r="D43" s="647"/>
    </row>
    <row r="44" spans="4:4" s="587" customFormat="1">
      <c r="D44" s="647"/>
    </row>
    <row r="45" spans="4:4" s="587" customFormat="1">
      <c r="D45" s="647"/>
    </row>
    <row r="46" spans="4:4" s="587" customFormat="1">
      <c r="D46" s="647"/>
    </row>
    <row r="47" spans="4:4" s="587" customFormat="1">
      <c r="D47" s="647"/>
    </row>
    <row r="48" spans="4:4" s="587" customFormat="1">
      <c r="D48" s="647"/>
    </row>
    <row r="49" spans="4:4" s="587" customFormat="1">
      <c r="D49" s="647"/>
    </row>
    <row r="50" spans="4:4" s="587" customFormat="1">
      <c r="D50" s="647"/>
    </row>
    <row r="51" spans="4:4" s="587" customFormat="1">
      <c r="D51" s="647"/>
    </row>
    <row r="52" spans="4:4" s="587" customFormat="1">
      <c r="D52" s="647"/>
    </row>
    <row r="53" spans="4:4" s="587" customFormat="1">
      <c r="D53" s="647"/>
    </row>
    <row r="54" spans="4:4" s="587" customFormat="1">
      <c r="D54" s="647"/>
    </row>
  </sheetData>
  <mergeCells count="9">
    <mergeCell ref="A13:B13"/>
    <mergeCell ref="A31:I31"/>
    <mergeCell ref="A25:J25"/>
    <mergeCell ref="A26:J26"/>
    <mergeCell ref="A27:J27"/>
    <mergeCell ref="A28:K28"/>
    <mergeCell ref="A29:K29"/>
    <mergeCell ref="A30:I30"/>
    <mergeCell ref="A16:A18"/>
  </mergeCells>
  <pageMargins left="0.7" right="0.7" top="0.75" bottom="0.75" header="0.3" footer="0.3"/>
</worksheet>
</file>

<file path=xl/worksheets/sheet38.xml><?xml version="1.0" encoding="utf-8"?>
<worksheet xmlns="http://schemas.openxmlformats.org/spreadsheetml/2006/main" xmlns:r="http://schemas.openxmlformats.org/officeDocument/2006/relationships">
  <sheetPr codeName="List38"/>
  <dimension ref="A1:EK32"/>
  <sheetViews>
    <sheetView showZeros="0" topLeftCell="A5"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3164</v>
      </c>
      <c r="B13" s="1129"/>
      <c r="C13" s="688"/>
      <c r="D13" s="720"/>
      <c r="E13" s="720"/>
      <c r="F13" s="721"/>
      <c r="G13" s="721"/>
      <c r="H13" s="719"/>
      <c r="I13" s="722"/>
      <c r="J13" s="723"/>
      <c r="K13" s="724">
        <f>E13*I13</f>
        <v>0</v>
      </c>
    </row>
    <row r="14" spans="1:141" ht="60" customHeight="1">
      <c r="A14" s="624"/>
      <c r="B14" s="625" t="s">
        <v>2538</v>
      </c>
      <c r="C14" s="626"/>
      <c r="D14" s="627"/>
      <c r="E14" s="627"/>
      <c r="F14" s="624"/>
      <c r="G14" s="624"/>
      <c r="H14" s="628"/>
      <c r="I14" s="629"/>
      <c r="J14" s="670"/>
      <c r="K14" s="630">
        <f t="shared" ref="K14:K25"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5.5">
      <c r="A15" s="573"/>
      <c r="B15" s="320" t="s">
        <v>2524</v>
      </c>
      <c r="C15" s="457"/>
      <c r="D15" s="572"/>
      <c r="E15" s="572"/>
      <c r="F15" s="573"/>
      <c r="G15" s="573"/>
      <c r="H15" s="571"/>
      <c r="I15" s="574"/>
      <c r="J15" s="575"/>
      <c r="K15" s="576"/>
      <c r="L15" s="55"/>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row>
    <row r="16" spans="1:141" ht="21.75" customHeight="1">
      <c r="A16" s="631" t="s">
        <v>2977</v>
      </c>
      <c r="B16" s="633" t="s">
        <v>122</v>
      </c>
      <c r="C16" s="631" t="s">
        <v>2539</v>
      </c>
      <c r="D16" s="627"/>
      <c r="E16" s="627"/>
      <c r="F16" s="624"/>
      <c r="G16" s="624"/>
      <c r="H16" s="628"/>
      <c r="I16" s="629"/>
      <c r="J16" s="670"/>
      <c r="K16" s="630">
        <f t="shared" si="0"/>
        <v>0</v>
      </c>
    </row>
    <row r="17" spans="1:11" s="587" customFormat="1" ht="33.75" customHeight="1">
      <c r="A17" s="631" t="s">
        <v>2978</v>
      </c>
      <c r="B17" s="633" t="s">
        <v>3165</v>
      </c>
      <c r="C17" s="631" t="s">
        <v>2539</v>
      </c>
      <c r="D17" s="627"/>
      <c r="E17" s="627"/>
      <c r="F17" s="624"/>
      <c r="G17" s="624"/>
      <c r="H17" s="628"/>
      <c r="I17" s="629"/>
      <c r="J17" s="670"/>
      <c r="K17" s="630">
        <f t="shared" si="0"/>
        <v>0</v>
      </c>
    </row>
    <row r="18" spans="1:11" s="587" customFormat="1" ht="21.75" customHeight="1">
      <c r="A18" s="631" t="s">
        <v>2979</v>
      </c>
      <c r="B18" s="633" t="s">
        <v>3166</v>
      </c>
      <c r="C18" s="631" t="s">
        <v>2539</v>
      </c>
      <c r="D18" s="627"/>
      <c r="E18" s="627"/>
      <c r="F18" s="624"/>
      <c r="G18" s="624"/>
      <c r="H18" s="628"/>
      <c r="I18" s="629"/>
      <c r="J18" s="670"/>
      <c r="K18" s="630">
        <f t="shared" si="0"/>
        <v>0</v>
      </c>
    </row>
    <row r="19" spans="1:11" s="587" customFormat="1" ht="21.75" customHeight="1">
      <c r="A19" s="631" t="s">
        <v>2980</v>
      </c>
      <c r="B19" s="633" t="s">
        <v>57</v>
      </c>
      <c r="C19" s="631" t="s">
        <v>2539</v>
      </c>
      <c r="D19" s="627"/>
      <c r="E19" s="627"/>
      <c r="F19" s="624"/>
      <c r="G19" s="624"/>
      <c r="H19" s="628"/>
      <c r="I19" s="629"/>
      <c r="J19" s="670"/>
      <c r="K19" s="630">
        <f t="shared" si="0"/>
        <v>0</v>
      </c>
    </row>
    <row r="20" spans="1:11" s="587" customFormat="1" ht="21.75" customHeight="1">
      <c r="A20" s="631" t="s">
        <v>2981</v>
      </c>
      <c r="B20" s="633" t="s">
        <v>58</v>
      </c>
      <c r="C20" s="631" t="s">
        <v>2539</v>
      </c>
      <c r="D20" s="627"/>
      <c r="E20" s="627"/>
      <c r="F20" s="624"/>
      <c r="G20" s="624"/>
      <c r="H20" s="628"/>
      <c r="I20" s="629"/>
      <c r="J20" s="670"/>
      <c r="K20" s="630">
        <f t="shared" si="0"/>
        <v>0</v>
      </c>
    </row>
    <row r="21" spans="1:11" s="587" customFormat="1" ht="33.75" customHeight="1">
      <c r="A21" s="631" t="s">
        <v>2982</v>
      </c>
      <c r="B21" s="633" t="s">
        <v>60</v>
      </c>
      <c r="C21" s="631" t="s">
        <v>2539</v>
      </c>
      <c r="D21" s="627"/>
      <c r="E21" s="36"/>
      <c r="F21" s="518"/>
      <c r="G21" s="518"/>
      <c r="H21" s="631"/>
      <c r="I21" s="492"/>
      <c r="J21" s="670"/>
      <c r="K21" s="630">
        <f t="shared" si="0"/>
        <v>0</v>
      </c>
    </row>
    <row r="22" spans="1:11" s="587" customFormat="1" ht="21.75" customHeight="1">
      <c r="A22" s="631" t="s">
        <v>2983</v>
      </c>
      <c r="B22" s="633" t="s">
        <v>127</v>
      </c>
      <c r="C22" s="631" t="s">
        <v>2539</v>
      </c>
      <c r="D22" s="627"/>
      <c r="E22" s="36"/>
      <c r="F22" s="518"/>
      <c r="G22" s="518"/>
      <c r="H22" s="631"/>
      <c r="I22" s="492"/>
      <c r="J22" s="670"/>
      <c r="K22" s="630">
        <f t="shared" si="0"/>
        <v>0</v>
      </c>
    </row>
    <row r="23" spans="1:11" s="587" customFormat="1" ht="21.75" customHeight="1">
      <c r="A23" s="631" t="s">
        <v>2984</v>
      </c>
      <c r="B23" s="633" t="s">
        <v>128</v>
      </c>
      <c r="C23" s="631" t="s">
        <v>2539</v>
      </c>
      <c r="D23" s="627"/>
      <c r="E23" s="36"/>
      <c r="F23" s="518"/>
      <c r="G23" s="518"/>
      <c r="H23" s="631"/>
      <c r="I23" s="492"/>
      <c r="J23" s="670"/>
      <c r="K23" s="630">
        <f t="shared" si="0"/>
        <v>0</v>
      </c>
    </row>
    <row r="24" spans="1:11" s="587" customFormat="1" ht="21.75" customHeight="1">
      <c r="A24" s="631" t="s">
        <v>2985</v>
      </c>
      <c r="B24" s="633" t="s">
        <v>3167</v>
      </c>
      <c r="C24" s="631" t="s">
        <v>2539</v>
      </c>
      <c r="D24" s="627"/>
      <c r="E24" s="36"/>
      <c r="F24" s="518"/>
      <c r="G24" s="518"/>
      <c r="H24" s="631"/>
      <c r="I24" s="492"/>
      <c r="J24" s="670"/>
      <c r="K24" s="630">
        <f t="shared" si="0"/>
        <v>0</v>
      </c>
    </row>
    <row r="25" spans="1:11" s="587" customFormat="1" ht="45" customHeight="1">
      <c r="A25" s="624"/>
      <c r="B25" s="633" t="s">
        <v>1907</v>
      </c>
      <c r="C25" s="628" t="s">
        <v>20</v>
      </c>
      <c r="D25" s="627"/>
      <c r="E25" s="627"/>
      <c r="F25" s="624"/>
      <c r="G25" s="624"/>
      <c r="H25" s="628"/>
      <c r="I25" s="629"/>
      <c r="J25" s="670"/>
      <c r="K25" s="630">
        <f t="shared" si="0"/>
        <v>0</v>
      </c>
    </row>
    <row r="26" spans="1:11" s="587" customFormat="1" ht="21.95" customHeight="1">
      <c r="A26" s="1131" t="s">
        <v>2294</v>
      </c>
      <c r="B26" s="1131"/>
      <c r="C26" s="1131"/>
      <c r="D26" s="1131"/>
      <c r="E26" s="1131"/>
      <c r="F26" s="1131"/>
      <c r="G26" s="1131"/>
      <c r="H26" s="1131"/>
      <c r="I26" s="1131"/>
      <c r="J26" s="1131"/>
      <c r="K26" s="634">
        <f>SUM(K13:K25)</f>
        <v>0</v>
      </c>
    </row>
    <row r="27" spans="1:11" s="587" customFormat="1" ht="21.95" customHeight="1">
      <c r="A27" s="1131" t="s">
        <v>2295</v>
      </c>
      <c r="B27" s="1131"/>
      <c r="C27" s="1131"/>
      <c r="D27" s="1131"/>
      <c r="E27" s="1131"/>
      <c r="F27" s="1131"/>
      <c r="G27" s="1131"/>
      <c r="H27" s="1131"/>
      <c r="I27" s="1131"/>
      <c r="J27" s="1131"/>
      <c r="K27" s="634">
        <f>SUMPRODUCT(J13:J25,K13:K25)</f>
        <v>0</v>
      </c>
    </row>
    <row r="28" spans="1:11" s="587" customFormat="1" ht="21.95" customHeight="1">
      <c r="A28" s="1131" t="s">
        <v>2296</v>
      </c>
      <c r="B28" s="1131"/>
      <c r="C28" s="1131"/>
      <c r="D28" s="1131"/>
      <c r="E28" s="1131"/>
      <c r="F28" s="1131"/>
      <c r="G28" s="1131"/>
      <c r="H28" s="1131"/>
      <c r="I28" s="1131"/>
      <c r="J28" s="1131"/>
      <c r="K28" s="634">
        <f>SUM(K26:K27)</f>
        <v>0</v>
      </c>
    </row>
    <row r="29" spans="1:11" s="587" customFormat="1" ht="21.95" customHeight="1">
      <c r="A29" s="1130" t="s">
        <v>2297</v>
      </c>
      <c r="B29" s="1130"/>
      <c r="C29" s="1130"/>
      <c r="D29" s="1130"/>
      <c r="E29" s="1130"/>
      <c r="F29" s="1130"/>
      <c r="G29" s="1130"/>
      <c r="H29" s="1130"/>
      <c r="I29" s="1130"/>
      <c r="J29" s="1130"/>
      <c r="K29" s="1130"/>
    </row>
    <row r="30" spans="1:11" s="587" customFormat="1" ht="21.95" customHeight="1">
      <c r="A30" s="1132" t="s">
        <v>2298</v>
      </c>
      <c r="B30" s="1132"/>
      <c r="C30" s="1132"/>
      <c r="D30" s="1132"/>
      <c r="E30" s="1132"/>
      <c r="F30" s="1132"/>
      <c r="G30" s="1132"/>
      <c r="H30" s="1132"/>
      <c r="I30" s="1132"/>
      <c r="J30" s="1132"/>
      <c r="K30" s="1132"/>
    </row>
    <row r="31" spans="1:11" s="587" customFormat="1" ht="21.95" customHeight="1">
      <c r="A31" s="1130" t="s">
        <v>2540</v>
      </c>
      <c r="B31" s="1130"/>
      <c r="C31" s="1130"/>
      <c r="D31" s="1130"/>
      <c r="E31" s="1130"/>
      <c r="F31" s="1130"/>
      <c r="G31" s="1130"/>
      <c r="H31" s="1130"/>
      <c r="I31" s="1130"/>
      <c r="J31" s="635" t="s">
        <v>2299</v>
      </c>
      <c r="K31" s="636" t="s">
        <v>2300</v>
      </c>
    </row>
    <row r="32" spans="1:11" s="587" customFormat="1" ht="21.95" customHeight="1">
      <c r="A32" s="1130" t="s">
        <v>2301</v>
      </c>
      <c r="B32" s="1130"/>
      <c r="C32" s="1130"/>
      <c r="D32" s="1130"/>
      <c r="E32" s="1130"/>
      <c r="F32" s="1130"/>
      <c r="G32" s="1130"/>
      <c r="H32" s="1130"/>
      <c r="I32" s="1130"/>
      <c r="J32" s="635" t="s">
        <v>2299</v>
      </c>
      <c r="K32" s="636" t="s">
        <v>2300</v>
      </c>
    </row>
  </sheetData>
  <mergeCells count="8">
    <mergeCell ref="A13:B13"/>
    <mergeCell ref="A32:I32"/>
    <mergeCell ref="A26:J26"/>
    <mergeCell ref="A27:J27"/>
    <mergeCell ref="A28:J28"/>
    <mergeCell ref="A29:K29"/>
    <mergeCell ref="A30:K30"/>
    <mergeCell ref="A31:I31"/>
  </mergeCells>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List39"/>
  <dimension ref="A1:EK66"/>
  <sheetViews>
    <sheetView showZeros="0" topLeftCell="A14"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3168</v>
      </c>
      <c r="B13" s="1129"/>
      <c r="C13" s="688"/>
      <c r="D13" s="720"/>
      <c r="E13" s="720"/>
      <c r="F13" s="721"/>
      <c r="G13" s="721"/>
      <c r="H13" s="719"/>
      <c r="I13" s="722"/>
      <c r="J13" s="723"/>
      <c r="K13" s="724">
        <f>E13*I13</f>
        <v>0</v>
      </c>
    </row>
    <row r="14" spans="1:141" ht="57.75" customHeight="1">
      <c r="A14" s="624"/>
      <c r="B14" s="625" t="s">
        <v>2538</v>
      </c>
      <c r="C14" s="626"/>
      <c r="D14" s="627"/>
      <c r="E14" s="627"/>
      <c r="F14" s="624"/>
      <c r="G14" s="624"/>
      <c r="H14" s="628"/>
      <c r="I14" s="629"/>
      <c r="J14" s="670"/>
      <c r="K14" s="630">
        <f t="shared" ref="K14:K36"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8.5" customHeight="1">
      <c r="A15" s="573" t="s">
        <v>247</v>
      </c>
      <c r="B15" s="308" t="s">
        <v>49</v>
      </c>
      <c r="C15" s="457"/>
      <c r="D15" s="572"/>
      <c r="E15" s="572"/>
      <c r="F15" s="573"/>
      <c r="G15" s="573"/>
      <c r="H15" s="571"/>
      <c r="I15" s="574"/>
      <c r="J15" s="575"/>
      <c r="K15" s="576">
        <f t="shared" si="0"/>
        <v>0</v>
      </c>
    </row>
    <row r="16" spans="1:141" ht="38.25">
      <c r="A16" s="624" t="s">
        <v>248</v>
      </c>
      <c r="B16" s="633" t="s">
        <v>50</v>
      </c>
      <c r="C16" s="628" t="s">
        <v>2539</v>
      </c>
      <c r="D16" s="627"/>
      <c r="E16" s="627"/>
      <c r="F16" s="624"/>
      <c r="G16" s="624"/>
      <c r="H16" s="628"/>
      <c r="I16" s="629"/>
      <c r="J16" s="670"/>
      <c r="K16" s="630">
        <f t="shared" si="0"/>
        <v>0</v>
      </c>
    </row>
    <row r="17" spans="1:11" s="587" customFormat="1" ht="25.5" customHeight="1">
      <c r="A17" s="624" t="s">
        <v>249</v>
      </c>
      <c r="B17" s="633" t="s">
        <v>51</v>
      </c>
      <c r="C17" s="628" t="s">
        <v>2539</v>
      </c>
      <c r="D17" s="627"/>
      <c r="E17" s="627"/>
      <c r="F17" s="624"/>
      <c r="G17" s="624"/>
      <c r="H17" s="628"/>
      <c r="I17" s="629"/>
      <c r="J17" s="670"/>
      <c r="K17" s="630">
        <f t="shared" si="0"/>
        <v>0</v>
      </c>
    </row>
    <row r="18" spans="1:11" s="587" customFormat="1" ht="25.5">
      <c r="A18" s="624"/>
      <c r="B18" s="633" t="s">
        <v>52</v>
      </c>
      <c r="C18" s="628"/>
      <c r="D18" s="627"/>
      <c r="E18" s="627"/>
      <c r="F18" s="624"/>
      <c r="G18" s="624"/>
      <c r="H18" s="628"/>
      <c r="I18" s="629"/>
      <c r="J18" s="670"/>
      <c r="K18" s="630">
        <f t="shared" si="0"/>
        <v>0</v>
      </c>
    </row>
    <row r="19" spans="1:11" s="587" customFormat="1" ht="24.75" customHeight="1">
      <c r="A19" s="624" t="s">
        <v>250</v>
      </c>
      <c r="B19" s="633" t="s">
        <v>53</v>
      </c>
      <c r="C19" s="628" t="s">
        <v>2539</v>
      </c>
      <c r="D19" s="627"/>
      <c r="E19" s="627"/>
      <c r="F19" s="624"/>
      <c r="G19" s="624"/>
      <c r="H19" s="628"/>
      <c r="I19" s="629"/>
      <c r="J19" s="670"/>
      <c r="K19" s="630">
        <f t="shared" si="0"/>
        <v>0</v>
      </c>
    </row>
    <row r="20" spans="1:11" s="587" customFormat="1" ht="38.25">
      <c r="A20" s="624"/>
      <c r="B20" s="633" t="s">
        <v>54</v>
      </c>
      <c r="C20" s="628"/>
      <c r="D20" s="627"/>
      <c r="E20" s="627"/>
      <c r="F20" s="624"/>
      <c r="G20" s="624"/>
      <c r="H20" s="628"/>
      <c r="I20" s="629"/>
      <c r="J20" s="670"/>
      <c r="K20" s="630">
        <f t="shared" si="0"/>
        <v>0</v>
      </c>
    </row>
    <row r="21" spans="1:11" s="587" customFormat="1" ht="28.5" customHeight="1">
      <c r="A21" s="573" t="s">
        <v>251</v>
      </c>
      <c r="B21" s="308" t="s">
        <v>65</v>
      </c>
      <c r="C21" s="571"/>
      <c r="D21" s="572"/>
      <c r="E21" s="572"/>
      <c r="F21" s="573"/>
      <c r="G21" s="573"/>
      <c r="H21" s="571"/>
      <c r="I21" s="574"/>
      <c r="J21" s="575"/>
      <c r="K21" s="576">
        <f t="shared" si="0"/>
        <v>0</v>
      </c>
    </row>
    <row r="22" spans="1:11" s="587" customFormat="1" ht="24" customHeight="1">
      <c r="A22" s="624" t="s">
        <v>252</v>
      </c>
      <c r="B22" s="633" t="s">
        <v>55</v>
      </c>
      <c r="C22" s="628" t="s">
        <v>2539</v>
      </c>
      <c r="D22" s="627"/>
      <c r="E22" s="627"/>
      <c r="F22" s="624"/>
      <c r="G22" s="624"/>
      <c r="H22" s="628"/>
      <c r="I22" s="629"/>
      <c r="J22" s="670"/>
      <c r="K22" s="630">
        <f t="shared" si="0"/>
        <v>0</v>
      </c>
    </row>
    <row r="23" spans="1:11" s="587" customFormat="1" ht="38.25">
      <c r="A23" s="624"/>
      <c r="B23" s="633" t="s">
        <v>2586</v>
      </c>
      <c r="C23" s="628"/>
      <c r="D23" s="627"/>
      <c r="E23" s="627"/>
      <c r="F23" s="624"/>
      <c r="G23" s="624"/>
      <c r="H23" s="628"/>
      <c r="I23" s="629"/>
      <c r="J23" s="670"/>
      <c r="K23" s="630">
        <f t="shared" si="0"/>
        <v>0</v>
      </c>
    </row>
    <row r="24" spans="1:11" s="587" customFormat="1" ht="22.5" customHeight="1">
      <c r="A24" s="624" t="s">
        <v>253</v>
      </c>
      <c r="B24" s="633" t="s">
        <v>56</v>
      </c>
      <c r="C24" s="628" t="s">
        <v>2539</v>
      </c>
      <c r="D24" s="627"/>
      <c r="E24" s="627"/>
      <c r="F24" s="624"/>
      <c r="G24" s="624"/>
      <c r="H24" s="628"/>
      <c r="I24" s="629"/>
      <c r="J24" s="670"/>
      <c r="K24" s="630">
        <f t="shared" si="0"/>
        <v>0</v>
      </c>
    </row>
    <row r="25" spans="1:11" s="587" customFormat="1" ht="22.5" customHeight="1">
      <c r="A25" s="624"/>
      <c r="B25" s="633" t="s">
        <v>57</v>
      </c>
      <c r="C25" s="628"/>
      <c r="D25" s="627"/>
      <c r="E25" s="627"/>
      <c r="F25" s="624"/>
      <c r="G25" s="624"/>
      <c r="H25" s="628"/>
      <c r="I25" s="629"/>
      <c r="J25" s="670"/>
      <c r="K25" s="630">
        <f t="shared" si="0"/>
        <v>0</v>
      </c>
    </row>
    <row r="26" spans="1:11" s="587" customFormat="1" ht="22.5" customHeight="1">
      <c r="A26" s="624" t="s">
        <v>254</v>
      </c>
      <c r="B26" s="633" t="s">
        <v>47</v>
      </c>
      <c r="C26" s="628" t="s">
        <v>2539</v>
      </c>
      <c r="D26" s="627"/>
      <c r="E26" s="627"/>
      <c r="F26" s="624"/>
      <c r="G26" s="624"/>
      <c r="H26" s="628"/>
      <c r="I26" s="629"/>
      <c r="J26" s="670"/>
      <c r="K26" s="630">
        <f t="shared" si="0"/>
        <v>0</v>
      </c>
    </row>
    <row r="27" spans="1:11" s="587" customFormat="1" ht="22.5" customHeight="1">
      <c r="A27" s="624"/>
      <c r="B27" s="633" t="s">
        <v>58</v>
      </c>
      <c r="C27" s="628"/>
      <c r="D27" s="627"/>
      <c r="E27" s="627"/>
      <c r="F27" s="624"/>
      <c r="G27" s="624"/>
      <c r="H27" s="628"/>
      <c r="I27" s="629"/>
      <c r="J27" s="670"/>
      <c r="K27" s="630">
        <f t="shared" si="0"/>
        <v>0</v>
      </c>
    </row>
    <row r="28" spans="1:11" s="587" customFormat="1" ht="22.5" customHeight="1">
      <c r="A28" s="624" t="s">
        <v>255</v>
      </c>
      <c r="B28" s="633" t="s">
        <v>48</v>
      </c>
      <c r="C28" s="628" t="s">
        <v>2539</v>
      </c>
      <c r="D28" s="627"/>
      <c r="E28" s="627"/>
      <c r="F28" s="624"/>
      <c r="G28" s="624"/>
      <c r="H28" s="628"/>
      <c r="I28" s="629"/>
      <c r="J28" s="670"/>
      <c r="K28" s="630">
        <f t="shared" si="0"/>
        <v>0</v>
      </c>
    </row>
    <row r="29" spans="1:11" s="587" customFormat="1" ht="22.5" customHeight="1">
      <c r="A29" s="624"/>
      <c r="B29" s="633" t="s">
        <v>2587</v>
      </c>
      <c r="C29" s="628"/>
      <c r="D29" s="627"/>
      <c r="E29" s="627"/>
      <c r="F29" s="624"/>
      <c r="G29" s="624"/>
      <c r="H29" s="628"/>
      <c r="I29" s="629"/>
      <c r="J29" s="670"/>
      <c r="K29" s="630">
        <f t="shared" si="0"/>
        <v>0</v>
      </c>
    </row>
    <row r="30" spans="1:11" s="587" customFormat="1" ht="22.5" customHeight="1">
      <c r="A30" s="624" t="s">
        <v>256</v>
      </c>
      <c r="B30" s="633" t="s">
        <v>59</v>
      </c>
      <c r="C30" s="628" t="s">
        <v>2539</v>
      </c>
      <c r="D30" s="627"/>
      <c r="E30" s="627"/>
      <c r="F30" s="624"/>
      <c r="G30" s="624"/>
      <c r="H30" s="628"/>
      <c r="I30" s="629"/>
      <c r="J30" s="670"/>
      <c r="K30" s="630">
        <f t="shared" si="0"/>
        <v>0</v>
      </c>
    </row>
    <row r="31" spans="1:11" s="587" customFormat="1" ht="25.5">
      <c r="A31" s="624"/>
      <c r="B31" s="633" t="s">
        <v>60</v>
      </c>
      <c r="C31" s="628"/>
      <c r="D31" s="627"/>
      <c r="E31" s="627"/>
      <c r="F31" s="624"/>
      <c r="G31" s="624"/>
      <c r="H31" s="628"/>
      <c r="I31" s="629"/>
      <c r="J31" s="670"/>
      <c r="K31" s="630">
        <f t="shared" si="0"/>
        <v>0</v>
      </c>
    </row>
    <row r="32" spans="1:11" s="587" customFormat="1" ht="22.5" customHeight="1">
      <c r="A32" s="624" t="s">
        <v>257</v>
      </c>
      <c r="B32" s="633" t="s">
        <v>61</v>
      </c>
      <c r="C32" s="628" t="s">
        <v>2539</v>
      </c>
      <c r="D32" s="627"/>
      <c r="E32" s="627"/>
      <c r="F32" s="624"/>
      <c r="G32" s="624"/>
      <c r="H32" s="628"/>
      <c r="I32" s="629"/>
      <c r="J32" s="670"/>
      <c r="K32" s="630">
        <f t="shared" si="0"/>
        <v>0</v>
      </c>
    </row>
    <row r="33" spans="1:11" s="587" customFormat="1" ht="22.5" customHeight="1">
      <c r="A33" s="624"/>
      <c r="B33" s="633" t="s">
        <v>62</v>
      </c>
      <c r="C33" s="628"/>
      <c r="D33" s="627"/>
      <c r="E33" s="627"/>
      <c r="F33" s="624"/>
      <c r="G33" s="624"/>
      <c r="H33" s="628"/>
      <c r="I33" s="629"/>
      <c r="J33" s="670"/>
      <c r="K33" s="630">
        <f t="shared" si="0"/>
        <v>0</v>
      </c>
    </row>
    <row r="34" spans="1:11" s="587" customFormat="1" ht="22.5" customHeight="1">
      <c r="A34" s="624" t="s">
        <v>258</v>
      </c>
      <c r="B34" s="633" t="s">
        <v>63</v>
      </c>
      <c r="C34" s="628" t="s">
        <v>2539</v>
      </c>
      <c r="D34" s="627"/>
      <c r="E34" s="627"/>
      <c r="F34" s="624"/>
      <c r="G34" s="624"/>
      <c r="H34" s="628"/>
      <c r="I34" s="629"/>
      <c r="J34" s="670"/>
      <c r="K34" s="630">
        <f t="shared" si="0"/>
        <v>0</v>
      </c>
    </row>
    <row r="35" spans="1:11" s="587" customFormat="1" ht="25.5">
      <c r="A35" s="624"/>
      <c r="B35" s="633" t="s">
        <v>64</v>
      </c>
      <c r="C35" s="628"/>
      <c r="D35" s="627"/>
      <c r="E35" s="627"/>
      <c r="F35" s="624"/>
      <c r="G35" s="624"/>
      <c r="H35" s="628"/>
      <c r="I35" s="629"/>
      <c r="J35" s="670"/>
      <c r="K35" s="630">
        <f t="shared" si="0"/>
        <v>0</v>
      </c>
    </row>
    <row r="36" spans="1:11" s="587" customFormat="1" ht="43.5" customHeight="1">
      <c r="A36" s="624"/>
      <c r="B36" s="633" t="s">
        <v>1907</v>
      </c>
      <c r="C36" s="628" t="s">
        <v>20</v>
      </c>
      <c r="D36" s="627"/>
      <c r="E36" s="627"/>
      <c r="F36" s="624"/>
      <c r="G36" s="624"/>
      <c r="H36" s="628"/>
      <c r="I36" s="629"/>
      <c r="J36" s="670"/>
      <c r="K36" s="630">
        <f t="shared" si="0"/>
        <v>0</v>
      </c>
    </row>
    <row r="37" spans="1:11" s="587" customFormat="1" ht="21.95" customHeight="1">
      <c r="A37" s="1131" t="s">
        <v>2294</v>
      </c>
      <c r="B37" s="1131"/>
      <c r="C37" s="1131"/>
      <c r="D37" s="1131"/>
      <c r="E37" s="1131"/>
      <c r="F37" s="1131"/>
      <c r="G37" s="1131"/>
      <c r="H37" s="1131"/>
      <c r="I37" s="1131"/>
      <c r="J37" s="1131"/>
      <c r="K37" s="634">
        <f>SUM(K13:K36)</f>
        <v>0</v>
      </c>
    </row>
    <row r="38" spans="1:11" s="587" customFormat="1" ht="21.95" customHeight="1">
      <c r="A38" s="1131" t="s">
        <v>2295</v>
      </c>
      <c r="B38" s="1131"/>
      <c r="C38" s="1131"/>
      <c r="D38" s="1131"/>
      <c r="E38" s="1131"/>
      <c r="F38" s="1131"/>
      <c r="G38" s="1131"/>
      <c r="H38" s="1131"/>
      <c r="I38" s="1131"/>
      <c r="J38" s="1131"/>
      <c r="K38" s="634">
        <f>SUMPRODUCT(J13:J36,K13:K36)</f>
        <v>0</v>
      </c>
    </row>
    <row r="39" spans="1:11" s="587" customFormat="1" ht="21.95" customHeight="1">
      <c r="A39" s="1131" t="s">
        <v>2296</v>
      </c>
      <c r="B39" s="1131"/>
      <c r="C39" s="1131"/>
      <c r="D39" s="1131"/>
      <c r="E39" s="1131"/>
      <c r="F39" s="1131"/>
      <c r="G39" s="1131"/>
      <c r="H39" s="1131"/>
      <c r="I39" s="1131"/>
      <c r="J39" s="1131"/>
      <c r="K39" s="634">
        <f>SUM(K37:K38)</f>
        <v>0</v>
      </c>
    </row>
    <row r="40" spans="1:11" s="587" customFormat="1" ht="21.95" customHeight="1">
      <c r="A40" s="1130" t="s">
        <v>2297</v>
      </c>
      <c r="B40" s="1130"/>
      <c r="C40" s="1130"/>
      <c r="D40" s="1130"/>
      <c r="E40" s="1130"/>
      <c r="F40" s="1130"/>
      <c r="G40" s="1130"/>
      <c r="H40" s="1130"/>
      <c r="I40" s="1130"/>
      <c r="J40" s="1130"/>
      <c r="K40" s="1130"/>
    </row>
    <row r="41" spans="1:11" s="587" customFormat="1" ht="21.95" customHeight="1">
      <c r="A41" s="1132" t="s">
        <v>2298</v>
      </c>
      <c r="B41" s="1132"/>
      <c r="C41" s="1132"/>
      <c r="D41" s="1132"/>
      <c r="E41" s="1132"/>
      <c r="F41" s="1132"/>
      <c r="G41" s="1132"/>
      <c r="H41" s="1132"/>
      <c r="I41" s="1132"/>
      <c r="J41" s="1132"/>
      <c r="K41" s="1132"/>
    </row>
    <row r="42" spans="1:11" s="587" customFormat="1" ht="21.95" customHeight="1">
      <c r="A42" s="1130" t="s">
        <v>2540</v>
      </c>
      <c r="B42" s="1130"/>
      <c r="C42" s="1130"/>
      <c r="D42" s="1130"/>
      <c r="E42" s="1130"/>
      <c r="F42" s="1130"/>
      <c r="G42" s="1130"/>
      <c r="H42" s="1130"/>
      <c r="I42" s="1130"/>
      <c r="J42" s="635" t="s">
        <v>2299</v>
      </c>
      <c r="K42" s="636" t="s">
        <v>2300</v>
      </c>
    </row>
    <row r="43" spans="1:11" s="587" customFormat="1" ht="21.95" customHeight="1">
      <c r="A43" s="1130" t="s">
        <v>2301</v>
      </c>
      <c r="B43" s="1130"/>
      <c r="C43" s="1130"/>
      <c r="D43" s="1130"/>
      <c r="E43" s="1130"/>
      <c r="F43" s="1130"/>
      <c r="G43" s="1130"/>
      <c r="H43" s="1130"/>
      <c r="I43" s="1130"/>
      <c r="J43" s="635" t="s">
        <v>2299</v>
      </c>
      <c r="K43" s="636" t="s">
        <v>2300</v>
      </c>
    </row>
    <row r="44" spans="1:11" s="587" customFormat="1">
      <c r="A44" s="584"/>
      <c r="B44" s="580"/>
      <c r="C44" s="581"/>
      <c r="D44" s="647"/>
      <c r="E44" s="582"/>
      <c r="F44" s="583"/>
      <c r="G44" s="583"/>
      <c r="H44" s="584"/>
      <c r="I44" s="585"/>
      <c r="J44" s="672"/>
      <c r="K44" s="586"/>
    </row>
    <row r="45" spans="1:11" s="587" customFormat="1">
      <c r="A45" s="584"/>
      <c r="B45" s="580"/>
      <c r="C45" s="581"/>
      <c r="D45" s="647"/>
      <c r="E45" s="582"/>
      <c r="F45" s="583"/>
      <c r="G45" s="583"/>
      <c r="H45" s="584"/>
      <c r="I45" s="585"/>
      <c r="J45" s="672"/>
      <c r="K45" s="586"/>
    </row>
    <row r="46" spans="1:11" s="587" customFormat="1">
      <c r="A46" s="584"/>
      <c r="B46" s="580"/>
      <c r="C46" s="581"/>
      <c r="D46" s="647"/>
      <c r="E46" s="582"/>
      <c r="F46" s="583"/>
      <c r="G46" s="583"/>
      <c r="H46" s="584"/>
      <c r="I46" s="585"/>
      <c r="J46" s="672"/>
      <c r="K46" s="586"/>
    </row>
    <row r="47" spans="1:11" s="587" customFormat="1">
      <c r="A47" s="584"/>
      <c r="B47" s="580"/>
      <c r="C47" s="581"/>
      <c r="D47" s="647"/>
      <c r="E47" s="582"/>
      <c r="F47" s="583"/>
      <c r="G47" s="583"/>
      <c r="H47" s="584"/>
      <c r="I47" s="585"/>
      <c r="J47" s="672"/>
      <c r="K47" s="586"/>
    </row>
    <row r="48" spans="1:11" s="587" customFormat="1">
      <c r="A48" s="584"/>
      <c r="B48" s="580"/>
      <c r="C48" s="581"/>
      <c r="D48" s="647"/>
      <c r="E48" s="582"/>
      <c r="F48" s="583"/>
      <c r="G48" s="583"/>
      <c r="H48" s="584"/>
      <c r="I48" s="585"/>
      <c r="J48" s="672"/>
      <c r="K48" s="586"/>
    </row>
    <row r="49" spans="4:4" s="587" customFormat="1">
      <c r="D49" s="647"/>
    </row>
    <row r="50" spans="4:4" s="587" customFormat="1">
      <c r="D50" s="647"/>
    </row>
    <row r="51" spans="4:4" s="587" customFormat="1">
      <c r="D51" s="647"/>
    </row>
    <row r="52" spans="4:4" s="587" customFormat="1">
      <c r="D52" s="647"/>
    </row>
    <row r="53" spans="4:4" s="587" customFormat="1">
      <c r="D53" s="647"/>
    </row>
    <row r="54" spans="4:4" s="587" customFormat="1">
      <c r="D54" s="647"/>
    </row>
    <row r="55" spans="4:4" s="587" customFormat="1">
      <c r="D55" s="647"/>
    </row>
    <row r="56" spans="4:4" s="587" customFormat="1">
      <c r="D56" s="647"/>
    </row>
    <row r="57" spans="4:4" s="587" customFormat="1">
      <c r="D57" s="647"/>
    </row>
    <row r="58" spans="4:4" s="587" customFormat="1">
      <c r="D58" s="647"/>
    </row>
    <row r="59" spans="4:4" s="587" customFormat="1">
      <c r="D59" s="647"/>
    </row>
    <row r="60" spans="4:4" s="587" customFormat="1">
      <c r="D60" s="647"/>
    </row>
    <row r="61" spans="4:4" s="587" customFormat="1">
      <c r="D61" s="647"/>
    </row>
    <row r="62" spans="4:4" s="587" customFormat="1">
      <c r="D62" s="647"/>
    </row>
    <row r="63" spans="4:4" s="587" customFormat="1">
      <c r="D63" s="647"/>
    </row>
    <row r="64" spans="4:4" s="587" customFormat="1">
      <c r="D64" s="647"/>
    </row>
    <row r="65" spans="4:4" s="587" customFormat="1">
      <c r="D65" s="647"/>
    </row>
    <row r="66" spans="4:4" s="587" customFormat="1">
      <c r="D66" s="647"/>
    </row>
  </sheetData>
  <mergeCells count="8">
    <mergeCell ref="A13:B13"/>
    <mergeCell ref="A43:I43"/>
    <mergeCell ref="A37:J37"/>
    <mergeCell ref="A38:J38"/>
    <mergeCell ref="A39:J39"/>
    <mergeCell ref="A40:K40"/>
    <mergeCell ref="A41:K41"/>
    <mergeCell ref="A42:I42"/>
  </mergeCells>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List4">
    <tabColor rgb="FFFFFF00"/>
  </sheetPr>
  <dimension ref="A1:EK70"/>
  <sheetViews>
    <sheetView showZeros="0" topLeftCell="A13" zoomScale="80" zoomScaleNormal="80" workbookViewId="0">
      <selection activeCell="A36"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21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3135</v>
      </c>
      <c r="B13" s="1129"/>
      <c r="C13" s="760"/>
      <c r="D13" s="720"/>
      <c r="E13" s="720"/>
      <c r="F13" s="721"/>
      <c r="G13" s="721"/>
      <c r="H13" s="719"/>
      <c r="I13" s="722"/>
      <c r="J13" s="723"/>
      <c r="K13" s="724">
        <f>E13*I13</f>
        <v>0</v>
      </c>
      <c r="L13" s="55"/>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41" ht="57" customHeight="1">
      <c r="A14" s="624"/>
      <c r="B14" s="625" t="s">
        <v>2538</v>
      </c>
      <c r="C14" s="153"/>
      <c r="D14" s="627"/>
      <c r="E14" s="627"/>
      <c r="F14" s="624"/>
      <c r="G14" s="624"/>
      <c r="H14" s="628"/>
      <c r="I14" s="629"/>
      <c r="J14" s="670"/>
      <c r="K14" s="630">
        <f t="shared" ref="K14:K40"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0.100000000000001" customHeight="1">
      <c r="A15" s="573" t="s">
        <v>88</v>
      </c>
      <c r="B15" s="652" t="s">
        <v>40</v>
      </c>
      <c r="C15" s="386" t="s">
        <v>2539</v>
      </c>
      <c r="D15" s="572"/>
      <c r="E15" s="572"/>
      <c r="F15" s="573"/>
      <c r="G15" s="573"/>
      <c r="H15" s="571"/>
      <c r="I15" s="574"/>
      <c r="J15" s="575"/>
      <c r="K15" s="576">
        <f t="shared" si="0"/>
        <v>0</v>
      </c>
    </row>
    <row r="16" spans="1:141" ht="20.100000000000001" customHeight="1">
      <c r="A16" s="1133"/>
      <c r="B16" s="633" t="s">
        <v>2224</v>
      </c>
      <c r="C16" s="387"/>
      <c r="D16" s="627"/>
      <c r="E16" s="627"/>
      <c r="F16" s="624"/>
      <c r="G16" s="624"/>
      <c r="H16" s="628"/>
      <c r="I16" s="629"/>
      <c r="J16" s="670"/>
      <c r="K16" s="630">
        <f t="shared" si="0"/>
        <v>0</v>
      </c>
    </row>
    <row r="17" spans="1:11" s="587" customFormat="1" ht="30.75" customHeight="1">
      <c r="A17" s="1134"/>
      <c r="B17" s="633" t="s">
        <v>2470</v>
      </c>
      <c r="C17" s="387"/>
      <c r="D17" s="627"/>
      <c r="E17" s="627"/>
      <c r="F17" s="624"/>
      <c r="G17" s="624"/>
      <c r="H17" s="628"/>
      <c r="I17" s="629"/>
      <c r="J17" s="670"/>
      <c r="K17" s="630">
        <f t="shared" si="0"/>
        <v>0</v>
      </c>
    </row>
    <row r="18" spans="1:11" s="587" customFormat="1" ht="33.75" customHeight="1">
      <c r="A18" s="1134"/>
      <c r="B18" s="633" t="s">
        <v>3136</v>
      </c>
      <c r="C18" s="387"/>
      <c r="D18" s="627"/>
      <c r="E18" s="627"/>
      <c r="F18" s="624"/>
      <c r="G18" s="624"/>
      <c r="H18" s="628"/>
      <c r="I18" s="629"/>
      <c r="J18" s="670"/>
      <c r="K18" s="630">
        <f t="shared" si="0"/>
        <v>0</v>
      </c>
    </row>
    <row r="19" spans="1:11" s="587" customFormat="1" ht="35.25" customHeight="1">
      <c r="A19" s="1134"/>
      <c r="B19" s="633" t="s">
        <v>42</v>
      </c>
      <c r="C19" s="387"/>
      <c r="D19" s="627"/>
      <c r="E19" s="627"/>
      <c r="F19" s="624"/>
      <c r="G19" s="624"/>
      <c r="H19" s="628"/>
      <c r="I19" s="629"/>
      <c r="J19" s="670"/>
      <c r="K19" s="630">
        <f t="shared" si="0"/>
        <v>0</v>
      </c>
    </row>
    <row r="20" spans="1:11" s="587" customFormat="1" ht="20.100000000000001" customHeight="1">
      <c r="A20" s="1135"/>
      <c r="B20" s="633" t="s">
        <v>43</v>
      </c>
      <c r="C20" s="387"/>
      <c r="D20" s="627"/>
      <c r="E20" s="627"/>
      <c r="F20" s="624"/>
      <c r="G20" s="624"/>
      <c r="H20" s="628"/>
      <c r="I20" s="629"/>
      <c r="J20" s="670"/>
      <c r="K20" s="630">
        <f t="shared" si="0"/>
        <v>0</v>
      </c>
    </row>
    <row r="21" spans="1:11" s="587" customFormat="1" ht="20.100000000000001" customHeight="1">
      <c r="A21" s="573" t="s">
        <v>89</v>
      </c>
      <c r="B21" s="652" t="s">
        <v>4</v>
      </c>
      <c r="C21" s="386" t="s">
        <v>2539</v>
      </c>
      <c r="D21" s="572"/>
      <c r="E21" s="572"/>
      <c r="F21" s="573"/>
      <c r="G21" s="573"/>
      <c r="H21" s="571"/>
      <c r="I21" s="574"/>
      <c r="J21" s="575"/>
      <c r="K21" s="576">
        <f t="shared" si="0"/>
        <v>0</v>
      </c>
    </row>
    <row r="22" spans="1:11" s="587" customFormat="1" ht="20.100000000000001" customHeight="1">
      <c r="A22" s="1133"/>
      <c r="B22" s="633" t="s">
        <v>28</v>
      </c>
      <c r="C22" s="387"/>
      <c r="D22" s="627"/>
      <c r="E22" s="627"/>
      <c r="F22" s="624"/>
      <c r="G22" s="624"/>
      <c r="H22" s="628"/>
      <c r="I22" s="629"/>
      <c r="J22" s="670"/>
      <c r="K22" s="630">
        <f t="shared" si="0"/>
        <v>0</v>
      </c>
    </row>
    <row r="23" spans="1:11" s="587" customFormat="1" ht="20.100000000000001" customHeight="1">
      <c r="A23" s="1134"/>
      <c r="B23" s="633" t="s">
        <v>5</v>
      </c>
      <c r="C23" s="387"/>
      <c r="D23" s="627"/>
      <c r="E23" s="627"/>
      <c r="F23" s="624"/>
      <c r="G23" s="624"/>
      <c r="H23" s="628"/>
      <c r="I23" s="629"/>
      <c r="J23" s="670"/>
      <c r="K23" s="630">
        <f t="shared" si="0"/>
        <v>0</v>
      </c>
    </row>
    <row r="24" spans="1:11" s="587" customFormat="1" ht="20.100000000000001" customHeight="1">
      <c r="A24" s="1135"/>
      <c r="B24" s="633" t="s">
        <v>310</v>
      </c>
      <c r="C24" s="387"/>
      <c r="D24" s="627"/>
      <c r="E24" s="627"/>
      <c r="F24" s="624"/>
      <c r="G24" s="624"/>
      <c r="H24" s="628"/>
      <c r="I24" s="629"/>
      <c r="J24" s="670"/>
      <c r="K24" s="630">
        <f t="shared" si="0"/>
        <v>0</v>
      </c>
    </row>
    <row r="25" spans="1:11" s="587" customFormat="1" ht="20.100000000000001" customHeight="1">
      <c r="A25" s="573" t="s">
        <v>90</v>
      </c>
      <c r="B25" s="652" t="s">
        <v>2225</v>
      </c>
      <c r="C25" s="386" t="s">
        <v>2539</v>
      </c>
      <c r="D25" s="572"/>
      <c r="E25" s="572"/>
      <c r="F25" s="573"/>
      <c r="G25" s="573"/>
      <c r="H25" s="571"/>
      <c r="I25" s="574"/>
      <c r="J25" s="575"/>
      <c r="K25" s="576">
        <f t="shared" si="0"/>
        <v>0</v>
      </c>
    </row>
    <row r="26" spans="1:11" s="587" customFormat="1" ht="20.100000000000001" customHeight="1">
      <c r="A26" s="1133"/>
      <c r="B26" s="651" t="s">
        <v>2224</v>
      </c>
      <c r="C26" s="387"/>
      <c r="D26" s="627"/>
      <c r="E26" s="627"/>
      <c r="F26" s="624"/>
      <c r="G26" s="624"/>
      <c r="H26" s="628"/>
      <c r="I26" s="629"/>
      <c r="J26" s="670"/>
      <c r="K26" s="630">
        <f t="shared" si="0"/>
        <v>0</v>
      </c>
    </row>
    <row r="27" spans="1:11" s="587" customFormat="1" ht="20.100000000000001" customHeight="1">
      <c r="A27" s="1134"/>
      <c r="B27" s="651" t="s">
        <v>44</v>
      </c>
      <c r="C27" s="387"/>
      <c r="D27" s="627"/>
      <c r="E27" s="627"/>
      <c r="F27" s="624"/>
      <c r="G27" s="624"/>
      <c r="H27" s="628"/>
      <c r="I27" s="629"/>
      <c r="J27" s="670"/>
      <c r="K27" s="630">
        <f t="shared" si="0"/>
        <v>0</v>
      </c>
    </row>
    <row r="28" spans="1:11" s="587" customFormat="1" ht="20.100000000000001" customHeight="1">
      <c r="A28" s="1134"/>
      <c r="B28" s="632" t="s">
        <v>12</v>
      </c>
      <c r="C28" s="387"/>
      <c r="D28" s="627"/>
      <c r="E28" s="627"/>
      <c r="F28" s="624"/>
      <c r="G28" s="624"/>
      <c r="H28" s="628"/>
      <c r="I28" s="629"/>
      <c r="J28" s="670"/>
      <c r="K28" s="630">
        <f t="shared" si="0"/>
        <v>0</v>
      </c>
    </row>
    <row r="29" spans="1:11" s="587" customFormat="1" ht="42.75" customHeight="1">
      <c r="A29" s="1139"/>
      <c r="B29" s="651" t="s">
        <v>45</v>
      </c>
      <c r="C29" s="387"/>
      <c r="D29" s="627"/>
      <c r="E29" s="627"/>
      <c r="F29" s="624"/>
      <c r="G29" s="624"/>
      <c r="H29" s="628"/>
      <c r="I29" s="629"/>
      <c r="J29" s="670"/>
      <c r="K29" s="630">
        <f t="shared" si="0"/>
        <v>0</v>
      </c>
    </row>
    <row r="30" spans="1:11" s="587" customFormat="1" ht="20.100000000000001" customHeight="1">
      <c r="A30" s="306" t="s">
        <v>91</v>
      </c>
      <c r="B30" s="309" t="s">
        <v>3561</v>
      </c>
      <c r="C30" s="386" t="s">
        <v>2539</v>
      </c>
      <c r="D30" s="572"/>
      <c r="E30" s="572"/>
      <c r="F30" s="573"/>
      <c r="G30" s="573"/>
      <c r="H30" s="571"/>
      <c r="I30" s="574"/>
      <c r="J30" s="575"/>
      <c r="K30" s="576">
        <f t="shared" si="0"/>
        <v>0</v>
      </c>
    </row>
    <row r="31" spans="1:11" s="587" customFormat="1" ht="20.100000000000001" customHeight="1">
      <c r="A31" s="1140"/>
      <c r="B31" s="449" t="s">
        <v>3562</v>
      </c>
      <c r="C31" s="387"/>
      <c r="D31" s="627"/>
      <c r="E31" s="627"/>
      <c r="F31" s="624"/>
      <c r="G31" s="624"/>
      <c r="H31" s="628"/>
      <c r="I31" s="629"/>
      <c r="J31" s="670"/>
      <c r="K31" s="630">
        <f t="shared" si="0"/>
        <v>0</v>
      </c>
    </row>
    <row r="32" spans="1:11" s="587" customFormat="1" ht="20.100000000000001" customHeight="1">
      <c r="A32" s="1141"/>
      <c r="B32" s="58" t="s">
        <v>311</v>
      </c>
      <c r="C32" s="388"/>
      <c r="D32" s="627"/>
      <c r="E32" s="627"/>
      <c r="F32" s="624"/>
      <c r="G32" s="624"/>
      <c r="H32" s="628"/>
      <c r="I32" s="629"/>
      <c r="J32" s="670"/>
      <c r="K32" s="630">
        <f t="shared" si="0"/>
        <v>0</v>
      </c>
    </row>
    <row r="33" spans="1:11" s="587" customFormat="1" ht="20.100000000000001" customHeight="1">
      <c r="A33" s="1141"/>
      <c r="B33" s="58" t="s">
        <v>3563</v>
      </c>
      <c r="C33" s="388"/>
      <c r="D33" s="627"/>
      <c r="E33" s="627"/>
      <c r="F33" s="624"/>
      <c r="G33" s="624"/>
      <c r="H33" s="628"/>
      <c r="I33" s="629"/>
      <c r="J33" s="670"/>
      <c r="K33" s="630">
        <f t="shared" si="0"/>
        <v>0</v>
      </c>
    </row>
    <row r="34" spans="1:11" s="587" customFormat="1" ht="20.100000000000001" customHeight="1">
      <c r="A34" s="1142"/>
      <c r="B34" s="59" t="s">
        <v>29</v>
      </c>
      <c r="C34" s="388"/>
      <c r="D34" s="627"/>
      <c r="E34" s="627"/>
      <c r="F34" s="624"/>
      <c r="G34" s="624"/>
      <c r="H34" s="628"/>
      <c r="I34" s="629"/>
      <c r="J34" s="670"/>
      <c r="K34" s="630">
        <f t="shared" si="0"/>
        <v>0</v>
      </c>
    </row>
    <row r="35" spans="1:11" s="587" customFormat="1" ht="20.100000000000001" customHeight="1">
      <c r="A35" s="306" t="s">
        <v>3566</v>
      </c>
      <c r="B35" s="450" t="s">
        <v>3564</v>
      </c>
      <c r="C35" s="386" t="s">
        <v>2539</v>
      </c>
      <c r="D35" s="572"/>
      <c r="E35" s="572"/>
      <c r="F35" s="573"/>
      <c r="G35" s="573"/>
      <c r="H35" s="571"/>
      <c r="I35" s="574"/>
      <c r="J35" s="575"/>
      <c r="K35" s="576">
        <f t="shared" si="0"/>
        <v>0</v>
      </c>
    </row>
    <row r="36" spans="1:11" s="587" customFormat="1" ht="20.100000000000001" customHeight="1">
      <c r="A36" s="1140"/>
      <c r="B36" s="453" t="s">
        <v>313</v>
      </c>
      <c r="C36" s="387"/>
      <c r="D36" s="627"/>
      <c r="E36" s="627"/>
      <c r="F36" s="624"/>
      <c r="G36" s="624"/>
      <c r="H36" s="628"/>
      <c r="I36" s="629"/>
      <c r="J36" s="670"/>
      <c r="K36" s="630">
        <f t="shared" si="0"/>
        <v>0</v>
      </c>
    </row>
    <row r="37" spans="1:11" s="587" customFormat="1" ht="20.100000000000001" customHeight="1">
      <c r="A37" s="1141"/>
      <c r="B37" s="451" t="s">
        <v>311</v>
      </c>
      <c r="C37" s="388"/>
      <c r="D37" s="627"/>
      <c r="E37" s="627"/>
      <c r="F37" s="624"/>
      <c r="G37" s="624"/>
      <c r="H37" s="628"/>
      <c r="I37" s="629"/>
      <c r="J37" s="670"/>
      <c r="K37" s="630">
        <f t="shared" si="0"/>
        <v>0</v>
      </c>
    </row>
    <row r="38" spans="1:11" s="587" customFormat="1" ht="20.100000000000001" customHeight="1">
      <c r="A38" s="1141"/>
      <c r="B38" s="451" t="s">
        <v>3565</v>
      </c>
      <c r="C38" s="388"/>
      <c r="D38" s="627"/>
      <c r="E38" s="627"/>
      <c r="F38" s="624"/>
      <c r="G38" s="624"/>
      <c r="H38" s="628"/>
      <c r="I38" s="629"/>
      <c r="J38" s="670"/>
      <c r="K38" s="630">
        <f t="shared" si="0"/>
        <v>0</v>
      </c>
    </row>
    <row r="39" spans="1:11" s="587" customFormat="1" ht="20.100000000000001" customHeight="1">
      <c r="A39" s="1142"/>
      <c r="B39" s="456" t="s">
        <v>29</v>
      </c>
      <c r="C39" s="388"/>
      <c r="D39" s="627"/>
      <c r="E39" s="627"/>
      <c r="F39" s="624"/>
      <c r="G39" s="624"/>
      <c r="H39" s="628"/>
      <c r="I39" s="629"/>
      <c r="J39" s="670"/>
      <c r="K39" s="630">
        <f t="shared" si="0"/>
        <v>0</v>
      </c>
    </row>
    <row r="40" spans="1:11" s="587" customFormat="1" ht="48.75" customHeight="1">
      <c r="A40" s="624"/>
      <c r="B40" s="633" t="s">
        <v>1907</v>
      </c>
      <c r="C40" s="387" t="s">
        <v>20</v>
      </c>
      <c r="D40" s="627"/>
      <c r="E40" s="627"/>
      <c r="F40" s="624"/>
      <c r="G40" s="624"/>
      <c r="H40" s="628"/>
      <c r="I40" s="629"/>
      <c r="J40" s="670"/>
      <c r="K40" s="630">
        <f t="shared" si="0"/>
        <v>0</v>
      </c>
    </row>
    <row r="41" spans="1:11" s="587" customFormat="1" ht="21.95" customHeight="1">
      <c r="A41" s="1131" t="s">
        <v>2294</v>
      </c>
      <c r="B41" s="1131"/>
      <c r="C41" s="1131"/>
      <c r="D41" s="1131"/>
      <c r="E41" s="1131"/>
      <c r="F41" s="1131"/>
      <c r="G41" s="1131"/>
      <c r="H41" s="1131"/>
      <c r="I41" s="1131"/>
      <c r="J41" s="1131"/>
      <c r="K41" s="634">
        <f>SUM(K13:K40)</f>
        <v>0</v>
      </c>
    </row>
    <row r="42" spans="1:11" s="587" customFormat="1" ht="21.95" customHeight="1">
      <c r="A42" s="1131" t="s">
        <v>2295</v>
      </c>
      <c r="B42" s="1131"/>
      <c r="C42" s="1131"/>
      <c r="D42" s="1131"/>
      <c r="E42" s="1131"/>
      <c r="F42" s="1131"/>
      <c r="G42" s="1131"/>
      <c r="H42" s="1131"/>
      <c r="I42" s="1131"/>
      <c r="J42" s="1131"/>
      <c r="K42" s="634">
        <f>SUMPRODUCT(J13:J40,K13:K40)</f>
        <v>0</v>
      </c>
    </row>
    <row r="43" spans="1:11" s="587" customFormat="1" ht="21.95" customHeight="1">
      <c r="A43" s="1131" t="s">
        <v>2296</v>
      </c>
      <c r="B43" s="1131"/>
      <c r="C43" s="1131"/>
      <c r="D43" s="1131"/>
      <c r="E43" s="1131"/>
      <c r="F43" s="1131"/>
      <c r="G43" s="1131"/>
      <c r="H43" s="1131"/>
      <c r="I43" s="1131"/>
      <c r="J43" s="1131"/>
      <c r="K43" s="634">
        <f>SUM(K41:K42)</f>
        <v>0</v>
      </c>
    </row>
    <row r="44" spans="1:11" s="587" customFormat="1" ht="21.95" customHeight="1">
      <c r="A44" s="1130" t="s">
        <v>2297</v>
      </c>
      <c r="B44" s="1130"/>
      <c r="C44" s="1130"/>
      <c r="D44" s="1130"/>
      <c r="E44" s="1130"/>
      <c r="F44" s="1130"/>
      <c r="G44" s="1130"/>
      <c r="H44" s="1130"/>
      <c r="I44" s="1130"/>
      <c r="J44" s="1130"/>
      <c r="K44" s="1130"/>
    </row>
    <row r="45" spans="1:11" s="587" customFormat="1" ht="21.95" customHeight="1">
      <c r="A45" s="1132" t="s">
        <v>2298</v>
      </c>
      <c r="B45" s="1132"/>
      <c r="C45" s="1132"/>
      <c r="D45" s="1132"/>
      <c r="E45" s="1132"/>
      <c r="F45" s="1132"/>
      <c r="G45" s="1132"/>
      <c r="H45" s="1132"/>
      <c r="I45" s="1132"/>
      <c r="J45" s="1132"/>
      <c r="K45" s="1132"/>
    </row>
    <row r="46" spans="1:11" s="587" customFormat="1" ht="21.95" customHeight="1">
      <c r="A46" s="1130" t="s">
        <v>2540</v>
      </c>
      <c r="B46" s="1130"/>
      <c r="C46" s="1130"/>
      <c r="D46" s="1130"/>
      <c r="E46" s="1130"/>
      <c r="F46" s="1130"/>
      <c r="G46" s="1130"/>
      <c r="H46" s="1130"/>
      <c r="I46" s="1130"/>
      <c r="J46" s="635" t="s">
        <v>2299</v>
      </c>
      <c r="K46" s="636" t="s">
        <v>2300</v>
      </c>
    </row>
    <row r="47" spans="1:11" s="587" customFormat="1" ht="21.95" customHeight="1">
      <c r="A47" s="1130" t="s">
        <v>2301</v>
      </c>
      <c r="B47" s="1130"/>
      <c r="C47" s="1130"/>
      <c r="D47" s="1130"/>
      <c r="E47" s="1130"/>
      <c r="F47" s="1130"/>
      <c r="G47" s="1130"/>
      <c r="H47" s="1130"/>
      <c r="I47" s="1130"/>
      <c r="J47" s="635" t="s">
        <v>2299</v>
      </c>
      <c r="K47" s="636" t="s">
        <v>2300</v>
      </c>
    </row>
    <row r="48" spans="1:11" s="587" customFormat="1">
      <c r="A48" s="584"/>
      <c r="B48" s="580"/>
      <c r="C48" s="581"/>
      <c r="D48" s="647"/>
      <c r="E48" s="582"/>
      <c r="F48" s="583"/>
      <c r="G48" s="583"/>
      <c r="H48" s="584"/>
      <c r="I48" s="585"/>
      <c r="J48" s="672"/>
      <c r="K48" s="586"/>
    </row>
    <row r="49" spans="4:4" s="587" customFormat="1">
      <c r="D49" s="647"/>
    </row>
    <row r="50" spans="4:4" s="587" customFormat="1">
      <c r="D50" s="647"/>
    </row>
    <row r="51" spans="4:4" s="587" customFormat="1">
      <c r="D51" s="647"/>
    </row>
    <row r="52" spans="4:4" s="587" customFormat="1">
      <c r="D52" s="647"/>
    </row>
    <row r="53" spans="4:4" s="587" customFormat="1">
      <c r="D53" s="647"/>
    </row>
    <row r="54" spans="4:4" s="587" customFormat="1">
      <c r="D54" s="647"/>
    </row>
    <row r="55" spans="4:4" s="587" customFormat="1">
      <c r="D55" s="647"/>
    </row>
    <row r="56" spans="4:4" s="587" customFormat="1">
      <c r="D56" s="647"/>
    </row>
    <row r="57" spans="4:4" s="587" customFormat="1">
      <c r="D57" s="647"/>
    </row>
    <row r="58" spans="4:4" s="587" customFormat="1">
      <c r="D58" s="647"/>
    </row>
    <row r="59" spans="4:4" s="587" customFormat="1">
      <c r="D59" s="647"/>
    </row>
    <row r="60" spans="4:4" s="587" customFormat="1">
      <c r="D60" s="647"/>
    </row>
    <row r="61" spans="4:4" s="587" customFormat="1">
      <c r="D61" s="647"/>
    </row>
    <row r="62" spans="4:4" s="587" customFormat="1">
      <c r="D62" s="647"/>
    </row>
    <row r="63" spans="4:4" s="587" customFormat="1">
      <c r="D63" s="647"/>
    </row>
    <row r="64" spans="4:4" s="587" customFormat="1">
      <c r="D64" s="647"/>
    </row>
    <row r="65" spans="4:4" s="587" customFormat="1">
      <c r="D65" s="647"/>
    </row>
    <row r="66" spans="4:4" s="587" customFormat="1">
      <c r="D66" s="647"/>
    </row>
    <row r="67" spans="4:4" s="587" customFormat="1">
      <c r="D67" s="647"/>
    </row>
    <row r="68" spans="4:4" s="587" customFormat="1">
      <c r="D68" s="647"/>
    </row>
    <row r="69" spans="4:4" s="587" customFormat="1">
      <c r="D69" s="647"/>
    </row>
    <row r="70" spans="4:4" s="587" customFormat="1">
      <c r="D70" s="647"/>
    </row>
  </sheetData>
  <mergeCells count="13">
    <mergeCell ref="A13:B13"/>
    <mergeCell ref="A47:I47"/>
    <mergeCell ref="A41:J41"/>
    <mergeCell ref="A42:J42"/>
    <mergeCell ref="A43:J43"/>
    <mergeCell ref="A44:K44"/>
    <mergeCell ref="A45:K45"/>
    <mergeCell ref="A46:I46"/>
    <mergeCell ref="A16:A20"/>
    <mergeCell ref="A22:A24"/>
    <mergeCell ref="A26:A29"/>
    <mergeCell ref="A31:A34"/>
    <mergeCell ref="A36:A39"/>
  </mergeCell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List40"/>
  <dimension ref="A1:EK27"/>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3169</v>
      </c>
      <c r="B13" s="1129"/>
      <c r="C13" s="688"/>
      <c r="D13" s="720"/>
      <c r="E13" s="720"/>
      <c r="F13" s="721"/>
      <c r="G13" s="721"/>
      <c r="H13" s="719"/>
      <c r="I13" s="722"/>
      <c r="J13" s="723"/>
      <c r="K13" s="724">
        <f>E13*I13</f>
        <v>0</v>
      </c>
    </row>
    <row r="14" spans="1:141" ht="51">
      <c r="A14" s="624"/>
      <c r="B14" s="625" t="s">
        <v>2302</v>
      </c>
      <c r="C14" s="626"/>
      <c r="D14" s="627"/>
      <c r="E14" s="627"/>
      <c r="F14" s="624"/>
      <c r="G14" s="624"/>
      <c r="H14" s="628"/>
      <c r="I14" s="629"/>
      <c r="J14" s="670"/>
      <c r="K14" s="630">
        <f t="shared" ref="K14:K20"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42" customHeight="1">
      <c r="A15" s="573"/>
      <c r="B15" s="320" t="s">
        <v>2525</v>
      </c>
      <c r="C15" s="457"/>
      <c r="D15" s="572"/>
      <c r="E15" s="572"/>
      <c r="F15" s="573"/>
      <c r="G15" s="573"/>
      <c r="H15" s="571"/>
      <c r="I15" s="574"/>
      <c r="J15" s="575"/>
      <c r="K15" s="576"/>
      <c r="L15" s="55"/>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row>
    <row r="16" spans="1:141" ht="28.5" customHeight="1">
      <c r="A16" s="25" t="s">
        <v>2986</v>
      </c>
      <c r="B16" s="625" t="s">
        <v>207</v>
      </c>
      <c r="C16" s="628" t="s">
        <v>2539</v>
      </c>
      <c r="D16" s="627"/>
      <c r="E16" s="627"/>
      <c r="F16" s="624"/>
      <c r="G16" s="624"/>
      <c r="H16" s="628"/>
      <c r="I16" s="629"/>
      <c r="J16" s="670"/>
      <c r="K16" s="630">
        <f t="shared" si="0"/>
        <v>0</v>
      </c>
    </row>
    <row r="17" spans="1:11" s="587" customFormat="1" ht="28.5" customHeight="1">
      <c r="A17" s="25" t="s">
        <v>2987</v>
      </c>
      <c r="B17" s="625" t="s">
        <v>208</v>
      </c>
      <c r="C17" s="628" t="s">
        <v>2539</v>
      </c>
      <c r="D17" s="627"/>
      <c r="E17" s="627"/>
      <c r="F17" s="624"/>
      <c r="G17" s="624"/>
      <c r="H17" s="628"/>
      <c r="I17" s="629"/>
      <c r="J17" s="670"/>
      <c r="K17" s="630">
        <f t="shared" si="0"/>
        <v>0</v>
      </c>
    </row>
    <row r="18" spans="1:11" s="587" customFormat="1" ht="28.5" customHeight="1">
      <c r="A18" s="25" t="s">
        <v>2988</v>
      </c>
      <c r="B18" s="625" t="s">
        <v>209</v>
      </c>
      <c r="C18" s="628" t="s">
        <v>2539</v>
      </c>
      <c r="D18" s="627"/>
      <c r="E18" s="627"/>
      <c r="F18" s="624"/>
      <c r="G18" s="624"/>
      <c r="H18" s="628"/>
      <c r="I18" s="629"/>
      <c r="J18" s="670"/>
      <c r="K18" s="630">
        <f t="shared" si="0"/>
        <v>0</v>
      </c>
    </row>
    <row r="19" spans="1:11" s="587" customFormat="1" ht="28.5" customHeight="1">
      <c r="A19" s="25" t="s">
        <v>2989</v>
      </c>
      <c r="B19" s="625" t="s">
        <v>210</v>
      </c>
      <c r="C19" s="628" t="s">
        <v>2539</v>
      </c>
      <c r="D19" s="627"/>
      <c r="E19" s="627"/>
      <c r="F19" s="624"/>
      <c r="G19" s="624"/>
      <c r="H19" s="628"/>
      <c r="I19" s="629"/>
      <c r="J19" s="670"/>
      <c r="K19" s="630">
        <f t="shared" si="0"/>
        <v>0</v>
      </c>
    </row>
    <row r="20" spans="1:11" s="587" customFormat="1" ht="42" customHeight="1">
      <c r="A20" s="624"/>
      <c r="B20" s="633" t="s">
        <v>1907</v>
      </c>
      <c r="C20" s="628" t="s">
        <v>20</v>
      </c>
      <c r="D20" s="627"/>
      <c r="E20" s="627"/>
      <c r="F20" s="624"/>
      <c r="G20" s="624"/>
      <c r="H20" s="628"/>
      <c r="I20" s="629"/>
      <c r="J20" s="670"/>
      <c r="K20" s="630">
        <f t="shared" si="0"/>
        <v>0</v>
      </c>
    </row>
    <row r="21" spans="1:11" s="587" customFormat="1" ht="21.95" customHeight="1">
      <c r="A21" s="1131" t="s">
        <v>2294</v>
      </c>
      <c r="B21" s="1131"/>
      <c r="C21" s="1131"/>
      <c r="D21" s="1131"/>
      <c r="E21" s="1131"/>
      <c r="F21" s="1131"/>
      <c r="G21" s="1131"/>
      <c r="H21" s="1131"/>
      <c r="I21" s="1131"/>
      <c r="J21" s="1131"/>
      <c r="K21" s="634">
        <f>SUM(K13:K20)</f>
        <v>0</v>
      </c>
    </row>
    <row r="22" spans="1:11" s="587" customFormat="1" ht="21.95" customHeight="1">
      <c r="A22" s="1131" t="s">
        <v>2295</v>
      </c>
      <c r="B22" s="1131"/>
      <c r="C22" s="1131"/>
      <c r="D22" s="1131"/>
      <c r="E22" s="1131"/>
      <c r="F22" s="1131"/>
      <c r="G22" s="1131"/>
      <c r="H22" s="1131"/>
      <c r="I22" s="1131"/>
      <c r="J22" s="1131"/>
      <c r="K22" s="634">
        <f>SUMPRODUCT(J13:J20,K13:K20)</f>
        <v>0</v>
      </c>
    </row>
    <row r="23" spans="1:11" s="587" customFormat="1" ht="21.95" customHeight="1">
      <c r="A23" s="1131" t="s">
        <v>2296</v>
      </c>
      <c r="B23" s="1131"/>
      <c r="C23" s="1131"/>
      <c r="D23" s="1131"/>
      <c r="E23" s="1131"/>
      <c r="F23" s="1131"/>
      <c r="G23" s="1131"/>
      <c r="H23" s="1131"/>
      <c r="I23" s="1131"/>
      <c r="J23" s="1131"/>
      <c r="K23" s="634">
        <f>SUM(K21:K22)</f>
        <v>0</v>
      </c>
    </row>
    <row r="24" spans="1:11" s="587" customFormat="1" ht="21.95" customHeight="1">
      <c r="A24" s="1130" t="s">
        <v>2297</v>
      </c>
      <c r="B24" s="1130"/>
      <c r="C24" s="1130"/>
      <c r="D24" s="1130"/>
      <c r="E24" s="1130"/>
      <c r="F24" s="1130"/>
      <c r="G24" s="1130"/>
      <c r="H24" s="1130"/>
      <c r="I24" s="1130"/>
      <c r="J24" s="1130"/>
      <c r="K24" s="1130"/>
    </row>
    <row r="25" spans="1:11" s="587" customFormat="1" ht="21.95" customHeight="1">
      <c r="A25" s="1132" t="s">
        <v>2298</v>
      </c>
      <c r="B25" s="1132"/>
      <c r="C25" s="1132"/>
      <c r="D25" s="1132"/>
      <c r="E25" s="1132"/>
      <c r="F25" s="1132"/>
      <c r="G25" s="1132"/>
      <c r="H25" s="1132"/>
      <c r="I25" s="1132"/>
      <c r="J25" s="1132"/>
      <c r="K25" s="1132"/>
    </row>
    <row r="26" spans="1:11" s="587" customFormat="1" ht="21.95" customHeight="1">
      <c r="A26" s="1130" t="s">
        <v>2540</v>
      </c>
      <c r="B26" s="1130"/>
      <c r="C26" s="1130"/>
      <c r="D26" s="1130"/>
      <c r="E26" s="1130"/>
      <c r="F26" s="1130"/>
      <c r="G26" s="1130"/>
      <c r="H26" s="1130"/>
      <c r="I26" s="1130"/>
      <c r="J26" s="635" t="s">
        <v>2299</v>
      </c>
      <c r="K26" s="636" t="s">
        <v>2300</v>
      </c>
    </row>
    <row r="27" spans="1:11" s="587" customFormat="1" ht="21.95" customHeight="1">
      <c r="A27" s="1130" t="s">
        <v>2301</v>
      </c>
      <c r="B27" s="1130"/>
      <c r="C27" s="1130"/>
      <c r="D27" s="1130"/>
      <c r="E27" s="1130"/>
      <c r="F27" s="1130"/>
      <c r="G27" s="1130"/>
      <c r="H27" s="1130"/>
      <c r="I27" s="1130"/>
      <c r="J27" s="635" t="s">
        <v>2299</v>
      </c>
      <c r="K27" s="636" t="s">
        <v>2300</v>
      </c>
    </row>
  </sheetData>
  <mergeCells count="8">
    <mergeCell ref="A13:B13"/>
    <mergeCell ref="A27:I27"/>
    <mergeCell ref="A21:J21"/>
    <mergeCell ref="A22:J22"/>
    <mergeCell ref="A23:J23"/>
    <mergeCell ref="A24:K24"/>
    <mergeCell ref="A25:K25"/>
    <mergeCell ref="A26:I26"/>
  </mergeCells>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List41">
    <tabColor rgb="FFFFFF00"/>
  </sheetPr>
  <dimension ref="A1:XFD60"/>
  <sheetViews>
    <sheetView showZeros="0" topLeftCell="A44" zoomScale="80" zoomScaleNormal="80" workbookViewId="0">
      <selection activeCell="A37" sqref="A1:XFD1048576"/>
    </sheetView>
  </sheetViews>
  <sheetFormatPr defaultColWidth="8.85546875" defaultRowHeight="12.75"/>
  <cols>
    <col min="1" max="1" width="7.28515625" style="60" customWidth="1"/>
    <col min="2" max="2" width="41.85546875" style="61" customWidth="1"/>
    <col min="3" max="3" width="7.42578125" style="379" customWidth="1"/>
    <col min="4" max="8" width="13.42578125" style="60" customWidth="1"/>
    <col min="9" max="9" width="13.7109375" style="62" customWidth="1"/>
    <col min="10" max="10" width="17.28515625" style="673" customWidth="1"/>
    <col min="11" max="11" width="17.28515625" style="63" customWidth="1"/>
    <col min="12" max="12" width="17.28515625" style="60" customWidth="1"/>
    <col min="13" max="254" width="8.85546875" style="64"/>
    <col min="255" max="255" width="8.7109375" style="64" customWidth="1"/>
    <col min="256" max="256" width="50.7109375" style="64" customWidth="1"/>
    <col min="257" max="257" width="10.7109375" style="64" customWidth="1"/>
    <col min="258" max="259" width="16.7109375" style="64" customWidth="1"/>
    <col min="260" max="260" width="10.7109375" style="64" customWidth="1"/>
    <col min="261" max="262" width="17.7109375" style="64" customWidth="1"/>
    <col min="263" max="263" width="12.7109375" style="64" customWidth="1"/>
    <col min="264" max="264" width="14.7109375" style="64" customWidth="1"/>
    <col min="265" max="265" width="12.7109375" style="64" customWidth="1"/>
    <col min="266" max="266" width="20.7109375" style="64" customWidth="1"/>
    <col min="267" max="267" width="13.140625" style="64" customWidth="1"/>
    <col min="268" max="510" width="8.85546875" style="64"/>
    <col min="511" max="511" width="8.7109375" style="64" customWidth="1"/>
    <col min="512" max="512" width="50.7109375" style="64" customWidth="1"/>
    <col min="513" max="513" width="10.7109375" style="64" customWidth="1"/>
    <col min="514" max="515" width="16.7109375" style="64" customWidth="1"/>
    <col min="516" max="516" width="10.7109375" style="64" customWidth="1"/>
    <col min="517" max="518" width="17.7109375" style="64" customWidth="1"/>
    <col min="519" max="519" width="12.7109375" style="64" customWidth="1"/>
    <col min="520" max="520" width="14.7109375" style="64" customWidth="1"/>
    <col min="521" max="521" width="12.7109375" style="64" customWidth="1"/>
    <col min="522" max="522" width="20.7109375" style="64" customWidth="1"/>
    <col min="523" max="523" width="13.140625" style="64" customWidth="1"/>
    <col min="524" max="766" width="8.85546875" style="64"/>
    <col min="767" max="767" width="8.7109375" style="64" customWidth="1"/>
    <col min="768" max="768" width="50.7109375" style="64" customWidth="1"/>
    <col min="769" max="769" width="10.7109375" style="64" customWidth="1"/>
    <col min="770" max="771" width="16.7109375" style="64" customWidth="1"/>
    <col min="772" max="772" width="10.7109375" style="64" customWidth="1"/>
    <col min="773" max="774" width="17.7109375" style="64" customWidth="1"/>
    <col min="775" max="775" width="12.7109375" style="64" customWidth="1"/>
    <col min="776" max="776" width="14.7109375" style="64" customWidth="1"/>
    <col min="777" max="777" width="12.7109375" style="64" customWidth="1"/>
    <col min="778" max="778" width="20.7109375" style="64" customWidth="1"/>
    <col min="779" max="779" width="13.140625" style="64" customWidth="1"/>
    <col min="780" max="1022" width="8.85546875" style="64"/>
    <col min="1023" max="1023" width="8.7109375" style="64" customWidth="1"/>
    <col min="1024" max="1024" width="50.7109375" style="64" customWidth="1"/>
    <col min="1025" max="1025" width="10.7109375" style="64" customWidth="1"/>
    <col min="1026" max="1027" width="16.7109375" style="64" customWidth="1"/>
    <col min="1028" max="1028" width="10.7109375" style="64" customWidth="1"/>
    <col min="1029" max="1030" width="17.7109375" style="64" customWidth="1"/>
    <col min="1031" max="1031" width="12.7109375" style="64" customWidth="1"/>
    <col min="1032" max="1032" width="14.7109375" style="64" customWidth="1"/>
    <col min="1033" max="1033" width="12.7109375" style="64" customWidth="1"/>
    <col min="1034" max="1034" width="20.7109375" style="64" customWidth="1"/>
    <col min="1035" max="1035" width="13.140625" style="64" customWidth="1"/>
    <col min="1036" max="1278" width="8.85546875" style="64"/>
    <col min="1279" max="1279" width="8.7109375" style="64" customWidth="1"/>
    <col min="1280" max="1280" width="50.7109375" style="64" customWidth="1"/>
    <col min="1281" max="1281" width="10.7109375" style="64" customWidth="1"/>
    <col min="1282" max="1283" width="16.7109375" style="64" customWidth="1"/>
    <col min="1284" max="1284" width="10.7109375" style="64" customWidth="1"/>
    <col min="1285" max="1286" width="17.7109375" style="64" customWidth="1"/>
    <col min="1287" max="1287" width="12.7109375" style="64" customWidth="1"/>
    <col min="1288" max="1288" width="14.7109375" style="64" customWidth="1"/>
    <col min="1289" max="1289" width="12.7109375" style="64" customWidth="1"/>
    <col min="1290" max="1290" width="20.7109375" style="64" customWidth="1"/>
    <col min="1291" max="1291" width="13.140625" style="64" customWidth="1"/>
    <col min="1292" max="1534" width="8.85546875" style="64"/>
    <col min="1535" max="1535" width="8.7109375" style="64" customWidth="1"/>
    <col min="1536" max="1536" width="50.7109375" style="64" customWidth="1"/>
    <col min="1537" max="1537" width="10.7109375" style="64" customWidth="1"/>
    <col min="1538" max="1539" width="16.7109375" style="64" customWidth="1"/>
    <col min="1540" max="1540" width="10.7109375" style="64" customWidth="1"/>
    <col min="1541" max="1542" width="17.7109375" style="64" customWidth="1"/>
    <col min="1543" max="1543" width="12.7109375" style="64" customWidth="1"/>
    <col min="1544" max="1544" width="14.7109375" style="64" customWidth="1"/>
    <col min="1545" max="1545" width="12.7109375" style="64" customWidth="1"/>
    <col min="1546" max="1546" width="20.7109375" style="64" customWidth="1"/>
    <col min="1547" max="1547" width="13.140625" style="64" customWidth="1"/>
    <col min="1548" max="1790" width="8.85546875" style="64"/>
    <col min="1791" max="1791" width="8.7109375" style="64" customWidth="1"/>
    <col min="1792" max="1792" width="50.7109375" style="64" customWidth="1"/>
    <col min="1793" max="1793" width="10.7109375" style="64" customWidth="1"/>
    <col min="1794" max="1795" width="16.7109375" style="64" customWidth="1"/>
    <col min="1796" max="1796" width="10.7109375" style="64" customWidth="1"/>
    <col min="1797" max="1798" width="17.7109375" style="64" customWidth="1"/>
    <col min="1799" max="1799" width="12.7109375" style="64" customWidth="1"/>
    <col min="1800" max="1800" width="14.7109375" style="64" customWidth="1"/>
    <col min="1801" max="1801" width="12.7109375" style="64" customWidth="1"/>
    <col min="1802" max="1802" width="20.7109375" style="64" customWidth="1"/>
    <col min="1803" max="1803" width="13.140625" style="64" customWidth="1"/>
    <col min="1804" max="2046" width="8.85546875" style="64"/>
    <col min="2047" max="2047" width="8.7109375" style="64" customWidth="1"/>
    <col min="2048" max="2048" width="50.7109375" style="64" customWidth="1"/>
    <col min="2049" max="2049" width="10.7109375" style="64" customWidth="1"/>
    <col min="2050" max="2051" width="16.7109375" style="64" customWidth="1"/>
    <col min="2052" max="2052" width="10.7109375" style="64" customWidth="1"/>
    <col min="2053" max="2054" width="17.7109375" style="64" customWidth="1"/>
    <col min="2055" max="2055" width="12.7109375" style="64" customWidth="1"/>
    <col min="2056" max="2056" width="14.7109375" style="64" customWidth="1"/>
    <col min="2057" max="2057" width="12.7109375" style="64" customWidth="1"/>
    <col min="2058" max="2058" width="20.7109375" style="64" customWidth="1"/>
    <col min="2059" max="2059" width="13.140625" style="64" customWidth="1"/>
    <col min="2060" max="2302" width="8.85546875" style="64"/>
    <col min="2303" max="2303" width="8.7109375" style="64" customWidth="1"/>
    <col min="2304" max="2304" width="50.7109375" style="64" customWidth="1"/>
    <col min="2305" max="2305" width="10.7109375" style="64" customWidth="1"/>
    <col min="2306" max="2307" width="16.7109375" style="64" customWidth="1"/>
    <col min="2308" max="2308" width="10.7109375" style="64" customWidth="1"/>
    <col min="2309" max="2310" width="17.7109375" style="64" customWidth="1"/>
    <col min="2311" max="2311" width="12.7109375" style="64" customWidth="1"/>
    <col min="2312" max="2312" width="14.7109375" style="64" customWidth="1"/>
    <col min="2313" max="2313" width="12.7109375" style="64" customWidth="1"/>
    <col min="2314" max="2314" width="20.7109375" style="64" customWidth="1"/>
    <col min="2315" max="2315" width="13.140625" style="64" customWidth="1"/>
    <col min="2316" max="2558" width="8.85546875" style="64"/>
    <col min="2559" max="2559" width="8.7109375" style="64" customWidth="1"/>
    <col min="2560" max="2560" width="50.7109375" style="64" customWidth="1"/>
    <col min="2561" max="2561" width="10.7109375" style="64" customWidth="1"/>
    <col min="2562" max="2563" width="16.7109375" style="64" customWidth="1"/>
    <col min="2564" max="2564" width="10.7109375" style="64" customWidth="1"/>
    <col min="2565" max="2566" width="17.7109375" style="64" customWidth="1"/>
    <col min="2567" max="2567" width="12.7109375" style="64" customWidth="1"/>
    <col min="2568" max="2568" width="14.7109375" style="64" customWidth="1"/>
    <col min="2569" max="2569" width="12.7109375" style="64" customWidth="1"/>
    <col min="2570" max="2570" width="20.7109375" style="64" customWidth="1"/>
    <col min="2571" max="2571" width="13.140625" style="64" customWidth="1"/>
    <col min="2572" max="2814" width="8.85546875" style="64"/>
    <col min="2815" max="2815" width="8.7109375" style="64" customWidth="1"/>
    <col min="2816" max="2816" width="50.7109375" style="64" customWidth="1"/>
    <col min="2817" max="2817" width="10.7109375" style="64" customWidth="1"/>
    <col min="2818" max="2819" width="16.7109375" style="64" customWidth="1"/>
    <col min="2820" max="2820" width="10.7109375" style="64" customWidth="1"/>
    <col min="2821" max="2822" width="17.7109375" style="64" customWidth="1"/>
    <col min="2823" max="2823" width="12.7109375" style="64" customWidth="1"/>
    <col min="2824" max="2824" width="14.7109375" style="64" customWidth="1"/>
    <col min="2825" max="2825" width="12.7109375" style="64" customWidth="1"/>
    <col min="2826" max="2826" width="20.7109375" style="64" customWidth="1"/>
    <col min="2827" max="2827" width="13.140625" style="64" customWidth="1"/>
    <col min="2828" max="3070" width="8.85546875" style="64"/>
    <col min="3071" max="3071" width="8.7109375" style="64" customWidth="1"/>
    <col min="3072" max="3072" width="50.7109375" style="64" customWidth="1"/>
    <col min="3073" max="3073" width="10.7109375" style="64" customWidth="1"/>
    <col min="3074" max="3075" width="16.7109375" style="64" customWidth="1"/>
    <col min="3076" max="3076" width="10.7109375" style="64" customWidth="1"/>
    <col min="3077" max="3078" width="17.7109375" style="64" customWidth="1"/>
    <col min="3079" max="3079" width="12.7109375" style="64" customWidth="1"/>
    <col min="3080" max="3080" width="14.7109375" style="64" customWidth="1"/>
    <col min="3081" max="3081" width="12.7109375" style="64" customWidth="1"/>
    <col min="3082" max="3082" width="20.7109375" style="64" customWidth="1"/>
    <col min="3083" max="3083" width="13.140625" style="64" customWidth="1"/>
    <col min="3084" max="3326" width="8.85546875" style="64"/>
    <col min="3327" max="3327" width="8.7109375" style="64" customWidth="1"/>
    <col min="3328" max="3328" width="50.7109375" style="64" customWidth="1"/>
    <col min="3329" max="3329" width="10.7109375" style="64" customWidth="1"/>
    <col min="3330" max="3331" width="16.7109375" style="64" customWidth="1"/>
    <col min="3332" max="3332" width="10.7109375" style="64" customWidth="1"/>
    <col min="3333" max="3334" width="17.7109375" style="64" customWidth="1"/>
    <col min="3335" max="3335" width="12.7109375" style="64" customWidth="1"/>
    <col min="3336" max="3336" width="14.7109375" style="64" customWidth="1"/>
    <col min="3337" max="3337" width="12.7109375" style="64" customWidth="1"/>
    <col min="3338" max="3338" width="20.7109375" style="64" customWidth="1"/>
    <col min="3339" max="3339" width="13.140625" style="64" customWidth="1"/>
    <col min="3340" max="3582" width="8.85546875" style="64"/>
    <col min="3583" max="3583" width="8.7109375" style="64" customWidth="1"/>
    <col min="3584" max="3584" width="50.7109375" style="64" customWidth="1"/>
    <col min="3585" max="3585" width="10.7109375" style="64" customWidth="1"/>
    <col min="3586" max="3587" width="16.7109375" style="64" customWidth="1"/>
    <col min="3588" max="3588" width="10.7109375" style="64" customWidth="1"/>
    <col min="3589" max="3590" width="17.7109375" style="64" customWidth="1"/>
    <col min="3591" max="3591" width="12.7109375" style="64" customWidth="1"/>
    <col min="3592" max="3592" width="14.7109375" style="64" customWidth="1"/>
    <col min="3593" max="3593" width="12.7109375" style="64" customWidth="1"/>
    <col min="3594" max="3594" width="20.7109375" style="64" customWidth="1"/>
    <col min="3595" max="3595" width="13.140625" style="64" customWidth="1"/>
    <col min="3596" max="3838" width="8.85546875" style="64"/>
    <col min="3839" max="3839" width="8.7109375" style="64" customWidth="1"/>
    <col min="3840" max="3840" width="50.7109375" style="64" customWidth="1"/>
    <col min="3841" max="3841" width="10.7109375" style="64" customWidth="1"/>
    <col min="3842" max="3843" width="16.7109375" style="64" customWidth="1"/>
    <col min="3844" max="3844" width="10.7109375" style="64" customWidth="1"/>
    <col min="3845" max="3846" width="17.7109375" style="64" customWidth="1"/>
    <col min="3847" max="3847" width="12.7109375" style="64" customWidth="1"/>
    <col min="3848" max="3848" width="14.7109375" style="64" customWidth="1"/>
    <col min="3849" max="3849" width="12.7109375" style="64" customWidth="1"/>
    <col min="3850" max="3850" width="20.7109375" style="64" customWidth="1"/>
    <col min="3851" max="3851" width="13.140625" style="64" customWidth="1"/>
    <col min="3852" max="4094" width="8.85546875" style="64"/>
    <col min="4095" max="4095" width="8.7109375" style="64" customWidth="1"/>
    <col min="4096" max="4096" width="50.7109375" style="64" customWidth="1"/>
    <col min="4097" max="4097" width="10.7109375" style="64" customWidth="1"/>
    <col min="4098" max="4099" width="16.7109375" style="64" customWidth="1"/>
    <col min="4100" max="4100" width="10.7109375" style="64" customWidth="1"/>
    <col min="4101" max="4102" width="17.7109375" style="64" customWidth="1"/>
    <col min="4103" max="4103" width="12.7109375" style="64" customWidth="1"/>
    <col min="4104" max="4104" width="14.7109375" style="64" customWidth="1"/>
    <col min="4105" max="4105" width="12.7109375" style="64" customWidth="1"/>
    <col min="4106" max="4106" width="20.7109375" style="64" customWidth="1"/>
    <col min="4107" max="4107" width="13.140625" style="64" customWidth="1"/>
    <col min="4108" max="4350" width="8.85546875" style="64"/>
    <col min="4351" max="4351" width="8.7109375" style="64" customWidth="1"/>
    <col min="4352" max="4352" width="50.7109375" style="64" customWidth="1"/>
    <col min="4353" max="4353" width="10.7109375" style="64" customWidth="1"/>
    <col min="4354" max="4355" width="16.7109375" style="64" customWidth="1"/>
    <col min="4356" max="4356" width="10.7109375" style="64" customWidth="1"/>
    <col min="4357" max="4358" width="17.7109375" style="64" customWidth="1"/>
    <col min="4359" max="4359" width="12.7109375" style="64" customWidth="1"/>
    <col min="4360" max="4360" width="14.7109375" style="64" customWidth="1"/>
    <col min="4361" max="4361" width="12.7109375" style="64" customWidth="1"/>
    <col min="4362" max="4362" width="20.7109375" style="64" customWidth="1"/>
    <col min="4363" max="4363" width="13.140625" style="64" customWidth="1"/>
    <col min="4364" max="4606" width="8.85546875" style="64"/>
    <col min="4607" max="4607" width="8.7109375" style="64" customWidth="1"/>
    <col min="4608" max="4608" width="50.7109375" style="64" customWidth="1"/>
    <col min="4609" max="4609" width="10.7109375" style="64" customWidth="1"/>
    <col min="4610" max="4611" width="16.7109375" style="64" customWidth="1"/>
    <col min="4612" max="4612" width="10.7109375" style="64" customWidth="1"/>
    <col min="4613" max="4614" width="17.7109375" style="64" customWidth="1"/>
    <col min="4615" max="4615" width="12.7109375" style="64" customWidth="1"/>
    <col min="4616" max="4616" width="14.7109375" style="64" customWidth="1"/>
    <col min="4617" max="4617" width="12.7109375" style="64" customWidth="1"/>
    <col min="4618" max="4618" width="20.7109375" style="64" customWidth="1"/>
    <col min="4619" max="4619" width="13.140625" style="64" customWidth="1"/>
    <col min="4620" max="4862" width="8.85546875" style="64"/>
    <col min="4863" max="4863" width="8.7109375" style="64" customWidth="1"/>
    <col min="4864" max="4864" width="50.7109375" style="64" customWidth="1"/>
    <col min="4865" max="4865" width="10.7109375" style="64" customWidth="1"/>
    <col min="4866" max="4867" width="16.7109375" style="64" customWidth="1"/>
    <col min="4868" max="4868" width="10.7109375" style="64" customWidth="1"/>
    <col min="4869" max="4870" width="17.7109375" style="64" customWidth="1"/>
    <col min="4871" max="4871" width="12.7109375" style="64" customWidth="1"/>
    <col min="4872" max="4872" width="14.7109375" style="64" customWidth="1"/>
    <col min="4873" max="4873" width="12.7109375" style="64" customWidth="1"/>
    <col min="4874" max="4874" width="20.7109375" style="64" customWidth="1"/>
    <col min="4875" max="4875" width="13.140625" style="64" customWidth="1"/>
    <col min="4876" max="5118" width="8.85546875" style="64"/>
    <col min="5119" max="5119" width="8.7109375" style="64" customWidth="1"/>
    <col min="5120" max="5120" width="50.7109375" style="64" customWidth="1"/>
    <col min="5121" max="5121" width="10.7109375" style="64" customWidth="1"/>
    <col min="5122" max="5123" width="16.7109375" style="64" customWidth="1"/>
    <col min="5124" max="5124" width="10.7109375" style="64" customWidth="1"/>
    <col min="5125" max="5126" width="17.7109375" style="64" customWidth="1"/>
    <col min="5127" max="5127" width="12.7109375" style="64" customWidth="1"/>
    <col min="5128" max="5128" width="14.7109375" style="64" customWidth="1"/>
    <col min="5129" max="5129" width="12.7109375" style="64" customWidth="1"/>
    <col min="5130" max="5130" width="20.7109375" style="64" customWidth="1"/>
    <col min="5131" max="5131" width="13.140625" style="64" customWidth="1"/>
    <col min="5132" max="5374" width="8.85546875" style="64"/>
    <col min="5375" max="5375" width="8.7109375" style="64" customWidth="1"/>
    <col min="5376" max="5376" width="50.7109375" style="64" customWidth="1"/>
    <col min="5377" max="5377" width="10.7109375" style="64" customWidth="1"/>
    <col min="5378" max="5379" width="16.7109375" style="64" customWidth="1"/>
    <col min="5380" max="5380" width="10.7109375" style="64" customWidth="1"/>
    <col min="5381" max="5382" width="17.7109375" style="64" customWidth="1"/>
    <col min="5383" max="5383" width="12.7109375" style="64" customWidth="1"/>
    <col min="5384" max="5384" width="14.7109375" style="64" customWidth="1"/>
    <col min="5385" max="5385" width="12.7109375" style="64" customWidth="1"/>
    <col min="5386" max="5386" width="20.7109375" style="64" customWidth="1"/>
    <col min="5387" max="5387" width="13.140625" style="64" customWidth="1"/>
    <col min="5388" max="5630" width="8.85546875" style="64"/>
    <col min="5631" max="5631" width="8.7109375" style="64" customWidth="1"/>
    <col min="5632" max="5632" width="50.7109375" style="64" customWidth="1"/>
    <col min="5633" max="5633" width="10.7109375" style="64" customWidth="1"/>
    <col min="5634" max="5635" width="16.7109375" style="64" customWidth="1"/>
    <col min="5636" max="5636" width="10.7109375" style="64" customWidth="1"/>
    <col min="5637" max="5638" width="17.7109375" style="64" customWidth="1"/>
    <col min="5639" max="5639" width="12.7109375" style="64" customWidth="1"/>
    <col min="5640" max="5640" width="14.7109375" style="64" customWidth="1"/>
    <col min="5641" max="5641" width="12.7109375" style="64" customWidth="1"/>
    <col min="5642" max="5642" width="20.7109375" style="64" customWidth="1"/>
    <col min="5643" max="5643" width="13.140625" style="64" customWidth="1"/>
    <col min="5644" max="5886" width="8.85546875" style="64"/>
    <col min="5887" max="5887" width="8.7109375" style="64" customWidth="1"/>
    <col min="5888" max="5888" width="50.7109375" style="64" customWidth="1"/>
    <col min="5889" max="5889" width="10.7109375" style="64" customWidth="1"/>
    <col min="5890" max="5891" width="16.7109375" style="64" customWidth="1"/>
    <col min="5892" max="5892" width="10.7109375" style="64" customWidth="1"/>
    <col min="5893" max="5894" width="17.7109375" style="64" customWidth="1"/>
    <col min="5895" max="5895" width="12.7109375" style="64" customWidth="1"/>
    <col min="5896" max="5896" width="14.7109375" style="64" customWidth="1"/>
    <col min="5897" max="5897" width="12.7109375" style="64" customWidth="1"/>
    <col min="5898" max="5898" width="20.7109375" style="64" customWidth="1"/>
    <col min="5899" max="5899" width="13.140625" style="64" customWidth="1"/>
    <col min="5900" max="6142" width="8.85546875" style="64"/>
    <col min="6143" max="6143" width="8.7109375" style="64" customWidth="1"/>
    <col min="6144" max="6144" width="50.7109375" style="64" customWidth="1"/>
    <col min="6145" max="6145" width="10.7109375" style="64" customWidth="1"/>
    <col min="6146" max="6147" width="16.7109375" style="64" customWidth="1"/>
    <col min="6148" max="6148" width="10.7109375" style="64" customWidth="1"/>
    <col min="6149" max="6150" width="17.7109375" style="64" customWidth="1"/>
    <col min="6151" max="6151" width="12.7109375" style="64" customWidth="1"/>
    <col min="6152" max="6152" width="14.7109375" style="64" customWidth="1"/>
    <col min="6153" max="6153" width="12.7109375" style="64" customWidth="1"/>
    <col min="6154" max="6154" width="20.7109375" style="64" customWidth="1"/>
    <col min="6155" max="6155" width="13.140625" style="64" customWidth="1"/>
    <col min="6156" max="6398" width="8.85546875" style="64"/>
    <col min="6399" max="6399" width="8.7109375" style="64" customWidth="1"/>
    <col min="6400" max="6400" width="50.7109375" style="64" customWidth="1"/>
    <col min="6401" max="6401" width="10.7109375" style="64" customWidth="1"/>
    <col min="6402" max="6403" width="16.7109375" style="64" customWidth="1"/>
    <col min="6404" max="6404" width="10.7109375" style="64" customWidth="1"/>
    <col min="6405" max="6406" width="17.7109375" style="64" customWidth="1"/>
    <col min="6407" max="6407" width="12.7109375" style="64" customWidth="1"/>
    <col min="6408" max="6408" width="14.7109375" style="64" customWidth="1"/>
    <col min="6409" max="6409" width="12.7109375" style="64" customWidth="1"/>
    <col min="6410" max="6410" width="20.7109375" style="64" customWidth="1"/>
    <col min="6411" max="6411" width="13.140625" style="64" customWidth="1"/>
    <col min="6412" max="6654" width="8.85546875" style="64"/>
    <col min="6655" max="6655" width="8.7109375" style="64" customWidth="1"/>
    <col min="6656" max="6656" width="50.7109375" style="64" customWidth="1"/>
    <col min="6657" max="6657" width="10.7109375" style="64" customWidth="1"/>
    <col min="6658" max="6659" width="16.7109375" style="64" customWidth="1"/>
    <col min="6660" max="6660" width="10.7109375" style="64" customWidth="1"/>
    <col min="6661" max="6662" width="17.7109375" style="64" customWidth="1"/>
    <col min="6663" max="6663" width="12.7109375" style="64" customWidth="1"/>
    <col min="6664" max="6664" width="14.7109375" style="64" customWidth="1"/>
    <col min="6665" max="6665" width="12.7109375" style="64" customWidth="1"/>
    <col min="6666" max="6666" width="20.7109375" style="64" customWidth="1"/>
    <col min="6667" max="6667" width="13.140625" style="64" customWidth="1"/>
    <col min="6668" max="6910" width="8.85546875" style="64"/>
    <col min="6911" max="6911" width="8.7109375" style="64" customWidth="1"/>
    <col min="6912" max="6912" width="50.7109375" style="64" customWidth="1"/>
    <col min="6913" max="6913" width="10.7109375" style="64" customWidth="1"/>
    <col min="6914" max="6915" width="16.7109375" style="64" customWidth="1"/>
    <col min="6916" max="6916" width="10.7109375" style="64" customWidth="1"/>
    <col min="6917" max="6918" width="17.7109375" style="64" customWidth="1"/>
    <col min="6919" max="6919" width="12.7109375" style="64" customWidth="1"/>
    <col min="6920" max="6920" width="14.7109375" style="64" customWidth="1"/>
    <col min="6921" max="6921" width="12.7109375" style="64" customWidth="1"/>
    <col min="6922" max="6922" width="20.7109375" style="64" customWidth="1"/>
    <col min="6923" max="6923" width="13.140625" style="64" customWidth="1"/>
    <col min="6924" max="7166" width="8.85546875" style="64"/>
    <col min="7167" max="7167" width="8.7109375" style="64" customWidth="1"/>
    <col min="7168" max="7168" width="50.7109375" style="64" customWidth="1"/>
    <col min="7169" max="7169" width="10.7109375" style="64" customWidth="1"/>
    <col min="7170" max="7171" width="16.7109375" style="64" customWidth="1"/>
    <col min="7172" max="7172" width="10.7109375" style="64" customWidth="1"/>
    <col min="7173" max="7174" width="17.7109375" style="64" customWidth="1"/>
    <col min="7175" max="7175" width="12.7109375" style="64" customWidth="1"/>
    <col min="7176" max="7176" width="14.7109375" style="64" customWidth="1"/>
    <col min="7177" max="7177" width="12.7109375" style="64" customWidth="1"/>
    <col min="7178" max="7178" width="20.7109375" style="64" customWidth="1"/>
    <col min="7179" max="7179" width="13.140625" style="64" customWidth="1"/>
    <col min="7180" max="7422" width="8.85546875" style="64"/>
    <col min="7423" max="7423" width="8.7109375" style="64" customWidth="1"/>
    <col min="7424" max="7424" width="50.7109375" style="64" customWidth="1"/>
    <col min="7425" max="7425" width="10.7109375" style="64" customWidth="1"/>
    <col min="7426" max="7427" width="16.7109375" style="64" customWidth="1"/>
    <col min="7428" max="7428" width="10.7109375" style="64" customWidth="1"/>
    <col min="7429" max="7430" width="17.7109375" style="64" customWidth="1"/>
    <col min="7431" max="7431" width="12.7109375" style="64" customWidth="1"/>
    <col min="7432" max="7432" width="14.7109375" style="64" customWidth="1"/>
    <col min="7433" max="7433" width="12.7109375" style="64" customWidth="1"/>
    <col min="7434" max="7434" width="20.7109375" style="64" customWidth="1"/>
    <col min="7435" max="7435" width="13.140625" style="64" customWidth="1"/>
    <col min="7436" max="7678" width="8.85546875" style="64"/>
    <col min="7679" max="7679" width="8.7109375" style="64" customWidth="1"/>
    <col min="7680" max="7680" width="50.7109375" style="64" customWidth="1"/>
    <col min="7681" max="7681" width="10.7109375" style="64" customWidth="1"/>
    <col min="7682" max="7683" width="16.7109375" style="64" customWidth="1"/>
    <col min="7684" max="7684" width="10.7109375" style="64" customWidth="1"/>
    <col min="7685" max="7686" width="17.7109375" style="64" customWidth="1"/>
    <col min="7687" max="7687" width="12.7109375" style="64" customWidth="1"/>
    <col min="7688" max="7688" width="14.7109375" style="64" customWidth="1"/>
    <col min="7689" max="7689" width="12.7109375" style="64" customWidth="1"/>
    <col min="7690" max="7690" width="20.7109375" style="64" customWidth="1"/>
    <col min="7691" max="7691" width="13.140625" style="64" customWidth="1"/>
    <col min="7692" max="7934" width="8.85546875" style="64"/>
    <col min="7935" max="7935" width="8.7109375" style="64" customWidth="1"/>
    <col min="7936" max="7936" width="50.7109375" style="64" customWidth="1"/>
    <col min="7937" max="7937" width="10.7109375" style="64" customWidth="1"/>
    <col min="7938" max="7939" width="16.7109375" style="64" customWidth="1"/>
    <col min="7940" max="7940" width="10.7109375" style="64" customWidth="1"/>
    <col min="7941" max="7942" width="17.7109375" style="64" customWidth="1"/>
    <col min="7943" max="7943" width="12.7109375" style="64" customWidth="1"/>
    <col min="7944" max="7944" width="14.7109375" style="64" customWidth="1"/>
    <col min="7945" max="7945" width="12.7109375" style="64" customWidth="1"/>
    <col min="7946" max="7946" width="20.7109375" style="64" customWidth="1"/>
    <col min="7947" max="7947" width="13.140625" style="64" customWidth="1"/>
    <col min="7948" max="8190" width="8.85546875" style="64"/>
    <col min="8191" max="8191" width="8.7109375" style="64" customWidth="1"/>
    <col min="8192" max="8192" width="50.7109375" style="64" customWidth="1"/>
    <col min="8193" max="8193" width="10.7109375" style="64" customWidth="1"/>
    <col min="8194" max="8195" width="16.7109375" style="64" customWidth="1"/>
    <col min="8196" max="8196" width="10.7109375" style="64" customWidth="1"/>
    <col min="8197" max="8198" width="17.7109375" style="64" customWidth="1"/>
    <col min="8199" max="8199" width="12.7109375" style="64" customWidth="1"/>
    <col min="8200" max="8200" width="14.7109375" style="64" customWidth="1"/>
    <col min="8201" max="8201" width="12.7109375" style="64" customWidth="1"/>
    <col min="8202" max="8202" width="20.7109375" style="64" customWidth="1"/>
    <col min="8203" max="8203" width="13.140625" style="64" customWidth="1"/>
    <col min="8204" max="8446" width="8.85546875" style="64"/>
    <col min="8447" max="8447" width="8.7109375" style="64" customWidth="1"/>
    <col min="8448" max="8448" width="50.7109375" style="64" customWidth="1"/>
    <col min="8449" max="8449" width="10.7109375" style="64" customWidth="1"/>
    <col min="8450" max="8451" width="16.7109375" style="64" customWidth="1"/>
    <col min="8452" max="8452" width="10.7109375" style="64" customWidth="1"/>
    <col min="8453" max="8454" width="17.7109375" style="64" customWidth="1"/>
    <col min="8455" max="8455" width="12.7109375" style="64" customWidth="1"/>
    <col min="8456" max="8456" width="14.7109375" style="64" customWidth="1"/>
    <col min="8457" max="8457" width="12.7109375" style="64" customWidth="1"/>
    <col min="8458" max="8458" width="20.7109375" style="64" customWidth="1"/>
    <col min="8459" max="8459" width="13.140625" style="64" customWidth="1"/>
    <col min="8460" max="8702" width="8.85546875" style="64"/>
    <col min="8703" max="8703" width="8.7109375" style="64" customWidth="1"/>
    <col min="8704" max="8704" width="50.7109375" style="64" customWidth="1"/>
    <col min="8705" max="8705" width="10.7109375" style="64" customWidth="1"/>
    <col min="8706" max="8707" width="16.7109375" style="64" customWidth="1"/>
    <col min="8708" max="8708" width="10.7109375" style="64" customWidth="1"/>
    <col min="8709" max="8710" width="17.7109375" style="64" customWidth="1"/>
    <col min="8711" max="8711" width="12.7109375" style="64" customWidth="1"/>
    <col min="8712" max="8712" width="14.7109375" style="64" customWidth="1"/>
    <col min="8713" max="8713" width="12.7109375" style="64" customWidth="1"/>
    <col min="8714" max="8714" width="20.7109375" style="64" customWidth="1"/>
    <col min="8715" max="8715" width="13.140625" style="64" customWidth="1"/>
    <col min="8716" max="8958" width="8.85546875" style="64"/>
    <col min="8959" max="8959" width="8.7109375" style="64" customWidth="1"/>
    <col min="8960" max="8960" width="50.7109375" style="64" customWidth="1"/>
    <col min="8961" max="8961" width="10.7109375" style="64" customWidth="1"/>
    <col min="8962" max="8963" width="16.7109375" style="64" customWidth="1"/>
    <col min="8964" max="8964" width="10.7109375" style="64" customWidth="1"/>
    <col min="8965" max="8966" width="17.7109375" style="64" customWidth="1"/>
    <col min="8967" max="8967" width="12.7109375" style="64" customWidth="1"/>
    <col min="8968" max="8968" width="14.7109375" style="64" customWidth="1"/>
    <col min="8969" max="8969" width="12.7109375" style="64" customWidth="1"/>
    <col min="8970" max="8970" width="20.7109375" style="64" customWidth="1"/>
    <col min="8971" max="8971" width="13.140625" style="64" customWidth="1"/>
    <col min="8972" max="9214" width="8.85546875" style="64"/>
    <col min="9215" max="9215" width="8.7109375" style="64" customWidth="1"/>
    <col min="9216" max="9216" width="50.7109375" style="64" customWidth="1"/>
    <col min="9217" max="9217" width="10.7109375" style="64" customWidth="1"/>
    <col min="9218" max="9219" width="16.7109375" style="64" customWidth="1"/>
    <col min="9220" max="9220" width="10.7109375" style="64" customWidth="1"/>
    <col min="9221" max="9222" width="17.7109375" style="64" customWidth="1"/>
    <col min="9223" max="9223" width="12.7109375" style="64" customWidth="1"/>
    <col min="9224" max="9224" width="14.7109375" style="64" customWidth="1"/>
    <col min="9225" max="9225" width="12.7109375" style="64" customWidth="1"/>
    <col min="9226" max="9226" width="20.7109375" style="64" customWidth="1"/>
    <col min="9227" max="9227" width="13.140625" style="64" customWidth="1"/>
    <col min="9228" max="9470" width="8.85546875" style="64"/>
    <col min="9471" max="9471" width="8.7109375" style="64" customWidth="1"/>
    <col min="9472" max="9472" width="50.7109375" style="64" customWidth="1"/>
    <col min="9473" max="9473" width="10.7109375" style="64" customWidth="1"/>
    <col min="9474" max="9475" width="16.7109375" style="64" customWidth="1"/>
    <col min="9476" max="9476" width="10.7109375" style="64" customWidth="1"/>
    <col min="9477" max="9478" width="17.7109375" style="64" customWidth="1"/>
    <col min="9479" max="9479" width="12.7109375" style="64" customWidth="1"/>
    <col min="9480" max="9480" width="14.7109375" style="64" customWidth="1"/>
    <col min="9481" max="9481" width="12.7109375" style="64" customWidth="1"/>
    <col min="9482" max="9482" width="20.7109375" style="64" customWidth="1"/>
    <col min="9483" max="9483" width="13.140625" style="64" customWidth="1"/>
    <col min="9484" max="9726" width="8.85546875" style="64"/>
    <col min="9727" max="9727" width="8.7109375" style="64" customWidth="1"/>
    <col min="9728" max="9728" width="50.7109375" style="64" customWidth="1"/>
    <col min="9729" max="9729" width="10.7109375" style="64" customWidth="1"/>
    <col min="9730" max="9731" width="16.7109375" style="64" customWidth="1"/>
    <col min="9732" max="9732" width="10.7109375" style="64" customWidth="1"/>
    <col min="9733" max="9734" width="17.7109375" style="64" customWidth="1"/>
    <col min="9735" max="9735" width="12.7109375" style="64" customWidth="1"/>
    <col min="9736" max="9736" width="14.7109375" style="64" customWidth="1"/>
    <col min="9737" max="9737" width="12.7109375" style="64" customWidth="1"/>
    <col min="9738" max="9738" width="20.7109375" style="64" customWidth="1"/>
    <col min="9739" max="9739" width="13.140625" style="64" customWidth="1"/>
    <col min="9740" max="9982" width="8.85546875" style="64"/>
    <col min="9983" max="9983" width="8.7109375" style="64" customWidth="1"/>
    <col min="9984" max="9984" width="50.7109375" style="64" customWidth="1"/>
    <col min="9985" max="9985" width="10.7109375" style="64" customWidth="1"/>
    <col min="9986" max="9987" width="16.7109375" style="64" customWidth="1"/>
    <col min="9988" max="9988" width="10.7109375" style="64" customWidth="1"/>
    <col min="9989" max="9990" width="17.7109375" style="64" customWidth="1"/>
    <col min="9991" max="9991" width="12.7109375" style="64" customWidth="1"/>
    <col min="9992" max="9992" width="14.7109375" style="64" customWidth="1"/>
    <col min="9993" max="9993" width="12.7109375" style="64" customWidth="1"/>
    <col min="9994" max="9994" width="20.7109375" style="64" customWidth="1"/>
    <col min="9995" max="9995" width="13.140625" style="64" customWidth="1"/>
    <col min="9996" max="10238" width="8.85546875" style="64"/>
    <col min="10239" max="10239" width="8.7109375" style="64" customWidth="1"/>
    <col min="10240" max="10240" width="50.7109375" style="64" customWidth="1"/>
    <col min="10241" max="10241" width="10.7109375" style="64" customWidth="1"/>
    <col min="10242" max="10243" width="16.7109375" style="64" customWidth="1"/>
    <col min="10244" max="10244" width="10.7109375" style="64" customWidth="1"/>
    <col min="10245" max="10246" width="17.7109375" style="64" customWidth="1"/>
    <col min="10247" max="10247" width="12.7109375" style="64" customWidth="1"/>
    <col min="10248" max="10248" width="14.7109375" style="64" customWidth="1"/>
    <col min="10249" max="10249" width="12.7109375" style="64" customWidth="1"/>
    <col min="10250" max="10250" width="20.7109375" style="64" customWidth="1"/>
    <col min="10251" max="10251" width="13.140625" style="64" customWidth="1"/>
    <col min="10252" max="10494" width="8.85546875" style="64"/>
    <col min="10495" max="10495" width="8.7109375" style="64" customWidth="1"/>
    <col min="10496" max="10496" width="50.7109375" style="64" customWidth="1"/>
    <col min="10497" max="10497" width="10.7109375" style="64" customWidth="1"/>
    <col min="10498" max="10499" width="16.7109375" style="64" customWidth="1"/>
    <col min="10500" max="10500" width="10.7109375" style="64" customWidth="1"/>
    <col min="10501" max="10502" width="17.7109375" style="64" customWidth="1"/>
    <col min="10503" max="10503" width="12.7109375" style="64" customWidth="1"/>
    <col min="10504" max="10504" width="14.7109375" style="64" customWidth="1"/>
    <col min="10505" max="10505" width="12.7109375" style="64" customWidth="1"/>
    <col min="10506" max="10506" width="20.7109375" style="64" customWidth="1"/>
    <col min="10507" max="10507" width="13.140625" style="64" customWidth="1"/>
    <col min="10508" max="10750" width="8.85546875" style="64"/>
    <col min="10751" max="10751" width="8.7109375" style="64" customWidth="1"/>
    <col min="10752" max="10752" width="50.7109375" style="64" customWidth="1"/>
    <col min="10753" max="10753" width="10.7109375" style="64" customWidth="1"/>
    <col min="10754" max="10755" width="16.7109375" style="64" customWidth="1"/>
    <col min="10756" max="10756" width="10.7109375" style="64" customWidth="1"/>
    <col min="10757" max="10758" width="17.7109375" style="64" customWidth="1"/>
    <col min="10759" max="10759" width="12.7109375" style="64" customWidth="1"/>
    <col min="10760" max="10760" width="14.7109375" style="64" customWidth="1"/>
    <col min="10761" max="10761" width="12.7109375" style="64" customWidth="1"/>
    <col min="10762" max="10762" width="20.7109375" style="64" customWidth="1"/>
    <col min="10763" max="10763" width="13.140625" style="64" customWidth="1"/>
    <col min="10764" max="11006" width="8.85546875" style="64"/>
    <col min="11007" max="11007" width="8.7109375" style="64" customWidth="1"/>
    <col min="11008" max="11008" width="50.7109375" style="64" customWidth="1"/>
    <col min="11009" max="11009" width="10.7109375" style="64" customWidth="1"/>
    <col min="11010" max="11011" width="16.7109375" style="64" customWidth="1"/>
    <col min="11012" max="11012" width="10.7109375" style="64" customWidth="1"/>
    <col min="11013" max="11014" width="17.7109375" style="64" customWidth="1"/>
    <col min="11015" max="11015" width="12.7109375" style="64" customWidth="1"/>
    <col min="11016" max="11016" width="14.7109375" style="64" customWidth="1"/>
    <col min="11017" max="11017" width="12.7109375" style="64" customWidth="1"/>
    <col min="11018" max="11018" width="20.7109375" style="64" customWidth="1"/>
    <col min="11019" max="11019" width="13.140625" style="64" customWidth="1"/>
    <col min="11020" max="11262" width="8.85546875" style="64"/>
    <col min="11263" max="11263" width="8.7109375" style="64" customWidth="1"/>
    <col min="11264" max="11264" width="50.7109375" style="64" customWidth="1"/>
    <col min="11265" max="11265" width="10.7109375" style="64" customWidth="1"/>
    <col min="11266" max="11267" width="16.7109375" style="64" customWidth="1"/>
    <col min="11268" max="11268" width="10.7109375" style="64" customWidth="1"/>
    <col min="11269" max="11270" width="17.7109375" style="64" customWidth="1"/>
    <col min="11271" max="11271" width="12.7109375" style="64" customWidth="1"/>
    <col min="11272" max="11272" width="14.7109375" style="64" customWidth="1"/>
    <col min="11273" max="11273" width="12.7109375" style="64" customWidth="1"/>
    <col min="11274" max="11274" width="20.7109375" style="64" customWidth="1"/>
    <col min="11275" max="11275" width="13.140625" style="64" customWidth="1"/>
    <col min="11276" max="11518" width="8.85546875" style="64"/>
    <col min="11519" max="11519" width="8.7109375" style="64" customWidth="1"/>
    <col min="11520" max="11520" width="50.7109375" style="64" customWidth="1"/>
    <col min="11521" max="11521" width="10.7109375" style="64" customWidth="1"/>
    <col min="11522" max="11523" width="16.7109375" style="64" customWidth="1"/>
    <col min="11524" max="11524" width="10.7109375" style="64" customWidth="1"/>
    <col min="11525" max="11526" width="17.7109375" style="64" customWidth="1"/>
    <col min="11527" max="11527" width="12.7109375" style="64" customWidth="1"/>
    <col min="11528" max="11528" width="14.7109375" style="64" customWidth="1"/>
    <col min="11529" max="11529" width="12.7109375" style="64" customWidth="1"/>
    <col min="11530" max="11530" width="20.7109375" style="64" customWidth="1"/>
    <col min="11531" max="11531" width="13.140625" style="64" customWidth="1"/>
    <col min="11532" max="11774" width="8.85546875" style="64"/>
    <col min="11775" max="11775" width="8.7109375" style="64" customWidth="1"/>
    <col min="11776" max="11776" width="50.7109375" style="64" customWidth="1"/>
    <col min="11777" max="11777" width="10.7109375" style="64" customWidth="1"/>
    <col min="11778" max="11779" width="16.7109375" style="64" customWidth="1"/>
    <col min="11780" max="11780" width="10.7109375" style="64" customWidth="1"/>
    <col min="11781" max="11782" width="17.7109375" style="64" customWidth="1"/>
    <col min="11783" max="11783" width="12.7109375" style="64" customWidth="1"/>
    <col min="11784" max="11784" width="14.7109375" style="64" customWidth="1"/>
    <col min="11785" max="11785" width="12.7109375" style="64" customWidth="1"/>
    <col min="11786" max="11786" width="20.7109375" style="64" customWidth="1"/>
    <col min="11787" max="11787" width="13.140625" style="64" customWidth="1"/>
    <col min="11788" max="12030" width="8.85546875" style="64"/>
    <col min="12031" max="12031" width="8.7109375" style="64" customWidth="1"/>
    <col min="12032" max="12032" width="50.7109375" style="64" customWidth="1"/>
    <col min="12033" max="12033" width="10.7109375" style="64" customWidth="1"/>
    <col min="12034" max="12035" width="16.7109375" style="64" customWidth="1"/>
    <col min="12036" max="12036" width="10.7109375" style="64" customWidth="1"/>
    <col min="12037" max="12038" width="17.7109375" style="64" customWidth="1"/>
    <col min="12039" max="12039" width="12.7109375" style="64" customWidth="1"/>
    <col min="12040" max="12040" width="14.7109375" style="64" customWidth="1"/>
    <col min="12041" max="12041" width="12.7109375" style="64" customWidth="1"/>
    <col min="12042" max="12042" width="20.7109375" style="64" customWidth="1"/>
    <col min="12043" max="12043" width="13.140625" style="64" customWidth="1"/>
    <col min="12044" max="12286" width="8.85546875" style="64"/>
    <col min="12287" max="12287" width="8.7109375" style="64" customWidth="1"/>
    <col min="12288" max="12288" width="50.7109375" style="64" customWidth="1"/>
    <col min="12289" max="12289" width="10.7109375" style="64" customWidth="1"/>
    <col min="12290" max="12291" width="16.7109375" style="64" customWidth="1"/>
    <col min="12292" max="12292" width="10.7109375" style="64" customWidth="1"/>
    <col min="12293" max="12294" width="17.7109375" style="64" customWidth="1"/>
    <col min="12295" max="12295" width="12.7109375" style="64" customWidth="1"/>
    <col min="12296" max="12296" width="14.7109375" style="64" customWidth="1"/>
    <col min="12297" max="12297" width="12.7109375" style="64" customWidth="1"/>
    <col min="12298" max="12298" width="20.7109375" style="64" customWidth="1"/>
    <col min="12299" max="12299" width="13.140625" style="64" customWidth="1"/>
    <col min="12300" max="12542" width="8.85546875" style="64"/>
    <col min="12543" max="12543" width="8.7109375" style="64" customWidth="1"/>
    <col min="12544" max="12544" width="50.7109375" style="64" customWidth="1"/>
    <col min="12545" max="12545" width="10.7109375" style="64" customWidth="1"/>
    <col min="12546" max="12547" width="16.7109375" style="64" customWidth="1"/>
    <col min="12548" max="12548" width="10.7109375" style="64" customWidth="1"/>
    <col min="12549" max="12550" width="17.7109375" style="64" customWidth="1"/>
    <col min="12551" max="12551" width="12.7109375" style="64" customWidth="1"/>
    <col min="12552" max="12552" width="14.7109375" style="64" customWidth="1"/>
    <col min="12553" max="12553" width="12.7109375" style="64" customWidth="1"/>
    <col min="12554" max="12554" width="20.7109375" style="64" customWidth="1"/>
    <col min="12555" max="12555" width="13.140625" style="64" customWidth="1"/>
    <col min="12556" max="12798" width="8.85546875" style="64"/>
    <col min="12799" max="12799" width="8.7109375" style="64" customWidth="1"/>
    <col min="12800" max="12800" width="50.7109375" style="64" customWidth="1"/>
    <col min="12801" max="12801" width="10.7109375" style="64" customWidth="1"/>
    <col min="12802" max="12803" width="16.7109375" style="64" customWidth="1"/>
    <col min="12804" max="12804" width="10.7109375" style="64" customWidth="1"/>
    <col min="12805" max="12806" width="17.7109375" style="64" customWidth="1"/>
    <col min="12807" max="12807" width="12.7109375" style="64" customWidth="1"/>
    <col min="12808" max="12808" width="14.7109375" style="64" customWidth="1"/>
    <col min="12809" max="12809" width="12.7109375" style="64" customWidth="1"/>
    <col min="12810" max="12810" width="20.7109375" style="64" customWidth="1"/>
    <col min="12811" max="12811" width="13.140625" style="64" customWidth="1"/>
    <col min="12812" max="13054" width="8.85546875" style="64"/>
    <col min="13055" max="13055" width="8.7109375" style="64" customWidth="1"/>
    <col min="13056" max="13056" width="50.7109375" style="64" customWidth="1"/>
    <col min="13057" max="13057" width="10.7109375" style="64" customWidth="1"/>
    <col min="13058" max="13059" width="16.7109375" style="64" customWidth="1"/>
    <col min="13060" max="13060" width="10.7109375" style="64" customWidth="1"/>
    <col min="13061" max="13062" width="17.7109375" style="64" customWidth="1"/>
    <col min="13063" max="13063" width="12.7109375" style="64" customWidth="1"/>
    <col min="13064" max="13064" width="14.7109375" style="64" customWidth="1"/>
    <col min="13065" max="13065" width="12.7109375" style="64" customWidth="1"/>
    <col min="13066" max="13066" width="20.7109375" style="64" customWidth="1"/>
    <col min="13067" max="13067" width="13.140625" style="64" customWidth="1"/>
    <col min="13068" max="13310" width="8.85546875" style="64"/>
    <col min="13311" max="13311" width="8.7109375" style="64" customWidth="1"/>
    <col min="13312" max="13312" width="50.7109375" style="64" customWidth="1"/>
    <col min="13313" max="13313" width="10.7109375" style="64" customWidth="1"/>
    <col min="13314" max="13315" width="16.7109375" style="64" customWidth="1"/>
    <col min="13316" max="13316" width="10.7109375" style="64" customWidth="1"/>
    <col min="13317" max="13318" width="17.7109375" style="64" customWidth="1"/>
    <col min="13319" max="13319" width="12.7109375" style="64" customWidth="1"/>
    <col min="13320" max="13320" width="14.7109375" style="64" customWidth="1"/>
    <col min="13321" max="13321" width="12.7109375" style="64" customWidth="1"/>
    <col min="13322" max="13322" width="20.7109375" style="64" customWidth="1"/>
    <col min="13323" max="13323" width="13.140625" style="64" customWidth="1"/>
    <col min="13324" max="13566" width="8.85546875" style="64"/>
    <col min="13567" max="13567" width="8.7109375" style="64" customWidth="1"/>
    <col min="13568" max="13568" width="50.7109375" style="64" customWidth="1"/>
    <col min="13569" max="13569" width="10.7109375" style="64" customWidth="1"/>
    <col min="13570" max="13571" width="16.7109375" style="64" customWidth="1"/>
    <col min="13572" max="13572" width="10.7109375" style="64" customWidth="1"/>
    <col min="13573" max="13574" width="17.7109375" style="64" customWidth="1"/>
    <col min="13575" max="13575" width="12.7109375" style="64" customWidth="1"/>
    <col min="13576" max="13576" width="14.7109375" style="64" customWidth="1"/>
    <col min="13577" max="13577" width="12.7109375" style="64" customWidth="1"/>
    <col min="13578" max="13578" width="20.7109375" style="64" customWidth="1"/>
    <col min="13579" max="13579" width="13.140625" style="64" customWidth="1"/>
    <col min="13580" max="13822" width="8.85546875" style="64"/>
    <col min="13823" max="13823" width="8.7109375" style="64" customWidth="1"/>
    <col min="13824" max="13824" width="50.7109375" style="64" customWidth="1"/>
    <col min="13825" max="13825" width="10.7109375" style="64" customWidth="1"/>
    <col min="13826" max="13827" width="16.7109375" style="64" customWidth="1"/>
    <col min="13828" max="13828" width="10.7109375" style="64" customWidth="1"/>
    <col min="13829" max="13830" width="17.7109375" style="64" customWidth="1"/>
    <col min="13831" max="13831" width="12.7109375" style="64" customWidth="1"/>
    <col min="13832" max="13832" width="14.7109375" style="64" customWidth="1"/>
    <col min="13833" max="13833" width="12.7109375" style="64" customWidth="1"/>
    <col min="13834" max="13834" width="20.7109375" style="64" customWidth="1"/>
    <col min="13835" max="13835" width="13.140625" style="64" customWidth="1"/>
    <col min="13836" max="14078" width="8.85546875" style="64"/>
    <col min="14079" max="14079" width="8.7109375" style="64" customWidth="1"/>
    <col min="14080" max="14080" width="50.7109375" style="64" customWidth="1"/>
    <col min="14081" max="14081" width="10.7109375" style="64" customWidth="1"/>
    <col min="14082" max="14083" width="16.7109375" style="64" customWidth="1"/>
    <col min="14084" max="14084" width="10.7109375" style="64" customWidth="1"/>
    <col min="14085" max="14086" width="17.7109375" style="64" customWidth="1"/>
    <col min="14087" max="14087" width="12.7109375" style="64" customWidth="1"/>
    <col min="14088" max="14088" width="14.7109375" style="64" customWidth="1"/>
    <col min="14089" max="14089" width="12.7109375" style="64" customWidth="1"/>
    <col min="14090" max="14090" width="20.7109375" style="64" customWidth="1"/>
    <col min="14091" max="14091" width="13.140625" style="64" customWidth="1"/>
    <col min="14092" max="14334" width="8.85546875" style="64"/>
    <col min="14335" max="14335" width="8.7109375" style="64" customWidth="1"/>
    <col min="14336" max="14336" width="50.7109375" style="64" customWidth="1"/>
    <col min="14337" max="14337" width="10.7109375" style="64" customWidth="1"/>
    <col min="14338" max="14339" width="16.7109375" style="64" customWidth="1"/>
    <col min="14340" max="14340" width="10.7109375" style="64" customWidth="1"/>
    <col min="14341" max="14342" width="17.7109375" style="64" customWidth="1"/>
    <col min="14343" max="14343" width="12.7109375" style="64" customWidth="1"/>
    <col min="14344" max="14344" width="14.7109375" style="64" customWidth="1"/>
    <col min="14345" max="14345" width="12.7109375" style="64" customWidth="1"/>
    <col min="14346" max="14346" width="20.7109375" style="64" customWidth="1"/>
    <col min="14347" max="14347" width="13.140625" style="64" customWidth="1"/>
    <col min="14348" max="14590" width="8.85546875" style="64"/>
    <col min="14591" max="14591" width="8.7109375" style="64" customWidth="1"/>
    <col min="14592" max="14592" width="50.7109375" style="64" customWidth="1"/>
    <col min="14593" max="14593" width="10.7109375" style="64" customWidth="1"/>
    <col min="14594" max="14595" width="16.7109375" style="64" customWidth="1"/>
    <col min="14596" max="14596" width="10.7109375" style="64" customWidth="1"/>
    <col min="14597" max="14598" width="17.7109375" style="64" customWidth="1"/>
    <col min="14599" max="14599" width="12.7109375" style="64" customWidth="1"/>
    <col min="14600" max="14600" width="14.7109375" style="64" customWidth="1"/>
    <col min="14601" max="14601" width="12.7109375" style="64" customWidth="1"/>
    <col min="14602" max="14602" width="20.7109375" style="64" customWidth="1"/>
    <col min="14603" max="14603" width="13.140625" style="64" customWidth="1"/>
    <col min="14604" max="14846" width="8.85546875" style="64"/>
    <col min="14847" max="14847" width="8.7109375" style="64" customWidth="1"/>
    <col min="14848" max="14848" width="50.7109375" style="64" customWidth="1"/>
    <col min="14849" max="14849" width="10.7109375" style="64" customWidth="1"/>
    <col min="14850" max="14851" width="16.7109375" style="64" customWidth="1"/>
    <col min="14852" max="14852" width="10.7109375" style="64" customWidth="1"/>
    <col min="14853" max="14854" width="17.7109375" style="64" customWidth="1"/>
    <col min="14855" max="14855" width="12.7109375" style="64" customWidth="1"/>
    <col min="14856" max="14856" width="14.7109375" style="64" customWidth="1"/>
    <col min="14857" max="14857" width="12.7109375" style="64" customWidth="1"/>
    <col min="14858" max="14858" width="20.7109375" style="64" customWidth="1"/>
    <col min="14859" max="14859" width="13.140625" style="64" customWidth="1"/>
    <col min="14860" max="15102" width="8.85546875" style="64"/>
    <col min="15103" max="15103" width="8.7109375" style="64" customWidth="1"/>
    <col min="15104" max="15104" width="50.7109375" style="64" customWidth="1"/>
    <col min="15105" max="15105" width="10.7109375" style="64" customWidth="1"/>
    <col min="15106" max="15107" width="16.7109375" style="64" customWidth="1"/>
    <col min="15108" max="15108" width="10.7109375" style="64" customWidth="1"/>
    <col min="15109" max="15110" width="17.7109375" style="64" customWidth="1"/>
    <col min="15111" max="15111" width="12.7109375" style="64" customWidth="1"/>
    <col min="15112" max="15112" width="14.7109375" style="64" customWidth="1"/>
    <col min="15113" max="15113" width="12.7109375" style="64" customWidth="1"/>
    <col min="15114" max="15114" width="20.7109375" style="64" customWidth="1"/>
    <col min="15115" max="15115" width="13.140625" style="64" customWidth="1"/>
    <col min="15116" max="15358" width="8.85546875" style="64"/>
    <col min="15359" max="15359" width="8.7109375" style="64" customWidth="1"/>
    <col min="15360" max="15360" width="50.7109375" style="64" customWidth="1"/>
    <col min="15361" max="15361" width="10.7109375" style="64" customWidth="1"/>
    <col min="15362" max="15363" width="16.7109375" style="64" customWidth="1"/>
    <col min="15364" max="15364" width="10.7109375" style="64" customWidth="1"/>
    <col min="15365" max="15366" width="17.7109375" style="64" customWidth="1"/>
    <col min="15367" max="15367" width="12.7109375" style="64" customWidth="1"/>
    <col min="15368" max="15368" width="14.7109375" style="64" customWidth="1"/>
    <col min="15369" max="15369" width="12.7109375" style="64" customWidth="1"/>
    <col min="15370" max="15370" width="20.7109375" style="64" customWidth="1"/>
    <col min="15371" max="15371" width="13.140625" style="64" customWidth="1"/>
    <col min="15372" max="15614" width="8.85546875" style="64"/>
    <col min="15615" max="15615" width="8.7109375" style="64" customWidth="1"/>
    <col min="15616" max="15616" width="50.7109375" style="64" customWidth="1"/>
    <col min="15617" max="15617" width="10.7109375" style="64" customWidth="1"/>
    <col min="15618" max="15619" width="16.7109375" style="64" customWidth="1"/>
    <col min="15620" max="15620" width="10.7109375" style="64" customWidth="1"/>
    <col min="15621" max="15622" width="17.7109375" style="64" customWidth="1"/>
    <col min="15623" max="15623" width="12.7109375" style="64" customWidth="1"/>
    <col min="15624" max="15624" width="14.7109375" style="64" customWidth="1"/>
    <col min="15625" max="15625" width="12.7109375" style="64" customWidth="1"/>
    <col min="15626" max="15626" width="20.7109375" style="64" customWidth="1"/>
    <col min="15627" max="15627" width="13.140625" style="64" customWidth="1"/>
    <col min="15628" max="15870" width="8.85546875" style="64"/>
    <col min="15871" max="15871" width="8.7109375" style="64" customWidth="1"/>
    <col min="15872" max="15872" width="50.7109375" style="64" customWidth="1"/>
    <col min="15873" max="15873" width="10.7109375" style="64" customWidth="1"/>
    <col min="15874" max="15875" width="16.7109375" style="64" customWidth="1"/>
    <col min="15876" max="15876" width="10.7109375" style="64" customWidth="1"/>
    <col min="15877" max="15878" width="17.7109375" style="64" customWidth="1"/>
    <col min="15879" max="15879" width="12.7109375" style="64" customWidth="1"/>
    <col min="15880" max="15880" width="14.7109375" style="64" customWidth="1"/>
    <col min="15881" max="15881" width="12.7109375" style="64" customWidth="1"/>
    <col min="15882" max="15882" width="20.7109375" style="64" customWidth="1"/>
    <col min="15883" max="15883" width="13.140625" style="64" customWidth="1"/>
    <col min="15884" max="16126" width="8.85546875" style="64"/>
    <col min="16127" max="16127" width="8.7109375" style="64" customWidth="1"/>
    <col min="16128" max="16128" width="50.7109375" style="64" customWidth="1"/>
    <col min="16129" max="16129" width="10.7109375" style="64" customWidth="1"/>
    <col min="16130" max="16131" width="16.7109375" style="64" customWidth="1"/>
    <col min="16132" max="16132" width="10.7109375" style="64" customWidth="1"/>
    <col min="16133" max="16134" width="17.7109375" style="64" customWidth="1"/>
    <col min="16135" max="16135" width="12.7109375" style="64" customWidth="1"/>
    <col min="16136" max="16136" width="14.7109375" style="64" customWidth="1"/>
    <col min="16137" max="16137" width="12.7109375" style="64" customWidth="1"/>
    <col min="16138" max="16138" width="20.7109375" style="64" customWidth="1"/>
    <col min="16139" max="16139" width="13.140625" style="64" customWidth="1"/>
    <col min="16140" max="16384" width="8.85546875" style="64"/>
  </cols>
  <sheetData>
    <row r="1" spans="1:140" ht="19.5" customHeight="1">
      <c r="A1" s="579" t="s">
        <v>2469</v>
      </c>
    </row>
    <row r="2" spans="1:140" ht="19.5" customHeight="1">
      <c r="A2" s="232" t="s">
        <v>2464</v>
      </c>
    </row>
    <row r="4" spans="1:140" s="237" customFormat="1" ht="22.5" customHeight="1">
      <c r="A4" s="588" t="s">
        <v>2468</v>
      </c>
      <c r="B4" s="205"/>
      <c r="C4" s="205"/>
      <c r="D4" s="205"/>
      <c r="E4" s="205"/>
      <c r="F4" s="205"/>
      <c r="G4" s="205"/>
      <c r="H4" s="205"/>
      <c r="I4" s="206"/>
      <c r="J4" s="687"/>
      <c r="K4" s="206"/>
    </row>
    <row r="5" spans="1:140" s="237" customFormat="1" ht="8.1" customHeight="1">
      <c r="A5" s="588"/>
      <c r="B5" s="205"/>
      <c r="C5" s="205"/>
      <c r="D5" s="205"/>
      <c r="E5" s="205"/>
      <c r="F5" s="205"/>
      <c r="G5" s="205"/>
      <c r="H5" s="205"/>
      <c r="I5" s="206"/>
      <c r="J5" s="687"/>
      <c r="K5" s="206"/>
    </row>
    <row r="6" spans="1:140" s="250" customFormat="1" ht="27" customHeight="1">
      <c r="A6" s="594" t="s">
        <v>2465</v>
      </c>
      <c r="B6" s="248"/>
      <c r="C6" s="248"/>
      <c r="D6" s="248"/>
      <c r="E6" s="248"/>
      <c r="F6" s="248"/>
      <c r="G6" s="248"/>
      <c r="H6" s="248"/>
      <c r="I6" s="249"/>
      <c r="J6" s="710"/>
      <c r="K6" s="249"/>
    </row>
    <row r="7" spans="1:140" s="268" customFormat="1" ht="27" customHeight="1">
      <c r="A7" s="601" t="s">
        <v>2466</v>
      </c>
      <c r="B7" s="266"/>
      <c r="C7" s="266"/>
      <c r="D7" s="266"/>
      <c r="E7" s="266"/>
      <c r="F7" s="266"/>
      <c r="G7" s="266"/>
      <c r="H7" s="266"/>
      <c r="I7" s="267"/>
      <c r="J7" s="714"/>
      <c r="K7" s="267"/>
    </row>
    <row r="8" spans="1:140" s="181" customFormat="1" ht="8.1" customHeight="1">
      <c r="A8" s="607"/>
      <c r="B8" s="205"/>
      <c r="C8" s="205"/>
      <c r="D8" s="205"/>
      <c r="E8" s="205"/>
      <c r="F8" s="205"/>
      <c r="G8" s="205"/>
      <c r="H8" s="205"/>
      <c r="I8" s="206"/>
      <c r="J8" s="687"/>
      <c r="K8" s="206"/>
    </row>
    <row r="9" spans="1:140" s="289" customFormat="1" ht="16.5">
      <c r="A9" s="610" t="s">
        <v>2467</v>
      </c>
      <c r="B9" s="287"/>
      <c r="C9" s="287"/>
      <c r="D9" s="287"/>
      <c r="E9" s="287"/>
      <c r="F9" s="287"/>
      <c r="G9" s="287"/>
      <c r="H9" s="287"/>
      <c r="I9" s="288"/>
      <c r="J9" s="718"/>
      <c r="K9" s="288"/>
    </row>
    <row r="10" spans="1:140" s="181" customFormat="1">
      <c r="C10" s="232"/>
      <c r="I10" s="185"/>
      <c r="J10" s="680"/>
      <c r="K10" s="185"/>
    </row>
    <row r="11" spans="1:140" ht="68.25" customHeight="1">
      <c r="A11" s="693" t="s">
        <v>2108</v>
      </c>
      <c r="B11" s="693" t="s">
        <v>2109</v>
      </c>
      <c r="C11" s="693" t="s">
        <v>2110</v>
      </c>
      <c r="D11" s="693" t="s">
        <v>2111</v>
      </c>
      <c r="E11" s="693" t="s">
        <v>2112</v>
      </c>
      <c r="F11" s="693" t="s">
        <v>2113</v>
      </c>
      <c r="G11" s="693" t="s">
        <v>2114</v>
      </c>
      <c r="H11" s="693" t="s">
        <v>2115</v>
      </c>
      <c r="I11" s="694" t="s">
        <v>2116</v>
      </c>
      <c r="J11" s="695" t="s">
        <v>2117</v>
      </c>
      <c r="K11" s="694" t="s">
        <v>2118</v>
      </c>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row>
    <row r="12" spans="1:140" s="217" customFormat="1" ht="13.5">
      <c r="A12" s="700">
        <v>1</v>
      </c>
      <c r="B12" s="700">
        <v>2</v>
      </c>
      <c r="C12" s="700">
        <v>3</v>
      </c>
      <c r="D12" s="700">
        <v>4</v>
      </c>
      <c r="E12" s="700">
        <v>5</v>
      </c>
      <c r="F12" s="700">
        <v>6</v>
      </c>
      <c r="G12" s="700">
        <v>7</v>
      </c>
      <c r="H12" s="700">
        <v>8</v>
      </c>
      <c r="I12" s="230">
        <v>9</v>
      </c>
      <c r="J12" s="701">
        <v>10</v>
      </c>
      <c r="K12" s="230" t="s">
        <v>2119</v>
      </c>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row>
    <row r="13" spans="1:140" ht="52.5" customHeight="1">
      <c r="A13" s="1172" t="s">
        <v>3170</v>
      </c>
      <c r="B13" s="1173"/>
      <c r="C13" s="693"/>
      <c r="D13" s="726"/>
      <c r="E13" s="726"/>
      <c r="F13" s="726"/>
      <c r="G13" s="726"/>
      <c r="H13" s="736"/>
      <c r="I13" s="744"/>
      <c r="J13" s="738"/>
      <c r="K13" s="745">
        <f>E13*I13</f>
        <v>0</v>
      </c>
    </row>
    <row r="14" spans="1:140" ht="62.25" customHeight="1">
      <c r="A14" s="68"/>
      <c r="B14" s="69" t="s">
        <v>2302</v>
      </c>
      <c r="C14" s="363"/>
      <c r="D14" s="66"/>
      <c r="E14" s="66"/>
      <c r="F14" s="70"/>
      <c r="G14" s="70"/>
      <c r="H14" s="70"/>
      <c r="I14" s="71"/>
      <c r="J14" s="669"/>
      <c r="K14" s="67">
        <f t="shared" ref="K14:K53" si="0">E14*I14</f>
        <v>0</v>
      </c>
      <c r="L14" s="72"/>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row>
    <row r="15" spans="1:140" ht="33" customHeight="1">
      <c r="A15" s="727" t="s">
        <v>4775</v>
      </c>
      <c r="B15" s="746" t="s">
        <v>3530</v>
      </c>
      <c r="C15" s="727" t="s">
        <v>2539</v>
      </c>
      <c r="D15" s="728"/>
      <c r="E15" s="728"/>
      <c r="F15" s="729"/>
      <c r="G15" s="747"/>
      <c r="H15" s="748"/>
      <c r="I15" s="730"/>
      <c r="J15" s="731"/>
      <c r="K15" s="743">
        <f t="shared" si="0"/>
        <v>0</v>
      </c>
    </row>
    <row r="16" spans="1:140" ht="191.25">
      <c r="A16" s="491"/>
      <c r="B16" s="69" t="s">
        <v>2588</v>
      </c>
      <c r="C16" s="491"/>
      <c r="D16" s="66"/>
      <c r="E16" s="66"/>
      <c r="F16" s="74"/>
      <c r="G16" s="46"/>
      <c r="H16" s="667"/>
      <c r="I16" s="668"/>
      <c r="J16" s="669"/>
      <c r="K16" s="67">
        <f t="shared" si="0"/>
        <v>0</v>
      </c>
    </row>
    <row r="17" spans="1:11" s="64" customFormat="1" ht="33" customHeight="1">
      <c r="A17" s="727" t="s">
        <v>4776</v>
      </c>
      <c r="B17" s="746" t="s">
        <v>3531</v>
      </c>
      <c r="C17" s="727" t="s">
        <v>2539</v>
      </c>
      <c r="D17" s="728"/>
      <c r="E17" s="728"/>
      <c r="F17" s="749"/>
      <c r="G17" s="729"/>
      <c r="H17" s="729"/>
      <c r="I17" s="750"/>
      <c r="J17" s="731"/>
      <c r="K17" s="743">
        <f t="shared" si="0"/>
        <v>0</v>
      </c>
    </row>
    <row r="18" spans="1:11" s="64" customFormat="1" ht="114.75">
      <c r="A18" s="491"/>
      <c r="B18" s="69" t="s">
        <v>2589</v>
      </c>
      <c r="C18" s="491"/>
      <c r="D18" s="66"/>
      <c r="E18" s="66"/>
      <c r="F18" s="75"/>
      <c r="G18" s="74"/>
      <c r="H18" s="74"/>
      <c r="I18" s="76"/>
      <c r="J18" s="669"/>
      <c r="K18" s="67">
        <f t="shared" si="0"/>
        <v>0</v>
      </c>
    </row>
    <row r="19" spans="1:11" s="64" customFormat="1" ht="33" customHeight="1">
      <c r="A19" s="727" t="s">
        <v>4777</v>
      </c>
      <c r="B19" s="746" t="s">
        <v>3532</v>
      </c>
      <c r="C19" s="727" t="s">
        <v>2539</v>
      </c>
      <c r="D19" s="728"/>
      <c r="E19" s="728"/>
      <c r="F19" s="729"/>
      <c r="G19" s="747"/>
      <c r="H19" s="748"/>
      <c r="I19" s="730"/>
      <c r="J19" s="731"/>
      <c r="K19" s="743">
        <f t="shared" si="0"/>
        <v>0</v>
      </c>
    </row>
    <row r="20" spans="1:11" s="64" customFormat="1" ht="38.25">
      <c r="A20" s="491"/>
      <c r="B20" s="69" t="s">
        <v>2526</v>
      </c>
      <c r="C20" s="491"/>
      <c r="D20" s="66"/>
      <c r="E20" s="66"/>
      <c r="F20" s="74"/>
      <c r="G20" s="46"/>
      <c r="H20" s="667"/>
      <c r="I20" s="668"/>
      <c r="J20" s="669"/>
      <c r="K20" s="67">
        <f t="shared" si="0"/>
        <v>0</v>
      </c>
    </row>
    <row r="21" spans="1:11" s="64" customFormat="1" ht="33" customHeight="1">
      <c r="A21" s="727" t="s">
        <v>4778</v>
      </c>
      <c r="B21" s="751" t="s">
        <v>3533</v>
      </c>
      <c r="C21" s="727" t="s">
        <v>2539</v>
      </c>
      <c r="D21" s="728"/>
      <c r="E21" s="728"/>
      <c r="F21" s="749"/>
      <c r="G21" s="729"/>
      <c r="H21" s="729"/>
      <c r="I21" s="750"/>
      <c r="J21" s="731"/>
      <c r="K21" s="743">
        <f t="shared" si="0"/>
        <v>0</v>
      </c>
    </row>
    <row r="22" spans="1:11" s="64" customFormat="1" ht="114.75">
      <c r="A22" s="491"/>
      <c r="B22" s="69" t="s">
        <v>3171</v>
      </c>
      <c r="C22" s="491"/>
      <c r="D22" s="66"/>
      <c r="E22" s="66"/>
      <c r="F22" s="75"/>
      <c r="G22" s="74"/>
      <c r="H22" s="74"/>
      <c r="I22" s="76"/>
      <c r="J22" s="669"/>
      <c r="K22" s="67">
        <f t="shared" si="0"/>
        <v>0</v>
      </c>
    </row>
    <row r="23" spans="1:11" s="64" customFormat="1" ht="33" customHeight="1">
      <c r="A23" s="727" t="s">
        <v>4779</v>
      </c>
      <c r="B23" s="746" t="s">
        <v>3534</v>
      </c>
      <c r="C23" s="727" t="s">
        <v>2539</v>
      </c>
      <c r="D23" s="728"/>
      <c r="E23" s="728"/>
      <c r="F23" s="749"/>
      <c r="G23" s="729"/>
      <c r="H23" s="729"/>
      <c r="I23" s="750"/>
      <c r="J23" s="731"/>
      <c r="K23" s="743">
        <f t="shared" si="0"/>
        <v>0</v>
      </c>
    </row>
    <row r="24" spans="1:11" s="64" customFormat="1" ht="51">
      <c r="A24" s="491"/>
      <c r="B24" s="69" t="s">
        <v>2590</v>
      </c>
      <c r="C24" s="491"/>
      <c r="D24" s="66"/>
      <c r="E24" s="66"/>
      <c r="F24" s="75"/>
      <c r="G24" s="74"/>
      <c r="H24" s="74"/>
      <c r="I24" s="76"/>
      <c r="J24" s="669"/>
      <c r="K24" s="67">
        <f t="shared" si="0"/>
        <v>0</v>
      </c>
    </row>
    <row r="25" spans="1:11" s="64" customFormat="1" ht="33" customHeight="1">
      <c r="A25" s="727" t="s">
        <v>4780</v>
      </c>
      <c r="B25" s="751" t="s">
        <v>3535</v>
      </c>
      <c r="C25" s="727" t="s">
        <v>2539</v>
      </c>
      <c r="D25" s="728"/>
      <c r="E25" s="728"/>
      <c r="F25" s="729"/>
      <c r="G25" s="747"/>
      <c r="H25" s="748"/>
      <c r="I25" s="730"/>
      <c r="J25" s="731"/>
      <c r="K25" s="743">
        <f t="shared" si="0"/>
        <v>0</v>
      </c>
    </row>
    <row r="26" spans="1:11" s="64" customFormat="1" ht="89.25">
      <c r="A26" s="491"/>
      <c r="B26" s="69" t="s">
        <v>2591</v>
      </c>
      <c r="C26" s="491"/>
      <c r="D26" s="66"/>
      <c r="E26" s="66"/>
      <c r="F26" s="74"/>
      <c r="G26" s="46"/>
      <c r="H26" s="667"/>
      <c r="I26" s="668"/>
      <c r="J26" s="669"/>
      <c r="K26" s="67">
        <f t="shared" si="0"/>
        <v>0</v>
      </c>
    </row>
    <row r="27" spans="1:11" s="64" customFormat="1" ht="33" customHeight="1">
      <c r="A27" s="727" t="s">
        <v>4781</v>
      </c>
      <c r="B27" s="746" t="s">
        <v>2528</v>
      </c>
      <c r="C27" s="727" t="s">
        <v>2539</v>
      </c>
      <c r="D27" s="728"/>
      <c r="E27" s="728"/>
      <c r="F27" s="749"/>
      <c r="G27" s="729"/>
      <c r="H27" s="729"/>
      <c r="I27" s="750"/>
      <c r="J27" s="731"/>
      <c r="K27" s="743">
        <f t="shared" si="0"/>
        <v>0</v>
      </c>
    </row>
    <row r="28" spans="1:11" s="64" customFormat="1" ht="127.5">
      <c r="A28" s="491"/>
      <c r="B28" s="69" t="s">
        <v>2592</v>
      </c>
      <c r="C28" s="491"/>
      <c r="D28" s="66"/>
      <c r="E28" s="66"/>
      <c r="F28" s="75"/>
      <c r="G28" s="74"/>
      <c r="H28" s="74"/>
      <c r="I28" s="76"/>
      <c r="J28" s="669"/>
      <c r="K28" s="67">
        <f t="shared" si="0"/>
        <v>0</v>
      </c>
    </row>
    <row r="29" spans="1:11" s="64" customFormat="1" ht="33" customHeight="1">
      <c r="A29" s="727" t="s">
        <v>4782</v>
      </c>
      <c r="B29" s="746" t="s">
        <v>2529</v>
      </c>
      <c r="C29" s="727" t="s">
        <v>2539</v>
      </c>
      <c r="D29" s="728"/>
      <c r="E29" s="728"/>
      <c r="F29" s="729"/>
      <c r="G29" s="747"/>
      <c r="H29" s="748"/>
      <c r="I29" s="730"/>
      <c r="J29" s="731"/>
      <c r="K29" s="743">
        <f t="shared" si="0"/>
        <v>0</v>
      </c>
    </row>
    <row r="30" spans="1:11" s="64" customFormat="1" ht="51">
      <c r="A30" s="491"/>
      <c r="B30" s="69" t="s">
        <v>2593</v>
      </c>
      <c r="C30" s="491"/>
      <c r="D30" s="66"/>
      <c r="E30" s="66"/>
      <c r="F30" s="74"/>
      <c r="G30" s="46"/>
      <c r="H30" s="667"/>
      <c r="I30" s="668"/>
      <c r="J30" s="669"/>
      <c r="K30" s="67">
        <f t="shared" si="0"/>
        <v>0</v>
      </c>
    </row>
    <row r="31" spans="1:11" s="64" customFormat="1" ht="33" customHeight="1">
      <c r="A31" s="727" t="s">
        <v>4783</v>
      </c>
      <c r="B31" s="746" t="s">
        <v>2530</v>
      </c>
      <c r="C31" s="727" t="s">
        <v>2539</v>
      </c>
      <c r="D31" s="728"/>
      <c r="E31" s="728"/>
      <c r="F31" s="749"/>
      <c r="G31" s="729"/>
      <c r="H31" s="729"/>
      <c r="I31" s="750"/>
      <c r="J31" s="731"/>
      <c r="K31" s="743">
        <f t="shared" si="0"/>
        <v>0</v>
      </c>
    </row>
    <row r="32" spans="1:11" s="64" customFormat="1" ht="63.75">
      <c r="A32" s="491"/>
      <c r="B32" s="69" t="s">
        <v>2594</v>
      </c>
      <c r="C32" s="491"/>
      <c r="D32" s="66"/>
      <c r="E32" s="66"/>
      <c r="F32" s="75"/>
      <c r="G32" s="74"/>
      <c r="H32" s="74"/>
      <c r="I32" s="76"/>
      <c r="J32" s="669"/>
      <c r="K32" s="67">
        <f t="shared" si="0"/>
        <v>0</v>
      </c>
    </row>
    <row r="33" spans="1:16384" ht="33" customHeight="1">
      <c r="A33" s="727" t="s">
        <v>4784</v>
      </c>
      <c r="B33" s="746" t="s">
        <v>2531</v>
      </c>
      <c r="C33" s="727" t="s">
        <v>2539</v>
      </c>
      <c r="D33" s="728"/>
      <c r="E33" s="728"/>
      <c r="F33" s="729"/>
      <c r="G33" s="747"/>
      <c r="H33" s="748"/>
      <c r="I33" s="730"/>
      <c r="J33" s="731"/>
      <c r="K33" s="743">
        <f t="shared" si="0"/>
        <v>0</v>
      </c>
    </row>
    <row r="34" spans="1:16384" ht="51">
      <c r="A34" s="491"/>
      <c r="B34" s="69" t="s">
        <v>2595</v>
      </c>
      <c r="C34" s="491"/>
      <c r="D34" s="66"/>
      <c r="E34" s="66"/>
      <c r="F34" s="74"/>
      <c r="G34" s="46"/>
      <c r="H34" s="667"/>
      <c r="I34" s="668"/>
      <c r="J34" s="669"/>
      <c r="K34" s="67">
        <f t="shared" si="0"/>
        <v>0</v>
      </c>
    </row>
    <row r="35" spans="1:16384" ht="33" customHeight="1">
      <c r="A35" s="740" t="s">
        <v>4785</v>
      </c>
      <c r="B35" s="746" t="s">
        <v>31</v>
      </c>
      <c r="C35" s="727" t="s">
        <v>2539</v>
      </c>
      <c r="D35" s="728"/>
      <c r="E35" s="728"/>
      <c r="F35" s="749"/>
      <c r="G35" s="749"/>
      <c r="H35" s="729"/>
      <c r="I35" s="752"/>
      <c r="J35" s="731"/>
      <c r="K35" s="743">
        <f t="shared" si="0"/>
        <v>0</v>
      </c>
    </row>
    <row r="36" spans="1:16384" ht="25.5">
      <c r="A36" s="77"/>
      <c r="B36" s="350" t="s">
        <v>2527</v>
      </c>
      <c r="C36" s="491"/>
      <c r="D36" s="66"/>
      <c r="E36" s="66"/>
      <c r="F36" s="75"/>
      <c r="G36" s="75"/>
      <c r="H36" s="74"/>
      <c r="I36" s="78"/>
      <c r="J36" s="669"/>
      <c r="K36" s="67">
        <f t="shared" si="0"/>
        <v>0</v>
      </c>
    </row>
    <row r="37" spans="1:16384" ht="63.75">
      <c r="A37" s="656"/>
      <c r="B37" s="655" t="s">
        <v>2638</v>
      </c>
      <c r="C37" s="654" t="s">
        <v>2539</v>
      </c>
      <c r="D37" s="653"/>
      <c r="E37" s="653"/>
      <c r="F37" s="549"/>
      <c r="G37" s="549"/>
      <c r="H37" s="525"/>
      <c r="I37" s="547"/>
      <c r="J37" s="533"/>
      <c r="K37" s="519">
        <f t="shared" si="0"/>
        <v>0</v>
      </c>
    </row>
    <row r="38" spans="1:16384" s="523" customFormat="1" ht="33" customHeight="1">
      <c r="A38" s="454" t="s">
        <v>4786</v>
      </c>
      <c r="B38" s="472" t="s">
        <v>3642</v>
      </c>
      <c r="C38" s="466" t="s">
        <v>2539</v>
      </c>
      <c r="D38" s="728"/>
      <c r="E38" s="728"/>
      <c r="F38" s="749"/>
      <c r="G38" s="749"/>
      <c r="H38" s="729"/>
      <c r="I38" s="752"/>
      <c r="J38" s="731"/>
      <c r="K38" s="743">
        <f t="shared" si="0"/>
        <v>0</v>
      </c>
      <c r="L38" s="520"/>
      <c r="M38" s="524"/>
      <c r="N38" s="534"/>
      <c r="O38" s="522"/>
      <c r="P38" s="522"/>
      <c r="Q38" s="535"/>
      <c r="R38" s="535"/>
      <c r="S38" s="544"/>
      <c r="T38" s="545"/>
      <c r="U38" s="662"/>
      <c r="V38" s="548"/>
      <c r="W38" s="520"/>
      <c r="X38" s="524"/>
      <c r="Y38" s="534"/>
      <c r="Z38" s="522"/>
      <c r="AA38" s="522"/>
      <c r="AB38" s="535"/>
      <c r="AC38" s="535"/>
      <c r="AD38" s="544"/>
      <c r="AE38" s="545"/>
      <c r="AF38" s="662"/>
      <c r="AG38" s="548"/>
      <c r="AH38" s="520"/>
      <c r="AI38" s="524"/>
      <c r="AJ38" s="534"/>
      <c r="AK38" s="522"/>
      <c r="AL38" s="522"/>
      <c r="AM38" s="535"/>
      <c r="AN38" s="535"/>
      <c r="AO38" s="544"/>
      <c r="AP38" s="545"/>
      <c r="AQ38" s="662"/>
      <c r="AR38" s="548"/>
      <c r="AS38" s="520"/>
      <c r="AT38" s="524"/>
      <c r="AU38" s="534"/>
      <c r="AV38" s="522"/>
      <c r="AW38" s="522"/>
      <c r="AX38" s="535"/>
      <c r="AY38" s="535"/>
      <c r="AZ38" s="544"/>
      <c r="BA38" s="545"/>
      <c r="BB38" s="662"/>
      <c r="BC38" s="548"/>
      <c r="BD38" s="520"/>
      <c r="BE38" s="524"/>
      <c r="BF38" s="534"/>
      <c r="BG38" s="522"/>
      <c r="BH38" s="522"/>
      <c r="BI38" s="535"/>
      <c r="BJ38" s="535"/>
      <c r="BK38" s="544"/>
      <c r="BL38" s="545"/>
      <c r="BM38" s="662"/>
      <c r="BN38" s="548"/>
      <c r="BO38" s="520"/>
      <c r="BP38" s="524"/>
      <c r="BQ38" s="534"/>
      <c r="BR38" s="522"/>
      <c r="BS38" s="522"/>
      <c r="BT38" s="535"/>
      <c r="BU38" s="535"/>
      <c r="BV38" s="544"/>
      <c r="BW38" s="545"/>
      <c r="BX38" s="662"/>
      <c r="BY38" s="548"/>
      <c r="BZ38" s="520"/>
      <c r="CA38" s="524"/>
      <c r="CB38" s="534"/>
      <c r="CC38" s="522"/>
      <c r="CD38" s="522"/>
      <c r="CE38" s="535"/>
      <c r="CF38" s="535"/>
      <c r="CG38" s="544"/>
      <c r="CH38" s="545"/>
      <c r="CI38" s="662"/>
      <c r="CJ38" s="548"/>
      <c r="CK38" s="520"/>
      <c r="CL38" s="524"/>
      <c r="CM38" s="534"/>
      <c r="CN38" s="522"/>
      <c r="CO38" s="522"/>
      <c r="CP38" s="535"/>
      <c r="CQ38" s="535"/>
      <c r="CR38" s="544"/>
      <c r="CS38" s="545"/>
      <c r="CT38" s="662"/>
      <c r="CU38" s="548"/>
      <c r="CV38" s="520"/>
      <c r="CW38" s="524"/>
      <c r="CX38" s="534"/>
      <c r="CY38" s="522"/>
      <c r="CZ38" s="522"/>
      <c r="DA38" s="535"/>
      <c r="DB38" s="535"/>
      <c r="DC38" s="544"/>
      <c r="DD38" s="545"/>
      <c r="DE38" s="662"/>
      <c r="DF38" s="548"/>
      <c r="DG38" s="520"/>
      <c r="DH38" s="524"/>
      <c r="DI38" s="534"/>
      <c r="DJ38" s="522"/>
      <c r="DK38" s="522"/>
      <c r="DL38" s="535"/>
      <c r="DM38" s="535"/>
      <c r="DN38" s="544"/>
      <c r="DO38" s="545"/>
      <c r="DP38" s="662"/>
      <c r="DQ38" s="548"/>
      <c r="DR38" s="520"/>
      <c r="DS38" s="524"/>
      <c r="DT38" s="534"/>
      <c r="DU38" s="522"/>
      <c r="DV38" s="522"/>
      <c r="DW38" s="535"/>
      <c r="DX38" s="535"/>
      <c r="DY38" s="544"/>
      <c r="DZ38" s="545"/>
      <c r="EA38" s="662"/>
      <c r="EB38" s="548"/>
      <c r="EC38" s="520"/>
      <c r="ED38" s="524"/>
      <c r="EE38" s="534"/>
      <c r="EF38" s="522"/>
      <c r="EG38" s="522"/>
      <c r="EH38" s="535"/>
      <c r="EI38" s="535"/>
      <c r="EJ38" s="544"/>
      <c r="EK38" s="545"/>
      <c r="EL38" s="662"/>
      <c r="EM38" s="548"/>
      <c r="EN38" s="520"/>
      <c r="EO38" s="524"/>
      <c r="EP38" s="534"/>
      <c r="EQ38" s="522"/>
      <c r="ER38" s="522"/>
      <c r="ES38" s="535"/>
      <c r="ET38" s="535"/>
      <c r="EU38" s="544"/>
      <c r="EV38" s="545"/>
      <c r="EW38" s="662"/>
      <c r="EX38" s="548"/>
      <c r="EY38" s="520"/>
      <c r="EZ38" s="524"/>
      <c r="FA38" s="534"/>
      <c r="FB38" s="522"/>
      <c r="FC38" s="522"/>
      <c r="FD38" s="535"/>
      <c r="FE38" s="535"/>
      <c r="FF38" s="544"/>
      <c r="FG38" s="545"/>
      <c r="FH38" s="662"/>
      <c r="FI38" s="548"/>
      <c r="FJ38" s="520"/>
      <c r="FK38" s="524"/>
      <c r="FL38" s="534"/>
      <c r="FM38" s="522"/>
      <c r="FN38" s="522"/>
      <c r="FO38" s="535"/>
      <c r="FP38" s="535"/>
      <c r="FQ38" s="544"/>
      <c r="FR38" s="545"/>
      <c r="FS38" s="662"/>
      <c r="FT38" s="548"/>
      <c r="FU38" s="520"/>
      <c r="FV38" s="524"/>
      <c r="FW38" s="534"/>
      <c r="FX38" s="522"/>
      <c r="FY38" s="522"/>
      <c r="FZ38" s="535"/>
      <c r="GA38" s="535"/>
      <c r="GB38" s="544"/>
      <c r="GC38" s="545"/>
      <c r="GD38" s="662"/>
      <c r="GE38" s="548"/>
      <c r="GF38" s="520"/>
      <c r="GG38" s="524"/>
      <c r="GH38" s="534"/>
      <c r="GI38" s="522"/>
      <c r="GJ38" s="522"/>
      <c r="GK38" s="535"/>
      <c r="GL38" s="535"/>
      <c r="GM38" s="544"/>
      <c r="GN38" s="545"/>
      <c r="GO38" s="662"/>
      <c r="GP38" s="548"/>
      <c r="GQ38" s="520"/>
      <c r="GR38" s="524"/>
      <c r="GS38" s="534"/>
      <c r="GT38" s="522"/>
      <c r="GU38" s="522"/>
      <c r="GV38" s="535"/>
      <c r="GW38" s="535"/>
      <c r="GX38" s="544"/>
      <c r="GY38" s="545"/>
      <c r="GZ38" s="662"/>
      <c r="HA38" s="548"/>
      <c r="HB38" s="520"/>
      <c r="HC38" s="524"/>
      <c r="HD38" s="534"/>
      <c r="HE38" s="522"/>
      <c r="HF38" s="522"/>
      <c r="HG38" s="535"/>
      <c r="HH38" s="535"/>
      <c r="HI38" s="544"/>
      <c r="HJ38" s="545"/>
      <c r="HK38" s="662"/>
      <c r="HL38" s="548"/>
      <c r="HM38" s="520"/>
      <c r="HN38" s="524"/>
      <c r="HO38" s="534"/>
      <c r="HP38" s="522"/>
      <c r="HQ38" s="522"/>
      <c r="HR38" s="535"/>
      <c r="HS38" s="535"/>
      <c r="HT38" s="544"/>
      <c r="HU38" s="545"/>
      <c r="HV38" s="662"/>
      <c r="HW38" s="548"/>
      <c r="HX38" s="520"/>
      <c r="HY38" s="524"/>
      <c r="HZ38" s="534"/>
      <c r="IA38" s="522"/>
      <c r="IB38" s="522"/>
      <c r="IC38" s="535"/>
      <c r="ID38" s="535"/>
      <c r="IE38" s="544"/>
      <c r="IF38" s="545"/>
      <c r="IG38" s="662"/>
      <c r="IH38" s="548"/>
      <c r="II38" s="520"/>
      <c r="IJ38" s="524"/>
      <c r="IK38" s="534"/>
      <c r="IL38" s="522"/>
      <c r="IM38" s="522"/>
      <c r="IN38" s="535"/>
      <c r="IO38" s="535"/>
      <c r="IP38" s="544"/>
      <c r="IQ38" s="545"/>
      <c r="IR38" s="662"/>
      <c r="IS38" s="548"/>
      <c r="IT38" s="520"/>
      <c r="IU38" s="524"/>
      <c r="IV38" s="534"/>
      <c r="IW38" s="522"/>
      <c r="IX38" s="522"/>
      <c r="IY38" s="535"/>
      <c r="IZ38" s="535"/>
      <c r="JA38" s="544"/>
      <c r="JB38" s="545"/>
      <c r="JC38" s="662"/>
      <c r="JD38" s="548"/>
      <c r="JE38" s="520"/>
      <c r="JF38" s="524"/>
      <c r="JG38" s="534"/>
      <c r="JH38" s="522"/>
      <c r="JI38" s="522"/>
      <c r="JJ38" s="535"/>
      <c r="JK38" s="535"/>
      <c r="JL38" s="544"/>
      <c r="JM38" s="545"/>
      <c r="JN38" s="662"/>
      <c r="JO38" s="548"/>
      <c r="JP38" s="520"/>
      <c r="JQ38" s="524"/>
      <c r="JR38" s="534"/>
      <c r="JS38" s="522"/>
      <c r="JT38" s="522"/>
      <c r="JU38" s="535"/>
      <c r="JV38" s="535"/>
      <c r="JW38" s="544"/>
      <c r="JX38" s="545"/>
      <c r="JY38" s="662"/>
      <c r="JZ38" s="548"/>
      <c r="KA38" s="520"/>
      <c r="KB38" s="524"/>
      <c r="KC38" s="534"/>
      <c r="KD38" s="522"/>
      <c r="KE38" s="522"/>
      <c r="KF38" s="535"/>
      <c r="KG38" s="535"/>
      <c r="KH38" s="544"/>
      <c r="KI38" s="545"/>
      <c r="KJ38" s="662"/>
      <c r="KK38" s="548"/>
      <c r="KL38" s="520"/>
      <c r="KM38" s="524"/>
      <c r="KN38" s="534"/>
      <c r="KO38" s="522"/>
      <c r="KP38" s="522"/>
      <c r="KQ38" s="535"/>
      <c r="KR38" s="535"/>
      <c r="KS38" s="544"/>
      <c r="KT38" s="545"/>
      <c r="KU38" s="662"/>
      <c r="KV38" s="548"/>
      <c r="KW38" s="520"/>
      <c r="KX38" s="524"/>
      <c r="KY38" s="534"/>
      <c r="KZ38" s="522"/>
      <c r="LA38" s="522"/>
      <c r="LB38" s="535"/>
      <c r="LC38" s="535"/>
      <c r="LD38" s="544"/>
      <c r="LE38" s="545"/>
      <c r="LF38" s="662"/>
      <c r="LG38" s="548"/>
      <c r="LH38" s="520"/>
      <c r="LI38" s="524"/>
      <c r="LJ38" s="534"/>
      <c r="LK38" s="522"/>
      <c r="LL38" s="522"/>
      <c r="LM38" s="535"/>
      <c r="LN38" s="535"/>
      <c r="LO38" s="544"/>
      <c r="LP38" s="545"/>
      <c r="LQ38" s="662"/>
      <c r="LR38" s="548"/>
      <c r="LS38" s="520"/>
      <c r="LT38" s="524"/>
      <c r="LU38" s="534"/>
      <c r="LV38" s="522"/>
      <c r="LW38" s="522"/>
      <c r="LX38" s="535"/>
      <c r="LY38" s="535"/>
      <c r="LZ38" s="544"/>
      <c r="MA38" s="545"/>
      <c r="MB38" s="662"/>
      <c r="MC38" s="548"/>
      <c r="MD38" s="520"/>
      <c r="ME38" s="524"/>
      <c r="MF38" s="534"/>
      <c r="MG38" s="522"/>
      <c r="MH38" s="522"/>
      <c r="MI38" s="535"/>
      <c r="MJ38" s="535"/>
      <c r="MK38" s="544"/>
      <c r="ML38" s="545"/>
      <c r="MM38" s="662"/>
      <c r="MN38" s="548"/>
      <c r="MO38" s="520"/>
      <c r="MP38" s="524"/>
      <c r="MQ38" s="534"/>
      <c r="MR38" s="522"/>
      <c r="MS38" s="522"/>
      <c r="MT38" s="535"/>
      <c r="MU38" s="535"/>
      <c r="MV38" s="544"/>
      <c r="MW38" s="545"/>
      <c r="MX38" s="662"/>
      <c r="MY38" s="548"/>
      <c r="MZ38" s="520"/>
      <c r="NA38" s="524"/>
      <c r="NB38" s="534"/>
      <c r="NC38" s="522"/>
      <c r="ND38" s="522"/>
      <c r="NE38" s="535"/>
      <c r="NF38" s="535"/>
      <c r="NG38" s="544"/>
      <c r="NH38" s="545"/>
      <c r="NI38" s="662"/>
      <c r="NJ38" s="548"/>
      <c r="NK38" s="520"/>
      <c r="NL38" s="524"/>
      <c r="NM38" s="534"/>
      <c r="NN38" s="522"/>
      <c r="NO38" s="522"/>
      <c r="NP38" s="535"/>
      <c r="NQ38" s="535"/>
      <c r="NR38" s="544"/>
      <c r="NS38" s="545"/>
      <c r="NT38" s="662"/>
      <c r="NU38" s="548"/>
      <c r="NV38" s="520"/>
      <c r="NW38" s="524"/>
      <c r="NX38" s="534"/>
      <c r="NY38" s="522"/>
      <c r="NZ38" s="522"/>
      <c r="OA38" s="535"/>
      <c r="OB38" s="535"/>
      <c r="OC38" s="544"/>
      <c r="OD38" s="545"/>
      <c r="OE38" s="662"/>
      <c r="OF38" s="548"/>
      <c r="OG38" s="520"/>
      <c r="OH38" s="524"/>
      <c r="OI38" s="534"/>
      <c r="OJ38" s="522"/>
      <c r="OK38" s="522"/>
      <c r="OL38" s="535"/>
      <c r="OM38" s="535"/>
      <c r="ON38" s="544"/>
      <c r="OO38" s="545"/>
      <c r="OP38" s="662"/>
      <c r="OQ38" s="548"/>
      <c r="OR38" s="520"/>
      <c r="OS38" s="524"/>
      <c r="OT38" s="534"/>
      <c r="OU38" s="522"/>
      <c r="OV38" s="522"/>
      <c r="OW38" s="535"/>
      <c r="OX38" s="535"/>
      <c r="OY38" s="544"/>
      <c r="OZ38" s="545"/>
      <c r="PA38" s="662"/>
      <c r="PB38" s="548"/>
      <c r="PC38" s="520"/>
      <c r="PD38" s="524"/>
      <c r="PE38" s="534"/>
      <c r="PF38" s="522"/>
      <c r="PG38" s="522"/>
      <c r="PH38" s="535"/>
      <c r="PI38" s="535"/>
      <c r="PJ38" s="544"/>
      <c r="PK38" s="545"/>
      <c r="PL38" s="662"/>
      <c r="PM38" s="548"/>
      <c r="PN38" s="520"/>
      <c r="PO38" s="524"/>
      <c r="PP38" s="534"/>
      <c r="PQ38" s="522"/>
      <c r="PR38" s="522"/>
      <c r="PS38" s="535"/>
      <c r="PT38" s="535"/>
      <c r="PU38" s="544"/>
      <c r="PV38" s="545"/>
      <c r="PW38" s="662"/>
      <c r="PX38" s="548"/>
      <c r="PY38" s="520"/>
      <c r="PZ38" s="524"/>
      <c r="QA38" s="534"/>
      <c r="QB38" s="522"/>
      <c r="QC38" s="522"/>
      <c r="QD38" s="535"/>
      <c r="QE38" s="535"/>
      <c r="QF38" s="544"/>
      <c r="QG38" s="545"/>
      <c r="QH38" s="662"/>
      <c r="QI38" s="548"/>
      <c r="QJ38" s="520"/>
      <c r="QK38" s="524"/>
      <c r="QL38" s="534"/>
      <c r="QM38" s="522"/>
      <c r="QN38" s="522"/>
      <c r="QO38" s="535"/>
      <c r="QP38" s="535"/>
      <c r="QQ38" s="544"/>
      <c r="QR38" s="545"/>
      <c r="QS38" s="662"/>
      <c r="QT38" s="548"/>
      <c r="QU38" s="520"/>
      <c r="QV38" s="524"/>
      <c r="QW38" s="534"/>
      <c r="QX38" s="522"/>
      <c r="QY38" s="522"/>
      <c r="QZ38" s="535"/>
      <c r="RA38" s="535"/>
      <c r="RB38" s="544"/>
      <c r="RC38" s="545"/>
      <c r="RD38" s="662"/>
      <c r="RE38" s="548"/>
      <c r="RF38" s="520"/>
      <c r="RG38" s="524"/>
      <c r="RH38" s="534"/>
      <c r="RI38" s="522"/>
      <c r="RJ38" s="522"/>
      <c r="RK38" s="535"/>
      <c r="RL38" s="535"/>
      <c r="RM38" s="544"/>
      <c r="RN38" s="545"/>
      <c r="RO38" s="662"/>
      <c r="RP38" s="548"/>
      <c r="RQ38" s="520"/>
      <c r="RR38" s="524"/>
      <c r="RS38" s="534"/>
      <c r="RT38" s="522"/>
      <c r="RU38" s="522"/>
      <c r="RV38" s="535"/>
      <c r="RW38" s="535"/>
      <c r="RX38" s="544"/>
      <c r="RY38" s="545"/>
      <c r="RZ38" s="662"/>
      <c r="SA38" s="548"/>
      <c r="SB38" s="520"/>
      <c r="SC38" s="524"/>
      <c r="SD38" s="534"/>
      <c r="SE38" s="522"/>
      <c r="SF38" s="522"/>
      <c r="SG38" s="535"/>
      <c r="SH38" s="535"/>
      <c r="SI38" s="544"/>
      <c r="SJ38" s="545"/>
      <c r="SK38" s="662"/>
      <c r="SL38" s="548"/>
      <c r="SM38" s="520"/>
      <c r="SN38" s="524"/>
      <c r="SO38" s="534"/>
      <c r="SP38" s="522"/>
      <c r="SQ38" s="522"/>
      <c r="SR38" s="535"/>
      <c r="SS38" s="535"/>
      <c r="ST38" s="544"/>
      <c r="SU38" s="545"/>
      <c r="SV38" s="662"/>
      <c r="SW38" s="548"/>
      <c r="SX38" s="520"/>
      <c r="SY38" s="524"/>
      <c r="SZ38" s="534"/>
      <c r="TA38" s="522"/>
      <c r="TB38" s="522"/>
      <c r="TC38" s="535"/>
      <c r="TD38" s="535"/>
      <c r="TE38" s="544"/>
      <c r="TF38" s="545"/>
      <c r="TG38" s="662"/>
      <c r="TH38" s="548"/>
      <c r="TI38" s="520"/>
      <c r="TJ38" s="524"/>
      <c r="TK38" s="534"/>
      <c r="TL38" s="522"/>
      <c r="TM38" s="522"/>
      <c r="TN38" s="535"/>
      <c r="TO38" s="535"/>
      <c r="TP38" s="544"/>
      <c r="TQ38" s="545"/>
      <c r="TR38" s="662"/>
      <c r="TS38" s="548"/>
      <c r="TT38" s="520"/>
      <c r="TU38" s="524"/>
      <c r="TV38" s="534"/>
      <c r="TW38" s="522"/>
      <c r="TX38" s="522"/>
      <c r="TY38" s="535"/>
      <c r="TZ38" s="535"/>
      <c r="UA38" s="544"/>
      <c r="UB38" s="545"/>
      <c r="UC38" s="662"/>
      <c r="UD38" s="548"/>
      <c r="UE38" s="520"/>
      <c r="UF38" s="524"/>
      <c r="UG38" s="534"/>
      <c r="UH38" s="522"/>
      <c r="UI38" s="522"/>
      <c r="UJ38" s="535"/>
      <c r="UK38" s="535"/>
      <c r="UL38" s="544"/>
      <c r="UM38" s="545"/>
      <c r="UN38" s="662"/>
      <c r="UO38" s="548"/>
      <c r="UP38" s="520"/>
      <c r="UQ38" s="524"/>
      <c r="UR38" s="534"/>
      <c r="US38" s="522"/>
      <c r="UT38" s="522"/>
      <c r="UU38" s="535"/>
      <c r="UV38" s="535"/>
      <c r="UW38" s="544"/>
      <c r="UX38" s="545"/>
      <c r="UY38" s="662"/>
      <c r="UZ38" s="548"/>
      <c r="VA38" s="520"/>
      <c r="VB38" s="524"/>
      <c r="VC38" s="534"/>
      <c r="VD38" s="522"/>
      <c r="VE38" s="522"/>
      <c r="VF38" s="535"/>
      <c r="VG38" s="535"/>
      <c r="VH38" s="544"/>
      <c r="VI38" s="545"/>
      <c r="VJ38" s="662"/>
      <c r="VK38" s="548"/>
      <c r="VL38" s="520"/>
      <c r="VM38" s="524"/>
      <c r="VN38" s="534"/>
      <c r="VO38" s="522"/>
      <c r="VP38" s="522"/>
      <c r="VQ38" s="535"/>
      <c r="VR38" s="535"/>
      <c r="VS38" s="544"/>
      <c r="VT38" s="545"/>
      <c r="VU38" s="662"/>
      <c r="VV38" s="548"/>
      <c r="VW38" s="520"/>
      <c r="VX38" s="524"/>
      <c r="VY38" s="534"/>
      <c r="VZ38" s="522"/>
      <c r="WA38" s="522"/>
      <c r="WB38" s="535"/>
      <c r="WC38" s="535"/>
      <c r="WD38" s="544"/>
      <c r="WE38" s="545"/>
      <c r="WF38" s="662"/>
      <c r="WG38" s="548"/>
      <c r="WH38" s="520"/>
      <c r="WI38" s="524"/>
      <c r="WJ38" s="534"/>
      <c r="WK38" s="522"/>
      <c r="WL38" s="522"/>
      <c r="WM38" s="535"/>
      <c r="WN38" s="535"/>
      <c r="WO38" s="544"/>
      <c r="WP38" s="545"/>
      <c r="WQ38" s="662"/>
      <c r="WR38" s="548"/>
      <c r="WS38" s="520"/>
      <c r="WT38" s="524"/>
      <c r="WU38" s="534"/>
      <c r="WV38" s="522"/>
      <c r="WW38" s="522"/>
      <c r="WX38" s="535"/>
      <c r="WY38" s="535"/>
      <c r="WZ38" s="544"/>
      <c r="XA38" s="545"/>
      <c r="XB38" s="662"/>
      <c r="XC38" s="548"/>
      <c r="XD38" s="520"/>
      <c r="XE38" s="524"/>
      <c r="XF38" s="534"/>
      <c r="XG38" s="522"/>
      <c r="XH38" s="522"/>
      <c r="XI38" s="535"/>
      <c r="XJ38" s="535"/>
      <c r="XK38" s="544"/>
      <c r="XL38" s="545"/>
      <c r="XM38" s="662"/>
      <c r="XN38" s="548"/>
      <c r="XO38" s="520"/>
      <c r="XP38" s="524"/>
      <c r="XQ38" s="534"/>
      <c r="XR38" s="522"/>
      <c r="XS38" s="522"/>
      <c r="XT38" s="535"/>
      <c r="XU38" s="535"/>
      <c r="XV38" s="544"/>
      <c r="XW38" s="545"/>
      <c r="XX38" s="662"/>
      <c r="XY38" s="548"/>
      <c r="XZ38" s="520"/>
      <c r="YA38" s="524"/>
      <c r="YB38" s="534"/>
      <c r="YC38" s="522"/>
      <c r="YD38" s="522"/>
      <c r="YE38" s="535"/>
      <c r="YF38" s="535"/>
      <c r="YG38" s="544"/>
      <c r="YH38" s="545"/>
      <c r="YI38" s="662"/>
      <c r="YJ38" s="548"/>
      <c r="YK38" s="520"/>
      <c r="YL38" s="524"/>
      <c r="YM38" s="534"/>
      <c r="YN38" s="522"/>
      <c r="YO38" s="522"/>
      <c r="YP38" s="535"/>
      <c r="YQ38" s="535"/>
      <c r="YR38" s="544"/>
      <c r="YS38" s="545"/>
      <c r="YT38" s="662"/>
      <c r="YU38" s="548"/>
      <c r="YV38" s="520"/>
      <c r="YW38" s="524"/>
      <c r="YX38" s="534"/>
      <c r="YY38" s="522"/>
      <c r="YZ38" s="522"/>
      <c r="ZA38" s="535"/>
      <c r="ZB38" s="535"/>
      <c r="ZC38" s="544"/>
      <c r="ZD38" s="545"/>
      <c r="ZE38" s="662"/>
      <c r="ZF38" s="548"/>
      <c r="ZG38" s="520"/>
      <c r="ZH38" s="524"/>
      <c r="ZI38" s="534"/>
      <c r="ZJ38" s="522"/>
      <c r="ZK38" s="522"/>
      <c r="ZL38" s="535"/>
      <c r="ZM38" s="535"/>
      <c r="ZN38" s="544"/>
      <c r="ZO38" s="545"/>
      <c r="ZP38" s="662"/>
      <c r="ZQ38" s="548"/>
      <c r="ZR38" s="520"/>
      <c r="ZS38" s="524"/>
      <c r="ZT38" s="534"/>
      <c r="ZU38" s="522"/>
      <c r="ZV38" s="522"/>
      <c r="ZW38" s="535"/>
      <c r="ZX38" s="535"/>
      <c r="ZY38" s="544"/>
      <c r="ZZ38" s="545"/>
      <c r="AAA38" s="662"/>
      <c r="AAB38" s="548"/>
      <c r="AAC38" s="520"/>
      <c r="AAD38" s="524"/>
      <c r="AAE38" s="534"/>
      <c r="AAF38" s="522"/>
      <c r="AAG38" s="522"/>
      <c r="AAH38" s="535"/>
      <c r="AAI38" s="535"/>
      <c r="AAJ38" s="544"/>
      <c r="AAK38" s="545"/>
      <c r="AAL38" s="662"/>
      <c r="AAM38" s="548"/>
      <c r="AAN38" s="520"/>
      <c r="AAO38" s="524"/>
      <c r="AAP38" s="534"/>
      <c r="AAQ38" s="522"/>
      <c r="AAR38" s="522"/>
      <c r="AAS38" s="535"/>
      <c r="AAT38" s="535"/>
      <c r="AAU38" s="544"/>
      <c r="AAV38" s="545"/>
      <c r="AAW38" s="662"/>
      <c r="AAX38" s="548"/>
      <c r="AAY38" s="520"/>
      <c r="AAZ38" s="524"/>
      <c r="ABA38" s="534"/>
      <c r="ABB38" s="522"/>
      <c r="ABC38" s="522"/>
      <c r="ABD38" s="535"/>
      <c r="ABE38" s="535"/>
      <c r="ABF38" s="544"/>
      <c r="ABG38" s="545"/>
      <c r="ABH38" s="662"/>
      <c r="ABI38" s="548"/>
      <c r="ABJ38" s="520"/>
      <c r="ABK38" s="524"/>
      <c r="ABL38" s="534"/>
      <c r="ABM38" s="522"/>
      <c r="ABN38" s="522"/>
      <c r="ABO38" s="535"/>
      <c r="ABP38" s="535"/>
      <c r="ABQ38" s="544"/>
      <c r="ABR38" s="545"/>
      <c r="ABS38" s="662"/>
      <c r="ABT38" s="548"/>
      <c r="ABU38" s="520"/>
      <c r="ABV38" s="524"/>
      <c r="ABW38" s="534"/>
      <c r="ABX38" s="522"/>
      <c r="ABY38" s="522"/>
      <c r="ABZ38" s="535"/>
      <c r="ACA38" s="535"/>
      <c r="ACB38" s="544"/>
      <c r="ACC38" s="545"/>
      <c r="ACD38" s="662"/>
      <c r="ACE38" s="548"/>
      <c r="ACF38" s="520"/>
      <c r="ACG38" s="524"/>
      <c r="ACH38" s="534"/>
      <c r="ACI38" s="522"/>
      <c r="ACJ38" s="522"/>
      <c r="ACK38" s="535"/>
      <c r="ACL38" s="535"/>
      <c r="ACM38" s="544"/>
      <c r="ACN38" s="545"/>
      <c r="ACO38" s="662"/>
      <c r="ACP38" s="548"/>
      <c r="ACQ38" s="520"/>
      <c r="ACR38" s="524"/>
      <c r="ACS38" s="534"/>
      <c r="ACT38" s="522"/>
      <c r="ACU38" s="522"/>
      <c r="ACV38" s="535"/>
      <c r="ACW38" s="535"/>
      <c r="ACX38" s="544"/>
      <c r="ACY38" s="545"/>
      <c r="ACZ38" s="662"/>
      <c r="ADA38" s="548"/>
      <c r="ADB38" s="520"/>
      <c r="ADC38" s="524"/>
      <c r="ADD38" s="534"/>
      <c r="ADE38" s="522"/>
      <c r="ADF38" s="522"/>
      <c r="ADG38" s="535"/>
      <c r="ADH38" s="535"/>
      <c r="ADI38" s="544"/>
      <c r="ADJ38" s="545"/>
      <c r="ADK38" s="662"/>
      <c r="ADL38" s="548"/>
      <c r="ADM38" s="520"/>
      <c r="ADN38" s="524"/>
      <c r="ADO38" s="534"/>
      <c r="ADP38" s="522"/>
      <c r="ADQ38" s="522"/>
      <c r="ADR38" s="535"/>
      <c r="ADS38" s="535"/>
      <c r="ADT38" s="544"/>
      <c r="ADU38" s="545"/>
      <c r="ADV38" s="662"/>
      <c r="ADW38" s="548"/>
      <c r="ADX38" s="520"/>
      <c r="ADY38" s="524"/>
      <c r="ADZ38" s="534"/>
      <c r="AEA38" s="522"/>
      <c r="AEB38" s="522"/>
      <c r="AEC38" s="535"/>
      <c r="AED38" s="535"/>
      <c r="AEE38" s="544"/>
      <c r="AEF38" s="545"/>
      <c r="AEG38" s="662"/>
      <c r="AEH38" s="548"/>
      <c r="AEI38" s="520"/>
      <c r="AEJ38" s="524"/>
      <c r="AEK38" s="534"/>
      <c r="AEL38" s="522"/>
      <c r="AEM38" s="522"/>
      <c r="AEN38" s="535"/>
      <c r="AEO38" s="535"/>
      <c r="AEP38" s="544"/>
      <c r="AEQ38" s="545"/>
      <c r="AER38" s="662"/>
      <c r="AES38" s="548"/>
      <c r="AET38" s="520"/>
      <c r="AEU38" s="524"/>
      <c r="AEV38" s="534"/>
      <c r="AEW38" s="522"/>
      <c r="AEX38" s="522"/>
      <c r="AEY38" s="535"/>
      <c r="AEZ38" s="535"/>
      <c r="AFA38" s="544"/>
      <c r="AFB38" s="545"/>
      <c r="AFC38" s="662"/>
      <c r="AFD38" s="548"/>
      <c r="AFE38" s="520"/>
      <c r="AFF38" s="524"/>
      <c r="AFG38" s="534"/>
      <c r="AFH38" s="522"/>
      <c r="AFI38" s="522"/>
      <c r="AFJ38" s="535"/>
      <c r="AFK38" s="535"/>
      <c r="AFL38" s="544"/>
      <c r="AFM38" s="545"/>
      <c r="AFN38" s="662"/>
      <c r="AFO38" s="548"/>
      <c r="AFP38" s="520"/>
      <c r="AFQ38" s="524"/>
      <c r="AFR38" s="534"/>
      <c r="AFS38" s="522"/>
      <c r="AFT38" s="522"/>
      <c r="AFU38" s="535"/>
      <c r="AFV38" s="535"/>
      <c r="AFW38" s="544"/>
      <c r="AFX38" s="545"/>
      <c r="AFY38" s="662"/>
      <c r="AFZ38" s="548"/>
      <c r="AGA38" s="520"/>
      <c r="AGB38" s="524"/>
      <c r="AGC38" s="534"/>
      <c r="AGD38" s="522"/>
      <c r="AGE38" s="522"/>
      <c r="AGF38" s="535"/>
      <c r="AGG38" s="535"/>
      <c r="AGH38" s="544"/>
      <c r="AGI38" s="545"/>
      <c r="AGJ38" s="662"/>
      <c r="AGK38" s="548"/>
      <c r="AGL38" s="520"/>
      <c r="AGM38" s="524"/>
      <c r="AGN38" s="534"/>
      <c r="AGO38" s="522"/>
      <c r="AGP38" s="522"/>
      <c r="AGQ38" s="535"/>
      <c r="AGR38" s="535"/>
      <c r="AGS38" s="544"/>
      <c r="AGT38" s="545"/>
      <c r="AGU38" s="662"/>
      <c r="AGV38" s="548"/>
      <c r="AGW38" s="520"/>
      <c r="AGX38" s="524"/>
      <c r="AGY38" s="534"/>
      <c r="AGZ38" s="522"/>
      <c r="AHA38" s="522"/>
      <c r="AHB38" s="535"/>
      <c r="AHC38" s="535"/>
      <c r="AHD38" s="544"/>
      <c r="AHE38" s="545"/>
      <c r="AHF38" s="662"/>
      <c r="AHG38" s="548"/>
      <c r="AHH38" s="520"/>
      <c r="AHI38" s="524"/>
      <c r="AHJ38" s="534"/>
      <c r="AHK38" s="522"/>
      <c r="AHL38" s="522"/>
      <c r="AHM38" s="535"/>
      <c r="AHN38" s="535"/>
      <c r="AHO38" s="544"/>
      <c r="AHP38" s="545"/>
      <c r="AHQ38" s="662"/>
      <c r="AHR38" s="548"/>
      <c r="AHS38" s="520"/>
      <c r="AHT38" s="524"/>
      <c r="AHU38" s="534"/>
      <c r="AHV38" s="522"/>
      <c r="AHW38" s="522"/>
      <c r="AHX38" s="535"/>
      <c r="AHY38" s="535"/>
      <c r="AHZ38" s="544"/>
      <c r="AIA38" s="545"/>
      <c r="AIB38" s="662"/>
      <c r="AIC38" s="548"/>
      <c r="AID38" s="520"/>
      <c r="AIE38" s="524"/>
      <c r="AIF38" s="534"/>
      <c r="AIG38" s="522"/>
      <c r="AIH38" s="522"/>
      <c r="AII38" s="535"/>
      <c r="AIJ38" s="535"/>
      <c r="AIK38" s="544"/>
      <c r="AIL38" s="545"/>
      <c r="AIM38" s="662"/>
      <c r="AIN38" s="548"/>
      <c r="AIO38" s="520"/>
      <c r="AIP38" s="524"/>
      <c r="AIQ38" s="534"/>
      <c r="AIR38" s="522"/>
      <c r="AIS38" s="522"/>
      <c r="AIT38" s="535"/>
      <c r="AIU38" s="535"/>
      <c r="AIV38" s="544"/>
      <c r="AIW38" s="545"/>
      <c r="AIX38" s="662"/>
      <c r="AIY38" s="548"/>
      <c r="AIZ38" s="520"/>
      <c r="AJA38" s="524"/>
      <c r="AJB38" s="534"/>
      <c r="AJC38" s="522"/>
      <c r="AJD38" s="522"/>
      <c r="AJE38" s="535"/>
      <c r="AJF38" s="535"/>
      <c r="AJG38" s="544"/>
      <c r="AJH38" s="545"/>
      <c r="AJI38" s="662"/>
      <c r="AJJ38" s="548"/>
      <c r="AJK38" s="520"/>
      <c r="AJL38" s="524"/>
      <c r="AJM38" s="534"/>
      <c r="AJN38" s="522"/>
      <c r="AJO38" s="522"/>
      <c r="AJP38" s="535"/>
      <c r="AJQ38" s="535"/>
      <c r="AJR38" s="544"/>
      <c r="AJS38" s="545"/>
      <c r="AJT38" s="662"/>
      <c r="AJU38" s="548"/>
      <c r="AJV38" s="520"/>
      <c r="AJW38" s="524"/>
      <c r="AJX38" s="534"/>
      <c r="AJY38" s="522"/>
      <c r="AJZ38" s="522"/>
      <c r="AKA38" s="535"/>
      <c r="AKB38" s="535"/>
      <c r="AKC38" s="544"/>
      <c r="AKD38" s="545"/>
      <c r="AKE38" s="662"/>
      <c r="AKF38" s="548"/>
      <c r="AKG38" s="520"/>
      <c r="AKH38" s="524"/>
      <c r="AKI38" s="534"/>
      <c r="AKJ38" s="522"/>
      <c r="AKK38" s="522"/>
      <c r="AKL38" s="535"/>
      <c r="AKM38" s="535"/>
      <c r="AKN38" s="544"/>
      <c r="AKO38" s="545"/>
      <c r="AKP38" s="662"/>
      <c r="AKQ38" s="548"/>
      <c r="AKR38" s="520"/>
      <c r="AKS38" s="524"/>
      <c r="AKT38" s="534"/>
      <c r="AKU38" s="522"/>
      <c r="AKV38" s="522"/>
      <c r="AKW38" s="535"/>
      <c r="AKX38" s="535"/>
      <c r="AKY38" s="544"/>
      <c r="AKZ38" s="545"/>
      <c r="ALA38" s="662"/>
      <c r="ALB38" s="548"/>
      <c r="ALC38" s="520"/>
      <c r="ALD38" s="524"/>
      <c r="ALE38" s="534"/>
      <c r="ALF38" s="522"/>
      <c r="ALG38" s="522"/>
      <c r="ALH38" s="535"/>
      <c r="ALI38" s="535"/>
      <c r="ALJ38" s="544"/>
      <c r="ALK38" s="545"/>
      <c r="ALL38" s="662"/>
      <c r="ALM38" s="548"/>
      <c r="ALN38" s="520"/>
      <c r="ALO38" s="524"/>
      <c r="ALP38" s="534"/>
      <c r="ALQ38" s="522"/>
      <c r="ALR38" s="522"/>
      <c r="ALS38" s="535"/>
      <c r="ALT38" s="535"/>
      <c r="ALU38" s="544"/>
      <c r="ALV38" s="545"/>
      <c r="ALW38" s="662"/>
      <c r="ALX38" s="548"/>
      <c r="ALY38" s="520"/>
      <c r="ALZ38" s="524"/>
      <c r="AMA38" s="534"/>
      <c r="AMB38" s="522"/>
      <c r="AMC38" s="522"/>
      <c r="AMD38" s="535"/>
      <c r="AME38" s="535"/>
      <c r="AMF38" s="544"/>
      <c r="AMG38" s="545"/>
      <c r="AMH38" s="662"/>
      <c r="AMI38" s="548"/>
      <c r="AMJ38" s="520"/>
      <c r="AMK38" s="524"/>
      <c r="AML38" s="534"/>
      <c r="AMM38" s="522"/>
      <c r="AMN38" s="522"/>
      <c r="AMO38" s="535"/>
      <c r="AMP38" s="535"/>
      <c r="AMQ38" s="544"/>
      <c r="AMR38" s="545"/>
      <c r="AMS38" s="662"/>
      <c r="AMT38" s="548"/>
      <c r="AMU38" s="520"/>
      <c r="AMV38" s="524"/>
      <c r="AMW38" s="534"/>
      <c r="AMX38" s="522"/>
      <c r="AMY38" s="522"/>
      <c r="AMZ38" s="535"/>
      <c r="ANA38" s="535"/>
      <c r="ANB38" s="544"/>
      <c r="ANC38" s="545"/>
      <c r="AND38" s="662"/>
      <c r="ANE38" s="548"/>
      <c r="ANF38" s="520"/>
      <c r="ANG38" s="524"/>
      <c r="ANH38" s="534"/>
      <c r="ANI38" s="522"/>
      <c r="ANJ38" s="522"/>
      <c r="ANK38" s="535"/>
      <c r="ANL38" s="535"/>
      <c r="ANM38" s="544"/>
      <c r="ANN38" s="545"/>
      <c r="ANO38" s="662"/>
      <c r="ANP38" s="548"/>
      <c r="ANQ38" s="520"/>
      <c r="ANR38" s="524"/>
      <c r="ANS38" s="534"/>
      <c r="ANT38" s="522"/>
      <c r="ANU38" s="522"/>
      <c r="ANV38" s="535"/>
      <c r="ANW38" s="535"/>
      <c r="ANX38" s="544"/>
      <c r="ANY38" s="545"/>
      <c r="ANZ38" s="662"/>
      <c r="AOA38" s="548"/>
      <c r="AOB38" s="520"/>
      <c r="AOC38" s="524"/>
      <c r="AOD38" s="534"/>
      <c r="AOE38" s="522"/>
      <c r="AOF38" s="522"/>
      <c r="AOG38" s="535"/>
      <c r="AOH38" s="535"/>
      <c r="AOI38" s="544"/>
      <c r="AOJ38" s="545"/>
      <c r="AOK38" s="662"/>
      <c r="AOL38" s="548"/>
      <c r="AOM38" s="520"/>
      <c r="AON38" s="524"/>
      <c r="AOO38" s="534"/>
      <c r="AOP38" s="522"/>
      <c r="AOQ38" s="522"/>
      <c r="AOR38" s="535"/>
      <c r="AOS38" s="535"/>
      <c r="AOT38" s="544"/>
      <c r="AOU38" s="545"/>
      <c r="AOV38" s="662"/>
      <c r="AOW38" s="548"/>
      <c r="AOX38" s="520"/>
      <c r="AOY38" s="524"/>
      <c r="AOZ38" s="534"/>
      <c r="APA38" s="522"/>
      <c r="APB38" s="522"/>
      <c r="APC38" s="535"/>
      <c r="APD38" s="535"/>
      <c r="APE38" s="544"/>
      <c r="APF38" s="545"/>
      <c r="APG38" s="662"/>
      <c r="APH38" s="548"/>
      <c r="API38" s="520"/>
      <c r="APJ38" s="524"/>
      <c r="APK38" s="534"/>
      <c r="APL38" s="522"/>
      <c r="APM38" s="522"/>
      <c r="APN38" s="535"/>
      <c r="APO38" s="535"/>
      <c r="APP38" s="544"/>
      <c r="APQ38" s="545"/>
      <c r="APR38" s="662"/>
      <c r="APS38" s="548"/>
      <c r="APT38" s="520"/>
      <c r="APU38" s="524"/>
      <c r="APV38" s="534"/>
      <c r="APW38" s="522"/>
      <c r="APX38" s="522"/>
      <c r="APY38" s="535"/>
      <c r="APZ38" s="535"/>
      <c r="AQA38" s="544"/>
      <c r="AQB38" s="545"/>
      <c r="AQC38" s="662"/>
      <c r="AQD38" s="548"/>
      <c r="AQE38" s="520"/>
      <c r="AQF38" s="524"/>
      <c r="AQG38" s="534"/>
      <c r="AQH38" s="522"/>
      <c r="AQI38" s="522"/>
      <c r="AQJ38" s="535"/>
      <c r="AQK38" s="535"/>
      <c r="AQL38" s="544"/>
      <c r="AQM38" s="545"/>
      <c r="AQN38" s="662"/>
      <c r="AQO38" s="548"/>
      <c r="AQP38" s="520"/>
      <c r="AQQ38" s="524"/>
      <c r="AQR38" s="534"/>
      <c r="AQS38" s="522"/>
      <c r="AQT38" s="522"/>
      <c r="AQU38" s="535"/>
      <c r="AQV38" s="535"/>
      <c r="AQW38" s="544"/>
      <c r="AQX38" s="545"/>
      <c r="AQY38" s="662"/>
      <c r="AQZ38" s="548"/>
      <c r="ARA38" s="520"/>
      <c r="ARB38" s="524"/>
      <c r="ARC38" s="534"/>
      <c r="ARD38" s="522"/>
      <c r="ARE38" s="522"/>
      <c r="ARF38" s="535"/>
      <c r="ARG38" s="535"/>
      <c r="ARH38" s="544"/>
      <c r="ARI38" s="545"/>
      <c r="ARJ38" s="662"/>
      <c r="ARK38" s="548"/>
      <c r="ARL38" s="520"/>
      <c r="ARM38" s="524"/>
      <c r="ARN38" s="534"/>
      <c r="ARO38" s="522"/>
      <c r="ARP38" s="522"/>
      <c r="ARQ38" s="535"/>
      <c r="ARR38" s="535"/>
      <c r="ARS38" s="544"/>
      <c r="ART38" s="545"/>
      <c r="ARU38" s="662"/>
      <c r="ARV38" s="548"/>
      <c r="ARW38" s="520"/>
      <c r="ARX38" s="524"/>
      <c r="ARY38" s="534"/>
      <c r="ARZ38" s="522"/>
      <c r="ASA38" s="522"/>
      <c r="ASB38" s="535"/>
      <c r="ASC38" s="535"/>
      <c r="ASD38" s="544"/>
      <c r="ASE38" s="545"/>
      <c r="ASF38" s="662"/>
      <c r="ASG38" s="548"/>
      <c r="ASH38" s="520"/>
      <c r="ASI38" s="524"/>
      <c r="ASJ38" s="534"/>
      <c r="ASK38" s="522"/>
      <c r="ASL38" s="522"/>
      <c r="ASM38" s="535"/>
      <c r="ASN38" s="535"/>
      <c r="ASO38" s="544"/>
      <c r="ASP38" s="545"/>
      <c r="ASQ38" s="662"/>
      <c r="ASR38" s="548"/>
      <c r="ASS38" s="520"/>
      <c r="AST38" s="524"/>
      <c r="ASU38" s="534"/>
      <c r="ASV38" s="522"/>
      <c r="ASW38" s="522"/>
      <c r="ASX38" s="535"/>
      <c r="ASY38" s="535"/>
      <c r="ASZ38" s="544"/>
      <c r="ATA38" s="545"/>
      <c r="ATB38" s="662"/>
      <c r="ATC38" s="548"/>
      <c r="ATD38" s="520"/>
      <c r="ATE38" s="524"/>
      <c r="ATF38" s="534"/>
      <c r="ATG38" s="522"/>
      <c r="ATH38" s="522"/>
      <c r="ATI38" s="535"/>
      <c r="ATJ38" s="535"/>
      <c r="ATK38" s="544"/>
      <c r="ATL38" s="545"/>
      <c r="ATM38" s="662"/>
      <c r="ATN38" s="548"/>
      <c r="ATO38" s="520"/>
      <c r="ATP38" s="524"/>
      <c r="ATQ38" s="534"/>
      <c r="ATR38" s="522"/>
      <c r="ATS38" s="522"/>
      <c r="ATT38" s="535"/>
      <c r="ATU38" s="535"/>
      <c r="ATV38" s="544"/>
      <c r="ATW38" s="545"/>
      <c r="ATX38" s="662"/>
      <c r="ATY38" s="548"/>
      <c r="ATZ38" s="520"/>
      <c r="AUA38" s="524"/>
      <c r="AUB38" s="534"/>
      <c r="AUC38" s="522"/>
      <c r="AUD38" s="522"/>
      <c r="AUE38" s="535"/>
      <c r="AUF38" s="535"/>
      <c r="AUG38" s="544"/>
      <c r="AUH38" s="545"/>
      <c r="AUI38" s="662"/>
      <c r="AUJ38" s="548"/>
      <c r="AUK38" s="520"/>
      <c r="AUL38" s="524"/>
      <c r="AUM38" s="534"/>
      <c r="AUN38" s="522"/>
      <c r="AUO38" s="522"/>
      <c r="AUP38" s="535"/>
      <c r="AUQ38" s="535"/>
      <c r="AUR38" s="544"/>
      <c r="AUS38" s="545"/>
      <c r="AUT38" s="662"/>
      <c r="AUU38" s="548"/>
      <c r="AUV38" s="520"/>
      <c r="AUW38" s="524"/>
      <c r="AUX38" s="534"/>
      <c r="AUY38" s="522"/>
      <c r="AUZ38" s="522"/>
      <c r="AVA38" s="535"/>
      <c r="AVB38" s="535"/>
      <c r="AVC38" s="544"/>
      <c r="AVD38" s="545"/>
      <c r="AVE38" s="662"/>
      <c r="AVF38" s="548"/>
      <c r="AVG38" s="520"/>
      <c r="AVH38" s="524"/>
      <c r="AVI38" s="534"/>
      <c r="AVJ38" s="522"/>
      <c r="AVK38" s="522"/>
      <c r="AVL38" s="535"/>
      <c r="AVM38" s="535"/>
      <c r="AVN38" s="544"/>
      <c r="AVO38" s="545"/>
      <c r="AVP38" s="662"/>
      <c r="AVQ38" s="548"/>
      <c r="AVR38" s="520"/>
      <c r="AVS38" s="524"/>
      <c r="AVT38" s="534"/>
      <c r="AVU38" s="522"/>
      <c r="AVV38" s="522"/>
      <c r="AVW38" s="535"/>
      <c r="AVX38" s="535"/>
      <c r="AVY38" s="544"/>
      <c r="AVZ38" s="545"/>
      <c r="AWA38" s="662"/>
      <c r="AWB38" s="548"/>
      <c r="AWC38" s="520"/>
      <c r="AWD38" s="524"/>
      <c r="AWE38" s="534"/>
      <c r="AWF38" s="522"/>
      <c r="AWG38" s="522"/>
      <c r="AWH38" s="535"/>
      <c r="AWI38" s="535"/>
      <c r="AWJ38" s="544"/>
      <c r="AWK38" s="545"/>
      <c r="AWL38" s="662"/>
      <c r="AWM38" s="548"/>
      <c r="AWN38" s="520"/>
      <c r="AWO38" s="524"/>
      <c r="AWP38" s="534"/>
      <c r="AWQ38" s="522"/>
      <c r="AWR38" s="522"/>
      <c r="AWS38" s="535"/>
      <c r="AWT38" s="535"/>
      <c r="AWU38" s="544"/>
      <c r="AWV38" s="545"/>
      <c r="AWW38" s="662"/>
      <c r="AWX38" s="548"/>
      <c r="AWY38" s="520"/>
      <c r="AWZ38" s="524"/>
      <c r="AXA38" s="534"/>
      <c r="AXB38" s="522"/>
      <c r="AXC38" s="522"/>
      <c r="AXD38" s="535"/>
      <c r="AXE38" s="535"/>
      <c r="AXF38" s="544"/>
      <c r="AXG38" s="545"/>
      <c r="AXH38" s="662"/>
      <c r="AXI38" s="548"/>
      <c r="AXJ38" s="520"/>
      <c r="AXK38" s="524"/>
      <c r="AXL38" s="534"/>
      <c r="AXM38" s="522"/>
      <c r="AXN38" s="522"/>
      <c r="AXO38" s="535"/>
      <c r="AXP38" s="535"/>
      <c r="AXQ38" s="544"/>
      <c r="AXR38" s="545"/>
      <c r="AXS38" s="662"/>
      <c r="AXT38" s="548"/>
      <c r="AXU38" s="520"/>
      <c r="AXV38" s="524"/>
      <c r="AXW38" s="534"/>
      <c r="AXX38" s="522"/>
      <c r="AXY38" s="522"/>
      <c r="AXZ38" s="535"/>
      <c r="AYA38" s="535"/>
      <c r="AYB38" s="544"/>
      <c r="AYC38" s="545"/>
      <c r="AYD38" s="662"/>
      <c r="AYE38" s="548"/>
      <c r="AYF38" s="520"/>
      <c r="AYG38" s="524"/>
      <c r="AYH38" s="534"/>
      <c r="AYI38" s="522"/>
      <c r="AYJ38" s="522"/>
      <c r="AYK38" s="535"/>
      <c r="AYL38" s="535"/>
      <c r="AYM38" s="544"/>
      <c r="AYN38" s="545"/>
      <c r="AYO38" s="662"/>
      <c r="AYP38" s="548"/>
      <c r="AYQ38" s="520"/>
      <c r="AYR38" s="524"/>
      <c r="AYS38" s="534"/>
      <c r="AYT38" s="522"/>
      <c r="AYU38" s="522"/>
      <c r="AYV38" s="535"/>
      <c r="AYW38" s="535"/>
      <c r="AYX38" s="544"/>
      <c r="AYY38" s="545"/>
      <c r="AYZ38" s="662"/>
      <c r="AZA38" s="548"/>
      <c r="AZB38" s="520"/>
      <c r="AZC38" s="524"/>
      <c r="AZD38" s="534"/>
      <c r="AZE38" s="522"/>
      <c r="AZF38" s="522"/>
      <c r="AZG38" s="535"/>
      <c r="AZH38" s="535"/>
      <c r="AZI38" s="544"/>
      <c r="AZJ38" s="545"/>
      <c r="AZK38" s="662"/>
      <c r="AZL38" s="548"/>
      <c r="AZM38" s="520"/>
      <c r="AZN38" s="524"/>
      <c r="AZO38" s="534"/>
      <c r="AZP38" s="522"/>
      <c r="AZQ38" s="522"/>
      <c r="AZR38" s="535"/>
      <c r="AZS38" s="535"/>
      <c r="AZT38" s="544"/>
      <c r="AZU38" s="545"/>
      <c r="AZV38" s="662"/>
      <c r="AZW38" s="548"/>
      <c r="AZX38" s="520"/>
      <c r="AZY38" s="524"/>
      <c r="AZZ38" s="534"/>
      <c r="BAA38" s="522"/>
      <c r="BAB38" s="522"/>
      <c r="BAC38" s="535"/>
      <c r="BAD38" s="535"/>
      <c r="BAE38" s="544"/>
      <c r="BAF38" s="545"/>
      <c r="BAG38" s="662"/>
      <c r="BAH38" s="548"/>
      <c r="BAI38" s="520"/>
      <c r="BAJ38" s="524"/>
      <c r="BAK38" s="534"/>
      <c r="BAL38" s="522"/>
      <c r="BAM38" s="522"/>
      <c r="BAN38" s="535"/>
      <c r="BAO38" s="535"/>
      <c r="BAP38" s="544"/>
      <c r="BAQ38" s="545"/>
      <c r="BAR38" s="662"/>
      <c r="BAS38" s="548"/>
      <c r="BAT38" s="520"/>
      <c r="BAU38" s="524"/>
      <c r="BAV38" s="534"/>
      <c r="BAW38" s="522"/>
      <c r="BAX38" s="522"/>
      <c r="BAY38" s="535"/>
      <c r="BAZ38" s="535"/>
      <c r="BBA38" s="544"/>
      <c r="BBB38" s="545"/>
      <c r="BBC38" s="662"/>
      <c r="BBD38" s="548"/>
      <c r="BBE38" s="520"/>
      <c r="BBF38" s="524"/>
      <c r="BBG38" s="534"/>
      <c r="BBH38" s="522"/>
      <c r="BBI38" s="522"/>
      <c r="BBJ38" s="535"/>
      <c r="BBK38" s="535"/>
      <c r="BBL38" s="544"/>
      <c r="BBM38" s="545"/>
      <c r="BBN38" s="662"/>
      <c r="BBO38" s="548"/>
      <c r="BBP38" s="520"/>
      <c r="BBQ38" s="524"/>
      <c r="BBR38" s="534"/>
      <c r="BBS38" s="522"/>
      <c r="BBT38" s="522"/>
      <c r="BBU38" s="535"/>
      <c r="BBV38" s="535"/>
      <c r="BBW38" s="544"/>
      <c r="BBX38" s="545"/>
      <c r="BBY38" s="662"/>
      <c r="BBZ38" s="548"/>
      <c r="BCA38" s="520"/>
      <c r="BCB38" s="524"/>
      <c r="BCC38" s="534"/>
      <c r="BCD38" s="522"/>
      <c r="BCE38" s="522"/>
      <c r="BCF38" s="535"/>
      <c r="BCG38" s="535"/>
      <c r="BCH38" s="544"/>
      <c r="BCI38" s="545"/>
      <c r="BCJ38" s="662"/>
      <c r="BCK38" s="548"/>
      <c r="BCL38" s="520"/>
      <c r="BCM38" s="524"/>
      <c r="BCN38" s="534"/>
      <c r="BCO38" s="522"/>
      <c r="BCP38" s="522"/>
      <c r="BCQ38" s="535"/>
      <c r="BCR38" s="535"/>
      <c r="BCS38" s="544"/>
      <c r="BCT38" s="545"/>
      <c r="BCU38" s="662"/>
      <c r="BCV38" s="548"/>
      <c r="BCW38" s="520"/>
      <c r="BCX38" s="524"/>
      <c r="BCY38" s="534"/>
      <c r="BCZ38" s="522"/>
      <c r="BDA38" s="522"/>
      <c r="BDB38" s="535"/>
      <c r="BDC38" s="535"/>
      <c r="BDD38" s="544"/>
      <c r="BDE38" s="545"/>
      <c r="BDF38" s="662"/>
      <c r="BDG38" s="548"/>
      <c r="BDH38" s="520"/>
      <c r="BDI38" s="524"/>
      <c r="BDJ38" s="534"/>
      <c r="BDK38" s="522"/>
      <c r="BDL38" s="522"/>
      <c r="BDM38" s="535"/>
      <c r="BDN38" s="535"/>
      <c r="BDO38" s="544"/>
      <c r="BDP38" s="545"/>
      <c r="BDQ38" s="662"/>
      <c r="BDR38" s="548"/>
      <c r="BDS38" s="520"/>
      <c r="BDT38" s="524"/>
      <c r="BDU38" s="534"/>
      <c r="BDV38" s="522"/>
      <c r="BDW38" s="522"/>
      <c r="BDX38" s="535"/>
      <c r="BDY38" s="535"/>
      <c r="BDZ38" s="544"/>
      <c r="BEA38" s="545"/>
      <c r="BEB38" s="662"/>
      <c r="BEC38" s="548"/>
      <c r="BED38" s="520"/>
      <c r="BEE38" s="524"/>
      <c r="BEF38" s="534"/>
      <c r="BEG38" s="522"/>
      <c r="BEH38" s="522"/>
      <c r="BEI38" s="535"/>
      <c r="BEJ38" s="535"/>
      <c r="BEK38" s="544"/>
      <c r="BEL38" s="545"/>
      <c r="BEM38" s="662"/>
      <c r="BEN38" s="548"/>
      <c r="BEO38" s="520"/>
      <c r="BEP38" s="524"/>
      <c r="BEQ38" s="534"/>
      <c r="BER38" s="522"/>
      <c r="BES38" s="522"/>
      <c r="BET38" s="535"/>
      <c r="BEU38" s="535"/>
      <c r="BEV38" s="544"/>
      <c r="BEW38" s="545"/>
      <c r="BEX38" s="662"/>
      <c r="BEY38" s="548"/>
      <c r="BEZ38" s="520"/>
      <c r="BFA38" s="524"/>
      <c r="BFB38" s="534"/>
      <c r="BFC38" s="522"/>
      <c r="BFD38" s="522"/>
      <c r="BFE38" s="535"/>
      <c r="BFF38" s="535"/>
      <c r="BFG38" s="544"/>
      <c r="BFH38" s="545"/>
      <c r="BFI38" s="662"/>
      <c r="BFJ38" s="548"/>
      <c r="BFK38" s="520"/>
      <c r="BFL38" s="524"/>
      <c r="BFM38" s="534"/>
      <c r="BFN38" s="522"/>
      <c r="BFO38" s="522"/>
      <c r="BFP38" s="535"/>
      <c r="BFQ38" s="535"/>
      <c r="BFR38" s="544"/>
      <c r="BFS38" s="545"/>
      <c r="BFT38" s="662"/>
      <c r="BFU38" s="548"/>
      <c r="BFV38" s="520"/>
      <c r="BFW38" s="524"/>
      <c r="BFX38" s="534"/>
      <c r="BFY38" s="522"/>
      <c r="BFZ38" s="522"/>
      <c r="BGA38" s="535"/>
      <c r="BGB38" s="535"/>
      <c r="BGC38" s="544"/>
      <c r="BGD38" s="545"/>
      <c r="BGE38" s="662"/>
      <c r="BGF38" s="548"/>
      <c r="BGG38" s="520"/>
      <c r="BGH38" s="524"/>
      <c r="BGI38" s="534"/>
      <c r="BGJ38" s="522"/>
      <c r="BGK38" s="522"/>
      <c r="BGL38" s="535"/>
      <c r="BGM38" s="535"/>
      <c r="BGN38" s="544"/>
      <c r="BGO38" s="545"/>
      <c r="BGP38" s="662"/>
      <c r="BGQ38" s="548"/>
      <c r="BGR38" s="520"/>
      <c r="BGS38" s="524"/>
      <c r="BGT38" s="534"/>
      <c r="BGU38" s="522"/>
      <c r="BGV38" s="522"/>
      <c r="BGW38" s="535"/>
      <c r="BGX38" s="535"/>
      <c r="BGY38" s="544"/>
      <c r="BGZ38" s="545"/>
      <c r="BHA38" s="662"/>
      <c r="BHB38" s="548"/>
      <c r="BHC38" s="520"/>
      <c r="BHD38" s="524"/>
      <c r="BHE38" s="534"/>
      <c r="BHF38" s="522"/>
      <c r="BHG38" s="522"/>
      <c r="BHH38" s="535"/>
      <c r="BHI38" s="535"/>
      <c r="BHJ38" s="544"/>
      <c r="BHK38" s="545"/>
      <c r="BHL38" s="662"/>
      <c r="BHM38" s="548"/>
      <c r="BHN38" s="520"/>
      <c r="BHO38" s="524"/>
      <c r="BHP38" s="534"/>
      <c r="BHQ38" s="522"/>
      <c r="BHR38" s="522"/>
      <c r="BHS38" s="535"/>
      <c r="BHT38" s="535"/>
      <c r="BHU38" s="544"/>
      <c r="BHV38" s="545"/>
      <c r="BHW38" s="662"/>
      <c r="BHX38" s="548"/>
      <c r="BHY38" s="520"/>
      <c r="BHZ38" s="524"/>
      <c r="BIA38" s="534"/>
      <c r="BIB38" s="522"/>
      <c r="BIC38" s="522"/>
      <c r="BID38" s="535"/>
      <c r="BIE38" s="535"/>
      <c r="BIF38" s="544"/>
      <c r="BIG38" s="545"/>
      <c r="BIH38" s="662"/>
      <c r="BII38" s="548"/>
      <c r="BIJ38" s="520"/>
      <c r="BIK38" s="524"/>
      <c r="BIL38" s="534"/>
      <c r="BIM38" s="522"/>
      <c r="BIN38" s="522"/>
      <c r="BIO38" s="535"/>
      <c r="BIP38" s="535"/>
      <c r="BIQ38" s="544"/>
      <c r="BIR38" s="545"/>
      <c r="BIS38" s="662"/>
      <c r="BIT38" s="548"/>
      <c r="BIU38" s="520"/>
      <c r="BIV38" s="524"/>
      <c r="BIW38" s="534"/>
      <c r="BIX38" s="522"/>
      <c r="BIY38" s="522"/>
      <c r="BIZ38" s="535"/>
      <c r="BJA38" s="535"/>
      <c r="BJB38" s="544"/>
      <c r="BJC38" s="545"/>
      <c r="BJD38" s="662"/>
      <c r="BJE38" s="548"/>
      <c r="BJF38" s="520"/>
      <c r="BJG38" s="524"/>
      <c r="BJH38" s="534"/>
      <c r="BJI38" s="522"/>
      <c r="BJJ38" s="522"/>
      <c r="BJK38" s="535"/>
      <c r="BJL38" s="535"/>
      <c r="BJM38" s="544"/>
      <c r="BJN38" s="545"/>
      <c r="BJO38" s="662"/>
      <c r="BJP38" s="548"/>
      <c r="BJQ38" s="520"/>
      <c r="BJR38" s="524"/>
      <c r="BJS38" s="534"/>
      <c r="BJT38" s="522"/>
      <c r="BJU38" s="522"/>
      <c r="BJV38" s="535"/>
      <c r="BJW38" s="535"/>
      <c r="BJX38" s="544"/>
      <c r="BJY38" s="545"/>
      <c r="BJZ38" s="662"/>
      <c r="BKA38" s="548"/>
      <c r="BKB38" s="520"/>
      <c r="BKC38" s="524"/>
      <c r="BKD38" s="534"/>
      <c r="BKE38" s="522"/>
      <c r="BKF38" s="522"/>
      <c r="BKG38" s="535"/>
      <c r="BKH38" s="535"/>
      <c r="BKI38" s="544"/>
      <c r="BKJ38" s="545"/>
      <c r="BKK38" s="662"/>
      <c r="BKL38" s="548"/>
      <c r="BKM38" s="520"/>
      <c r="BKN38" s="524"/>
      <c r="BKO38" s="534"/>
      <c r="BKP38" s="522"/>
      <c r="BKQ38" s="522"/>
      <c r="BKR38" s="535"/>
      <c r="BKS38" s="535"/>
      <c r="BKT38" s="544"/>
      <c r="BKU38" s="545"/>
      <c r="BKV38" s="662"/>
      <c r="BKW38" s="548"/>
      <c r="BKX38" s="520"/>
      <c r="BKY38" s="524"/>
      <c r="BKZ38" s="534"/>
      <c r="BLA38" s="522"/>
      <c r="BLB38" s="522"/>
      <c r="BLC38" s="535"/>
      <c r="BLD38" s="535"/>
      <c r="BLE38" s="544"/>
      <c r="BLF38" s="545"/>
      <c r="BLG38" s="662"/>
      <c r="BLH38" s="548"/>
      <c r="BLI38" s="520"/>
      <c r="BLJ38" s="524"/>
      <c r="BLK38" s="534"/>
      <c r="BLL38" s="522"/>
      <c r="BLM38" s="522"/>
      <c r="BLN38" s="535"/>
      <c r="BLO38" s="535"/>
      <c r="BLP38" s="544"/>
      <c r="BLQ38" s="545"/>
      <c r="BLR38" s="662"/>
      <c r="BLS38" s="548"/>
      <c r="BLT38" s="520"/>
      <c r="BLU38" s="524"/>
      <c r="BLV38" s="534"/>
      <c r="BLW38" s="522"/>
      <c r="BLX38" s="522"/>
      <c r="BLY38" s="535"/>
      <c r="BLZ38" s="535"/>
      <c r="BMA38" s="544"/>
      <c r="BMB38" s="545"/>
      <c r="BMC38" s="662"/>
      <c r="BMD38" s="548"/>
      <c r="BME38" s="520"/>
      <c r="BMF38" s="524"/>
      <c r="BMG38" s="534"/>
      <c r="BMH38" s="522"/>
      <c r="BMI38" s="522"/>
      <c r="BMJ38" s="535"/>
      <c r="BMK38" s="535"/>
      <c r="BML38" s="544"/>
      <c r="BMM38" s="545"/>
      <c r="BMN38" s="662"/>
      <c r="BMO38" s="548"/>
      <c r="BMP38" s="520"/>
      <c r="BMQ38" s="524"/>
      <c r="BMR38" s="534"/>
      <c r="BMS38" s="522"/>
      <c r="BMT38" s="522"/>
      <c r="BMU38" s="535"/>
      <c r="BMV38" s="535"/>
      <c r="BMW38" s="544"/>
      <c r="BMX38" s="545"/>
      <c r="BMY38" s="662"/>
      <c r="BMZ38" s="548"/>
      <c r="BNA38" s="520"/>
      <c r="BNB38" s="524"/>
      <c r="BNC38" s="534"/>
      <c r="BND38" s="522"/>
      <c r="BNE38" s="522"/>
      <c r="BNF38" s="535"/>
      <c r="BNG38" s="535"/>
      <c r="BNH38" s="544"/>
      <c r="BNI38" s="545"/>
      <c r="BNJ38" s="662"/>
      <c r="BNK38" s="548"/>
      <c r="BNL38" s="520"/>
      <c r="BNM38" s="524"/>
      <c r="BNN38" s="534"/>
      <c r="BNO38" s="522"/>
      <c r="BNP38" s="522"/>
      <c r="BNQ38" s="535"/>
      <c r="BNR38" s="535"/>
      <c r="BNS38" s="544"/>
      <c r="BNT38" s="545"/>
      <c r="BNU38" s="662"/>
      <c r="BNV38" s="548"/>
      <c r="BNW38" s="520"/>
      <c r="BNX38" s="524"/>
      <c r="BNY38" s="534"/>
      <c r="BNZ38" s="522"/>
      <c r="BOA38" s="522"/>
      <c r="BOB38" s="535"/>
      <c r="BOC38" s="535"/>
      <c r="BOD38" s="544"/>
      <c r="BOE38" s="545"/>
      <c r="BOF38" s="662"/>
      <c r="BOG38" s="548"/>
      <c r="BOH38" s="520"/>
      <c r="BOI38" s="524"/>
      <c r="BOJ38" s="534"/>
      <c r="BOK38" s="522"/>
      <c r="BOL38" s="522"/>
      <c r="BOM38" s="535"/>
      <c r="BON38" s="535"/>
      <c r="BOO38" s="544"/>
      <c r="BOP38" s="545"/>
      <c r="BOQ38" s="662"/>
      <c r="BOR38" s="548"/>
      <c r="BOS38" s="520"/>
      <c r="BOT38" s="524"/>
      <c r="BOU38" s="534"/>
      <c r="BOV38" s="522"/>
      <c r="BOW38" s="522"/>
      <c r="BOX38" s="535"/>
      <c r="BOY38" s="535"/>
      <c r="BOZ38" s="544"/>
      <c r="BPA38" s="545"/>
      <c r="BPB38" s="662"/>
      <c r="BPC38" s="548"/>
      <c r="BPD38" s="520"/>
      <c r="BPE38" s="524"/>
      <c r="BPF38" s="534"/>
      <c r="BPG38" s="522"/>
      <c r="BPH38" s="522"/>
      <c r="BPI38" s="535"/>
      <c r="BPJ38" s="535"/>
      <c r="BPK38" s="544"/>
      <c r="BPL38" s="545"/>
      <c r="BPM38" s="662"/>
      <c r="BPN38" s="548"/>
      <c r="BPO38" s="520"/>
      <c r="BPP38" s="524"/>
      <c r="BPQ38" s="534"/>
      <c r="BPR38" s="522"/>
      <c r="BPS38" s="522"/>
      <c r="BPT38" s="535"/>
      <c r="BPU38" s="535"/>
      <c r="BPV38" s="544"/>
      <c r="BPW38" s="545"/>
      <c r="BPX38" s="662"/>
      <c r="BPY38" s="548"/>
      <c r="BPZ38" s="520"/>
      <c r="BQA38" s="524"/>
      <c r="BQB38" s="534"/>
      <c r="BQC38" s="522"/>
      <c r="BQD38" s="522"/>
      <c r="BQE38" s="535"/>
      <c r="BQF38" s="535"/>
      <c r="BQG38" s="544"/>
      <c r="BQH38" s="545"/>
      <c r="BQI38" s="662"/>
      <c r="BQJ38" s="548"/>
      <c r="BQK38" s="520"/>
      <c r="BQL38" s="524"/>
      <c r="BQM38" s="534"/>
      <c r="BQN38" s="522"/>
      <c r="BQO38" s="522"/>
      <c r="BQP38" s="535"/>
      <c r="BQQ38" s="535"/>
      <c r="BQR38" s="544"/>
      <c r="BQS38" s="545"/>
      <c r="BQT38" s="662"/>
      <c r="BQU38" s="548"/>
      <c r="BQV38" s="520"/>
      <c r="BQW38" s="524"/>
      <c r="BQX38" s="534"/>
      <c r="BQY38" s="522"/>
      <c r="BQZ38" s="522"/>
      <c r="BRA38" s="535"/>
      <c r="BRB38" s="535"/>
      <c r="BRC38" s="544"/>
      <c r="BRD38" s="545"/>
      <c r="BRE38" s="662"/>
      <c r="BRF38" s="548"/>
      <c r="BRG38" s="520"/>
      <c r="BRH38" s="524"/>
      <c r="BRI38" s="534"/>
      <c r="BRJ38" s="522"/>
      <c r="BRK38" s="522"/>
      <c r="BRL38" s="535"/>
      <c r="BRM38" s="535"/>
      <c r="BRN38" s="544"/>
      <c r="BRO38" s="545"/>
      <c r="BRP38" s="662"/>
      <c r="BRQ38" s="548"/>
      <c r="BRR38" s="520"/>
      <c r="BRS38" s="524"/>
      <c r="BRT38" s="534"/>
      <c r="BRU38" s="522"/>
      <c r="BRV38" s="522"/>
      <c r="BRW38" s="535"/>
      <c r="BRX38" s="535"/>
      <c r="BRY38" s="544"/>
      <c r="BRZ38" s="545"/>
      <c r="BSA38" s="662"/>
      <c r="BSB38" s="548"/>
      <c r="BSC38" s="520"/>
      <c r="BSD38" s="524"/>
      <c r="BSE38" s="534"/>
      <c r="BSF38" s="522"/>
      <c r="BSG38" s="522"/>
      <c r="BSH38" s="535"/>
      <c r="BSI38" s="535"/>
      <c r="BSJ38" s="544"/>
      <c r="BSK38" s="545"/>
      <c r="BSL38" s="662"/>
      <c r="BSM38" s="548"/>
      <c r="BSN38" s="520"/>
      <c r="BSO38" s="524"/>
      <c r="BSP38" s="534"/>
      <c r="BSQ38" s="522"/>
      <c r="BSR38" s="522"/>
      <c r="BSS38" s="535"/>
      <c r="BST38" s="535"/>
      <c r="BSU38" s="544"/>
      <c r="BSV38" s="545"/>
      <c r="BSW38" s="662"/>
      <c r="BSX38" s="548"/>
      <c r="BSY38" s="520"/>
      <c r="BSZ38" s="524"/>
      <c r="BTA38" s="534"/>
      <c r="BTB38" s="522"/>
      <c r="BTC38" s="522"/>
      <c r="BTD38" s="535"/>
      <c r="BTE38" s="535"/>
      <c r="BTF38" s="544"/>
      <c r="BTG38" s="545"/>
      <c r="BTH38" s="662"/>
      <c r="BTI38" s="548"/>
      <c r="BTJ38" s="520"/>
      <c r="BTK38" s="524"/>
      <c r="BTL38" s="534"/>
      <c r="BTM38" s="522"/>
      <c r="BTN38" s="522"/>
      <c r="BTO38" s="535"/>
      <c r="BTP38" s="535"/>
      <c r="BTQ38" s="544"/>
      <c r="BTR38" s="545"/>
      <c r="BTS38" s="662"/>
      <c r="BTT38" s="548"/>
      <c r="BTU38" s="520"/>
      <c r="BTV38" s="524"/>
      <c r="BTW38" s="534"/>
      <c r="BTX38" s="522"/>
      <c r="BTY38" s="522"/>
      <c r="BTZ38" s="535"/>
      <c r="BUA38" s="535"/>
      <c r="BUB38" s="544"/>
      <c r="BUC38" s="545"/>
      <c r="BUD38" s="662"/>
      <c r="BUE38" s="548"/>
      <c r="BUF38" s="520"/>
      <c r="BUG38" s="524"/>
      <c r="BUH38" s="534"/>
      <c r="BUI38" s="522"/>
      <c r="BUJ38" s="522"/>
      <c r="BUK38" s="535"/>
      <c r="BUL38" s="535"/>
      <c r="BUM38" s="544"/>
      <c r="BUN38" s="545"/>
      <c r="BUO38" s="662"/>
      <c r="BUP38" s="548"/>
      <c r="BUQ38" s="520"/>
      <c r="BUR38" s="524"/>
      <c r="BUS38" s="534"/>
      <c r="BUT38" s="522"/>
      <c r="BUU38" s="522"/>
      <c r="BUV38" s="535"/>
      <c r="BUW38" s="535"/>
      <c r="BUX38" s="544"/>
      <c r="BUY38" s="545"/>
      <c r="BUZ38" s="662"/>
      <c r="BVA38" s="548"/>
      <c r="BVB38" s="520"/>
      <c r="BVC38" s="524"/>
      <c r="BVD38" s="534"/>
      <c r="BVE38" s="522"/>
      <c r="BVF38" s="522"/>
      <c r="BVG38" s="535"/>
      <c r="BVH38" s="535"/>
      <c r="BVI38" s="544"/>
      <c r="BVJ38" s="545"/>
      <c r="BVK38" s="662"/>
      <c r="BVL38" s="548"/>
      <c r="BVM38" s="520"/>
      <c r="BVN38" s="524"/>
      <c r="BVO38" s="534"/>
      <c r="BVP38" s="522"/>
      <c r="BVQ38" s="522"/>
      <c r="BVR38" s="535"/>
      <c r="BVS38" s="535"/>
      <c r="BVT38" s="544"/>
      <c r="BVU38" s="545"/>
      <c r="BVV38" s="662"/>
      <c r="BVW38" s="548"/>
      <c r="BVX38" s="520"/>
      <c r="BVY38" s="524"/>
      <c r="BVZ38" s="534"/>
      <c r="BWA38" s="522"/>
      <c r="BWB38" s="522"/>
      <c r="BWC38" s="535"/>
      <c r="BWD38" s="535"/>
      <c r="BWE38" s="544"/>
      <c r="BWF38" s="545"/>
      <c r="BWG38" s="662"/>
      <c r="BWH38" s="548"/>
      <c r="BWI38" s="520"/>
      <c r="BWJ38" s="524"/>
      <c r="BWK38" s="534"/>
      <c r="BWL38" s="522"/>
      <c r="BWM38" s="522"/>
      <c r="BWN38" s="535"/>
      <c r="BWO38" s="535"/>
      <c r="BWP38" s="544"/>
      <c r="BWQ38" s="545"/>
      <c r="BWR38" s="662"/>
      <c r="BWS38" s="548"/>
      <c r="BWT38" s="520"/>
      <c r="BWU38" s="524"/>
      <c r="BWV38" s="534"/>
      <c r="BWW38" s="522"/>
      <c r="BWX38" s="522"/>
      <c r="BWY38" s="535"/>
      <c r="BWZ38" s="535"/>
      <c r="BXA38" s="544"/>
      <c r="BXB38" s="545"/>
      <c r="BXC38" s="662"/>
      <c r="BXD38" s="548"/>
      <c r="BXE38" s="520"/>
      <c r="BXF38" s="524"/>
      <c r="BXG38" s="534"/>
      <c r="BXH38" s="522"/>
      <c r="BXI38" s="522"/>
      <c r="BXJ38" s="535"/>
      <c r="BXK38" s="535"/>
      <c r="BXL38" s="544"/>
      <c r="BXM38" s="545"/>
      <c r="BXN38" s="662"/>
      <c r="BXO38" s="548"/>
      <c r="BXP38" s="520"/>
      <c r="BXQ38" s="524"/>
      <c r="BXR38" s="534"/>
      <c r="BXS38" s="522"/>
      <c r="BXT38" s="522"/>
      <c r="BXU38" s="535"/>
      <c r="BXV38" s="535"/>
      <c r="BXW38" s="544"/>
      <c r="BXX38" s="545"/>
      <c r="BXY38" s="662"/>
      <c r="BXZ38" s="548"/>
      <c r="BYA38" s="520"/>
      <c r="BYB38" s="524"/>
      <c r="BYC38" s="534"/>
      <c r="BYD38" s="522"/>
      <c r="BYE38" s="522"/>
      <c r="BYF38" s="535"/>
      <c r="BYG38" s="535"/>
      <c r="BYH38" s="544"/>
      <c r="BYI38" s="545"/>
      <c r="BYJ38" s="662"/>
      <c r="BYK38" s="548"/>
      <c r="BYL38" s="520"/>
      <c r="BYM38" s="524"/>
      <c r="BYN38" s="534"/>
      <c r="BYO38" s="522"/>
      <c r="BYP38" s="522"/>
      <c r="BYQ38" s="535"/>
      <c r="BYR38" s="535"/>
      <c r="BYS38" s="544"/>
      <c r="BYT38" s="545"/>
      <c r="BYU38" s="662"/>
      <c r="BYV38" s="548"/>
      <c r="BYW38" s="520"/>
      <c r="BYX38" s="524"/>
      <c r="BYY38" s="534"/>
      <c r="BYZ38" s="522"/>
      <c r="BZA38" s="522"/>
      <c r="BZB38" s="535"/>
      <c r="BZC38" s="535"/>
      <c r="BZD38" s="544"/>
      <c r="BZE38" s="545"/>
      <c r="BZF38" s="662"/>
      <c r="BZG38" s="548"/>
      <c r="BZH38" s="520"/>
      <c r="BZI38" s="524"/>
      <c r="BZJ38" s="534"/>
      <c r="BZK38" s="522"/>
      <c r="BZL38" s="522"/>
      <c r="BZM38" s="535"/>
      <c r="BZN38" s="535"/>
      <c r="BZO38" s="544"/>
      <c r="BZP38" s="545"/>
      <c r="BZQ38" s="662"/>
      <c r="BZR38" s="548"/>
      <c r="BZS38" s="520"/>
      <c r="BZT38" s="524"/>
      <c r="BZU38" s="534"/>
      <c r="BZV38" s="522"/>
      <c r="BZW38" s="522"/>
      <c r="BZX38" s="535"/>
      <c r="BZY38" s="535"/>
      <c r="BZZ38" s="544"/>
      <c r="CAA38" s="545"/>
      <c r="CAB38" s="662"/>
      <c r="CAC38" s="548"/>
      <c r="CAD38" s="520"/>
      <c r="CAE38" s="524"/>
      <c r="CAF38" s="534"/>
      <c r="CAG38" s="522"/>
      <c r="CAH38" s="522"/>
      <c r="CAI38" s="535"/>
      <c r="CAJ38" s="535"/>
      <c r="CAK38" s="544"/>
      <c r="CAL38" s="545"/>
      <c r="CAM38" s="662"/>
      <c r="CAN38" s="548"/>
      <c r="CAO38" s="520"/>
      <c r="CAP38" s="524"/>
      <c r="CAQ38" s="534"/>
      <c r="CAR38" s="522"/>
      <c r="CAS38" s="522"/>
      <c r="CAT38" s="535"/>
      <c r="CAU38" s="535"/>
      <c r="CAV38" s="544"/>
      <c r="CAW38" s="545"/>
      <c r="CAX38" s="662"/>
      <c r="CAY38" s="548"/>
      <c r="CAZ38" s="520"/>
      <c r="CBA38" s="524"/>
      <c r="CBB38" s="534"/>
      <c r="CBC38" s="522"/>
      <c r="CBD38" s="522"/>
      <c r="CBE38" s="535"/>
      <c r="CBF38" s="535"/>
      <c r="CBG38" s="544"/>
      <c r="CBH38" s="545"/>
      <c r="CBI38" s="662"/>
      <c r="CBJ38" s="548"/>
      <c r="CBK38" s="520"/>
      <c r="CBL38" s="524"/>
      <c r="CBM38" s="534"/>
      <c r="CBN38" s="522"/>
      <c r="CBO38" s="522"/>
      <c r="CBP38" s="535"/>
      <c r="CBQ38" s="535"/>
      <c r="CBR38" s="544"/>
      <c r="CBS38" s="545"/>
      <c r="CBT38" s="662"/>
      <c r="CBU38" s="548"/>
      <c r="CBV38" s="520"/>
      <c r="CBW38" s="524"/>
      <c r="CBX38" s="534"/>
      <c r="CBY38" s="522"/>
      <c r="CBZ38" s="522"/>
      <c r="CCA38" s="535"/>
      <c r="CCB38" s="535"/>
      <c r="CCC38" s="544"/>
      <c r="CCD38" s="545"/>
      <c r="CCE38" s="662"/>
      <c r="CCF38" s="548"/>
      <c r="CCG38" s="520"/>
      <c r="CCH38" s="524"/>
      <c r="CCI38" s="534"/>
      <c r="CCJ38" s="522"/>
      <c r="CCK38" s="522"/>
      <c r="CCL38" s="535"/>
      <c r="CCM38" s="535"/>
      <c r="CCN38" s="544"/>
      <c r="CCO38" s="545"/>
      <c r="CCP38" s="662"/>
      <c r="CCQ38" s="548"/>
      <c r="CCR38" s="520"/>
      <c r="CCS38" s="524"/>
      <c r="CCT38" s="534"/>
      <c r="CCU38" s="522"/>
      <c r="CCV38" s="522"/>
      <c r="CCW38" s="535"/>
      <c r="CCX38" s="535"/>
      <c r="CCY38" s="544"/>
      <c r="CCZ38" s="545"/>
      <c r="CDA38" s="662"/>
      <c r="CDB38" s="548"/>
      <c r="CDC38" s="520"/>
      <c r="CDD38" s="524"/>
      <c r="CDE38" s="534"/>
      <c r="CDF38" s="522"/>
      <c r="CDG38" s="522"/>
      <c r="CDH38" s="535"/>
      <c r="CDI38" s="535"/>
      <c r="CDJ38" s="544"/>
      <c r="CDK38" s="545"/>
      <c r="CDL38" s="662"/>
      <c r="CDM38" s="548"/>
      <c r="CDN38" s="520"/>
      <c r="CDO38" s="524"/>
      <c r="CDP38" s="534"/>
      <c r="CDQ38" s="522"/>
      <c r="CDR38" s="522"/>
      <c r="CDS38" s="535"/>
      <c r="CDT38" s="535"/>
      <c r="CDU38" s="544"/>
      <c r="CDV38" s="545"/>
      <c r="CDW38" s="662"/>
      <c r="CDX38" s="548"/>
      <c r="CDY38" s="520"/>
      <c r="CDZ38" s="524"/>
      <c r="CEA38" s="534"/>
      <c r="CEB38" s="522"/>
      <c r="CEC38" s="522"/>
      <c r="CED38" s="535"/>
      <c r="CEE38" s="535"/>
      <c r="CEF38" s="544"/>
      <c r="CEG38" s="545"/>
      <c r="CEH38" s="662"/>
      <c r="CEI38" s="548"/>
      <c r="CEJ38" s="520"/>
      <c r="CEK38" s="524"/>
      <c r="CEL38" s="534"/>
      <c r="CEM38" s="522"/>
      <c r="CEN38" s="522"/>
      <c r="CEO38" s="535"/>
      <c r="CEP38" s="535"/>
      <c r="CEQ38" s="544"/>
      <c r="CER38" s="545"/>
      <c r="CES38" s="662"/>
      <c r="CET38" s="548"/>
      <c r="CEU38" s="520"/>
      <c r="CEV38" s="524"/>
      <c r="CEW38" s="534"/>
      <c r="CEX38" s="522"/>
      <c r="CEY38" s="522"/>
      <c r="CEZ38" s="535"/>
      <c r="CFA38" s="535"/>
      <c r="CFB38" s="544"/>
      <c r="CFC38" s="545"/>
      <c r="CFD38" s="662"/>
      <c r="CFE38" s="548"/>
      <c r="CFF38" s="520"/>
      <c r="CFG38" s="524"/>
      <c r="CFH38" s="534"/>
      <c r="CFI38" s="522"/>
      <c r="CFJ38" s="522"/>
      <c r="CFK38" s="535"/>
      <c r="CFL38" s="535"/>
      <c r="CFM38" s="544"/>
      <c r="CFN38" s="545"/>
      <c r="CFO38" s="662"/>
      <c r="CFP38" s="548"/>
      <c r="CFQ38" s="520"/>
      <c r="CFR38" s="524"/>
      <c r="CFS38" s="534"/>
      <c r="CFT38" s="522"/>
      <c r="CFU38" s="522"/>
      <c r="CFV38" s="535"/>
      <c r="CFW38" s="535"/>
      <c r="CFX38" s="544"/>
      <c r="CFY38" s="545"/>
      <c r="CFZ38" s="662"/>
      <c r="CGA38" s="548"/>
      <c r="CGB38" s="520"/>
      <c r="CGC38" s="524"/>
      <c r="CGD38" s="534"/>
      <c r="CGE38" s="522"/>
      <c r="CGF38" s="522"/>
      <c r="CGG38" s="535"/>
      <c r="CGH38" s="535"/>
      <c r="CGI38" s="544"/>
      <c r="CGJ38" s="545"/>
      <c r="CGK38" s="662"/>
      <c r="CGL38" s="548"/>
      <c r="CGM38" s="520"/>
      <c r="CGN38" s="524"/>
      <c r="CGO38" s="534"/>
      <c r="CGP38" s="522"/>
      <c r="CGQ38" s="522"/>
      <c r="CGR38" s="535"/>
      <c r="CGS38" s="535"/>
      <c r="CGT38" s="544"/>
      <c r="CGU38" s="545"/>
      <c r="CGV38" s="662"/>
      <c r="CGW38" s="548"/>
      <c r="CGX38" s="520"/>
      <c r="CGY38" s="524"/>
      <c r="CGZ38" s="534"/>
      <c r="CHA38" s="522"/>
      <c r="CHB38" s="522"/>
      <c r="CHC38" s="535"/>
      <c r="CHD38" s="535"/>
      <c r="CHE38" s="544"/>
      <c r="CHF38" s="545"/>
      <c r="CHG38" s="662"/>
      <c r="CHH38" s="548"/>
      <c r="CHI38" s="520"/>
      <c r="CHJ38" s="524"/>
      <c r="CHK38" s="534"/>
      <c r="CHL38" s="522"/>
      <c r="CHM38" s="522"/>
      <c r="CHN38" s="535"/>
      <c r="CHO38" s="535"/>
      <c r="CHP38" s="544"/>
      <c r="CHQ38" s="545"/>
      <c r="CHR38" s="662"/>
      <c r="CHS38" s="548"/>
      <c r="CHT38" s="520"/>
      <c r="CHU38" s="524"/>
      <c r="CHV38" s="534"/>
      <c r="CHW38" s="522"/>
      <c r="CHX38" s="522"/>
      <c r="CHY38" s="535"/>
      <c r="CHZ38" s="535"/>
      <c r="CIA38" s="544"/>
      <c r="CIB38" s="545"/>
      <c r="CIC38" s="662"/>
      <c r="CID38" s="548"/>
      <c r="CIE38" s="520"/>
      <c r="CIF38" s="524"/>
      <c r="CIG38" s="534"/>
      <c r="CIH38" s="522"/>
      <c r="CII38" s="522"/>
      <c r="CIJ38" s="535"/>
      <c r="CIK38" s="535"/>
      <c r="CIL38" s="544"/>
      <c r="CIM38" s="545"/>
      <c r="CIN38" s="662"/>
      <c r="CIO38" s="548"/>
      <c r="CIP38" s="520"/>
      <c r="CIQ38" s="524"/>
      <c r="CIR38" s="534"/>
      <c r="CIS38" s="522"/>
      <c r="CIT38" s="522"/>
      <c r="CIU38" s="535"/>
      <c r="CIV38" s="535"/>
      <c r="CIW38" s="544"/>
      <c r="CIX38" s="545"/>
      <c r="CIY38" s="662"/>
      <c r="CIZ38" s="548"/>
      <c r="CJA38" s="520"/>
      <c r="CJB38" s="524"/>
      <c r="CJC38" s="534"/>
      <c r="CJD38" s="522"/>
      <c r="CJE38" s="522"/>
      <c r="CJF38" s="535"/>
      <c r="CJG38" s="535"/>
      <c r="CJH38" s="544"/>
      <c r="CJI38" s="545"/>
      <c r="CJJ38" s="662"/>
      <c r="CJK38" s="548"/>
      <c r="CJL38" s="520"/>
      <c r="CJM38" s="524"/>
      <c r="CJN38" s="534"/>
      <c r="CJO38" s="522"/>
      <c r="CJP38" s="522"/>
      <c r="CJQ38" s="535"/>
      <c r="CJR38" s="535"/>
      <c r="CJS38" s="544"/>
      <c r="CJT38" s="545"/>
      <c r="CJU38" s="662"/>
      <c r="CJV38" s="548"/>
      <c r="CJW38" s="520"/>
      <c r="CJX38" s="524"/>
      <c r="CJY38" s="534"/>
      <c r="CJZ38" s="522"/>
      <c r="CKA38" s="522"/>
      <c r="CKB38" s="535"/>
      <c r="CKC38" s="535"/>
      <c r="CKD38" s="544"/>
      <c r="CKE38" s="545"/>
      <c r="CKF38" s="662"/>
      <c r="CKG38" s="548"/>
      <c r="CKH38" s="520"/>
      <c r="CKI38" s="524"/>
      <c r="CKJ38" s="534"/>
      <c r="CKK38" s="522"/>
      <c r="CKL38" s="522"/>
      <c r="CKM38" s="535"/>
      <c r="CKN38" s="535"/>
      <c r="CKO38" s="544"/>
      <c r="CKP38" s="545"/>
      <c r="CKQ38" s="662"/>
      <c r="CKR38" s="548"/>
      <c r="CKS38" s="520"/>
      <c r="CKT38" s="524"/>
      <c r="CKU38" s="534"/>
      <c r="CKV38" s="522"/>
      <c r="CKW38" s="522"/>
      <c r="CKX38" s="535"/>
      <c r="CKY38" s="535"/>
      <c r="CKZ38" s="544"/>
      <c r="CLA38" s="545"/>
      <c r="CLB38" s="662"/>
      <c r="CLC38" s="548"/>
      <c r="CLD38" s="520"/>
      <c r="CLE38" s="524"/>
      <c r="CLF38" s="534"/>
      <c r="CLG38" s="522"/>
      <c r="CLH38" s="522"/>
      <c r="CLI38" s="535"/>
      <c r="CLJ38" s="535"/>
      <c r="CLK38" s="544"/>
      <c r="CLL38" s="545"/>
      <c r="CLM38" s="662"/>
      <c r="CLN38" s="548"/>
      <c r="CLO38" s="520"/>
      <c r="CLP38" s="524"/>
      <c r="CLQ38" s="534"/>
      <c r="CLR38" s="522"/>
      <c r="CLS38" s="522"/>
      <c r="CLT38" s="535"/>
      <c r="CLU38" s="535"/>
      <c r="CLV38" s="544"/>
      <c r="CLW38" s="545"/>
      <c r="CLX38" s="662"/>
      <c r="CLY38" s="548"/>
      <c r="CLZ38" s="520"/>
      <c r="CMA38" s="524"/>
      <c r="CMB38" s="534"/>
      <c r="CMC38" s="522"/>
      <c r="CMD38" s="522"/>
      <c r="CME38" s="535"/>
      <c r="CMF38" s="535"/>
      <c r="CMG38" s="544"/>
      <c r="CMH38" s="545"/>
      <c r="CMI38" s="662"/>
      <c r="CMJ38" s="548"/>
      <c r="CMK38" s="520"/>
      <c r="CML38" s="524"/>
      <c r="CMM38" s="534"/>
      <c r="CMN38" s="522"/>
      <c r="CMO38" s="522"/>
      <c r="CMP38" s="535"/>
      <c r="CMQ38" s="535"/>
      <c r="CMR38" s="544"/>
      <c r="CMS38" s="545"/>
      <c r="CMT38" s="662"/>
      <c r="CMU38" s="548"/>
      <c r="CMV38" s="520"/>
      <c r="CMW38" s="524"/>
      <c r="CMX38" s="534"/>
      <c r="CMY38" s="522"/>
      <c r="CMZ38" s="522"/>
      <c r="CNA38" s="535"/>
      <c r="CNB38" s="535"/>
      <c r="CNC38" s="544"/>
      <c r="CND38" s="545"/>
      <c r="CNE38" s="662"/>
      <c r="CNF38" s="548"/>
      <c r="CNG38" s="520"/>
      <c r="CNH38" s="524"/>
      <c r="CNI38" s="534"/>
      <c r="CNJ38" s="522"/>
      <c r="CNK38" s="522"/>
      <c r="CNL38" s="535"/>
      <c r="CNM38" s="535"/>
      <c r="CNN38" s="544"/>
      <c r="CNO38" s="545"/>
      <c r="CNP38" s="662"/>
      <c r="CNQ38" s="548"/>
      <c r="CNR38" s="520"/>
      <c r="CNS38" s="524"/>
      <c r="CNT38" s="534"/>
      <c r="CNU38" s="522"/>
      <c r="CNV38" s="522"/>
      <c r="CNW38" s="535"/>
      <c r="CNX38" s="535"/>
      <c r="CNY38" s="544"/>
      <c r="CNZ38" s="545"/>
      <c r="COA38" s="662"/>
      <c r="COB38" s="548"/>
      <c r="COC38" s="520"/>
      <c r="COD38" s="524"/>
      <c r="COE38" s="534"/>
      <c r="COF38" s="522"/>
      <c r="COG38" s="522"/>
      <c r="COH38" s="535"/>
      <c r="COI38" s="535"/>
      <c r="COJ38" s="544"/>
      <c r="COK38" s="545"/>
      <c r="COL38" s="662"/>
      <c r="COM38" s="548"/>
      <c r="CON38" s="520"/>
      <c r="COO38" s="524"/>
      <c r="COP38" s="534"/>
      <c r="COQ38" s="522"/>
      <c r="COR38" s="522"/>
      <c r="COS38" s="535"/>
      <c r="COT38" s="535"/>
      <c r="COU38" s="544"/>
      <c r="COV38" s="545"/>
      <c r="COW38" s="662"/>
      <c r="COX38" s="548"/>
      <c r="COY38" s="520"/>
      <c r="COZ38" s="524"/>
      <c r="CPA38" s="534"/>
      <c r="CPB38" s="522"/>
      <c r="CPC38" s="522"/>
      <c r="CPD38" s="535"/>
      <c r="CPE38" s="535"/>
      <c r="CPF38" s="544"/>
      <c r="CPG38" s="545"/>
      <c r="CPH38" s="662"/>
      <c r="CPI38" s="548"/>
      <c r="CPJ38" s="520"/>
      <c r="CPK38" s="524"/>
      <c r="CPL38" s="534"/>
      <c r="CPM38" s="522"/>
      <c r="CPN38" s="522"/>
      <c r="CPO38" s="535"/>
      <c r="CPP38" s="535"/>
      <c r="CPQ38" s="544"/>
      <c r="CPR38" s="545"/>
      <c r="CPS38" s="662"/>
      <c r="CPT38" s="548"/>
      <c r="CPU38" s="520"/>
      <c r="CPV38" s="524"/>
      <c r="CPW38" s="534"/>
      <c r="CPX38" s="522"/>
      <c r="CPY38" s="522"/>
      <c r="CPZ38" s="535"/>
      <c r="CQA38" s="535"/>
      <c r="CQB38" s="544"/>
      <c r="CQC38" s="545"/>
      <c r="CQD38" s="662"/>
      <c r="CQE38" s="548"/>
      <c r="CQF38" s="520"/>
      <c r="CQG38" s="524"/>
      <c r="CQH38" s="534"/>
      <c r="CQI38" s="522"/>
      <c r="CQJ38" s="522"/>
      <c r="CQK38" s="535"/>
      <c r="CQL38" s="535"/>
      <c r="CQM38" s="544"/>
      <c r="CQN38" s="545"/>
      <c r="CQO38" s="662"/>
      <c r="CQP38" s="548"/>
      <c r="CQQ38" s="520"/>
      <c r="CQR38" s="524"/>
      <c r="CQS38" s="534"/>
      <c r="CQT38" s="522"/>
      <c r="CQU38" s="522"/>
      <c r="CQV38" s="535"/>
      <c r="CQW38" s="535"/>
      <c r="CQX38" s="544"/>
      <c r="CQY38" s="545"/>
      <c r="CQZ38" s="662"/>
      <c r="CRA38" s="548"/>
      <c r="CRB38" s="520"/>
      <c r="CRC38" s="524"/>
      <c r="CRD38" s="534"/>
      <c r="CRE38" s="522"/>
      <c r="CRF38" s="522"/>
      <c r="CRG38" s="535"/>
      <c r="CRH38" s="535"/>
      <c r="CRI38" s="544"/>
      <c r="CRJ38" s="545"/>
      <c r="CRK38" s="662"/>
      <c r="CRL38" s="548"/>
      <c r="CRM38" s="520"/>
      <c r="CRN38" s="524"/>
      <c r="CRO38" s="534"/>
      <c r="CRP38" s="522"/>
      <c r="CRQ38" s="522"/>
      <c r="CRR38" s="535"/>
      <c r="CRS38" s="535"/>
      <c r="CRT38" s="544"/>
      <c r="CRU38" s="545"/>
      <c r="CRV38" s="662"/>
      <c r="CRW38" s="548"/>
      <c r="CRX38" s="520"/>
      <c r="CRY38" s="524"/>
      <c r="CRZ38" s="534"/>
      <c r="CSA38" s="522"/>
      <c r="CSB38" s="522"/>
      <c r="CSC38" s="535"/>
      <c r="CSD38" s="535"/>
      <c r="CSE38" s="544"/>
      <c r="CSF38" s="545"/>
      <c r="CSG38" s="662"/>
      <c r="CSH38" s="548"/>
      <c r="CSI38" s="520"/>
      <c r="CSJ38" s="524"/>
      <c r="CSK38" s="534"/>
      <c r="CSL38" s="522"/>
      <c r="CSM38" s="522"/>
      <c r="CSN38" s="535"/>
      <c r="CSO38" s="535"/>
      <c r="CSP38" s="544"/>
      <c r="CSQ38" s="545"/>
      <c r="CSR38" s="662"/>
      <c r="CSS38" s="548"/>
      <c r="CST38" s="520"/>
      <c r="CSU38" s="524"/>
      <c r="CSV38" s="534"/>
      <c r="CSW38" s="522"/>
      <c r="CSX38" s="522"/>
      <c r="CSY38" s="535"/>
      <c r="CSZ38" s="535"/>
      <c r="CTA38" s="544"/>
      <c r="CTB38" s="545"/>
      <c r="CTC38" s="662"/>
      <c r="CTD38" s="548"/>
      <c r="CTE38" s="520"/>
      <c r="CTF38" s="524"/>
      <c r="CTG38" s="534"/>
      <c r="CTH38" s="522"/>
      <c r="CTI38" s="522"/>
      <c r="CTJ38" s="535"/>
      <c r="CTK38" s="535"/>
      <c r="CTL38" s="544"/>
      <c r="CTM38" s="545"/>
      <c r="CTN38" s="662"/>
      <c r="CTO38" s="548"/>
      <c r="CTP38" s="520"/>
      <c r="CTQ38" s="524"/>
      <c r="CTR38" s="534"/>
      <c r="CTS38" s="522"/>
      <c r="CTT38" s="522"/>
      <c r="CTU38" s="535"/>
      <c r="CTV38" s="535"/>
      <c r="CTW38" s="544"/>
      <c r="CTX38" s="545"/>
      <c r="CTY38" s="662"/>
      <c r="CTZ38" s="548"/>
      <c r="CUA38" s="520"/>
      <c r="CUB38" s="524"/>
      <c r="CUC38" s="534"/>
      <c r="CUD38" s="522"/>
      <c r="CUE38" s="522"/>
      <c r="CUF38" s="535"/>
      <c r="CUG38" s="535"/>
      <c r="CUH38" s="544"/>
      <c r="CUI38" s="545"/>
      <c r="CUJ38" s="662"/>
      <c r="CUK38" s="548"/>
      <c r="CUL38" s="520"/>
      <c r="CUM38" s="524"/>
      <c r="CUN38" s="534"/>
      <c r="CUO38" s="522"/>
      <c r="CUP38" s="522"/>
      <c r="CUQ38" s="535"/>
      <c r="CUR38" s="535"/>
      <c r="CUS38" s="544"/>
      <c r="CUT38" s="545"/>
      <c r="CUU38" s="662"/>
      <c r="CUV38" s="548"/>
      <c r="CUW38" s="520"/>
      <c r="CUX38" s="524"/>
      <c r="CUY38" s="534"/>
      <c r="CUZ38" s="522"/>
      <c r="CVA38" s="522"/>
      <c r="CVB38" s="535"/>
      <c r="CVC38" s="535"/>
      <c r="CVD38" s="544"/>
      <c r="CVE38" s="545"/>
      <c r="CVF38" s="662"/>
      <c r="CVG38" s="548"/>
      <c r="CVH38" s="520"/>
      <c r="CVI38" s="524"/>
      <c r="CVJ38" s="534"/>
      <c r="CVK38" s="522"/>
      <c r="CVL38" s="522"/>
      <c r="CVM38" s="535"/>
      <c r="CVN38" s="535"/>
      <c r="CVO38" s="544"/>
      <c r="CVP38" s="545"/>
      <c r="CVQ38" s="662"/>
      <c r="CVR38" s="548"/>
      <c r="CVS38" s="520"/>
      <c r="CVT38" s="524"/>
      <c r="CVU38" s="534"/>
      <c r="CVV38" s="522"/>
      <c r="CVW38" s="522"/>
      <c r="CVX38" s="535"/>
      <c r="CVY38" s="535"/>
      <c r="CVZ38" s="544"/>
      <c r="CWA38" s="545"/>
      <c r="CWB38" s="662"/>
      <c r="CWC38" s="548"/>
      <c r="CWD38" s="520"/>
      <c r="CWE38" s="524"/>
      <c r="CWF38" s="534"/>
      <c r="CWG38" s="522"/>
      <c r="CWH38" s="522"/>
      <c r="CWI38" s="535"/>
      <c r="CWJ38" s="535"/>
      <c r="CWK38" s="544"/>
      <c r="CWL38" s="545"/>
      <c r="CWM38" s="662"/>
      <c r="CWN38" s="548"/>
      <c r="CWO38" s="520"/>
      <c r="CWP38" s="524"/>
      <c r="CWQ38" s="534"/>
      <c r="CWR38" s="522"/>
      <c r="CWS38" s="522"/>
      <c r="CWT38" s="535"/>
      <c r="CWU38" s="535"/>
      <c r="CWV38" s="544"/>
      <c r="CWW38" s="545"/>
      <c r="CWX38" s="662"/>
      <c r="CWY38" s="548"/>
      <c r="CWZ38" s="520"/>
      <c r="CXA38" s="524"/>
      <c r="CXB38" s="534"/>
      <c r="CXC38" s="522"/>
      <c r="CXD38" s="522"/>
      <c r="CXE38" s="535"/>
      <c r="CXF38" s="535"/>
      <c r="CXG38" s="544"/>
      <c r="CXH38" s="545"/>
      <c r="CXI38" s="662"/>
      <c r="CXJ38" s="548"/>
      <c r="CXK38" s="520"/>
      <c r="CXL38" s="524"/>
      <c r="CXM38" s="534"/>
      <c r="CXN38" s="522"/>
      <c r="CXO38" s="522"/>
      <c r="CXP38" s="535"/>
      <c r="CXQ38" s="535"/>
      <c r="CXR38" s="544"/>
      <c r="CXS38" s="545"/>
      <c r="CXT38" s="662"/>
      <c r="CXU38" s="548"/>
      <c r="CXV38" s="520"/>
      <c r="CXW38" s="524"/>
      <c r="CXX38" s="534"/>
      <c r="CXY38" s="522"/>
      <c r="CXZ38" s="522"/>
      <c r="CYA38" s="535"/>
      <c r="CYB38" s="535"/>
      <c r="CYC38" s="544"/>
      <c r="CYD38" s="545"/>
      <c r="CYE38" s="662"/>
      <c r="CYF38" s="548"/>
      <c r="CYG38" s="520"/>
      <c r="CYH38" s="524"/>
      <c r="CYI38" s="534"/>
      <c r="CYJ38" s="522"/>
      <c r="CYK38" s="522"/>
      <c r="CYL38" s="535"/>
      <c r="CYM38" s="535"/>
      <c r="CYN38" s="544"/>
      <c r="CYO38" s="545"/>
      <c r="CYP38" s="662"/>
      <c r="CYQ38" s="548"/>
      <c r="CYR38" s="520"/>
      <c r="CYS38" s="524"/>
      <c r="CYT38" s="534"/>
      <c r="CYU38" s="522"/>
      <c r="CYV38" s="522"/>
      <c r="CYW38" s="535"/>
      <c r="CYX38" s="535"/>
      <c r="CYY38" s="544"/>
      <c r="CYZ38" s="545"/>
      <c r="CZA38" s="662"/>
      <c r="CZB38" s="548"/>
      <c r="CZC38" s="520"/>
      <c r="CZD38" s="524"/>
      <c r="CZE38" s="534"/>
      <c r="CZF38" s="522"/>
      <c r="CZG38" s="522"/>
      <c r="CZH38" s="535"/>
      <c r="CZI38" s="535"/>
      <c r="CZJ38" s="544"/>
      <c r="CZK38" s="545"/>
      <c r="CZL38" s="662"/>
      <c r="CZM38" s="548"/>
      <c r="CZN38" s="520"/>
      <c r="CZO38" s="524"/>
      <c r="CZP38" s="534"/>
      <c r="CZQ38" s="522"/>
      <c r="CZR38" s="522"/>
      <c r="CZS38" s="535"/>
      <c r="CZT38" s="535"/>
      <c r="CZU38" s="544"/>
      <c r="CZV38" s="545"/>
      <c r="CZW38" s="662"/>
      <c r="CZX38" s="548"/>
      <c r="CZY38" s="520"/>
      <c r="CZZ38" s="524"/>
      <c r="DAA38" s="534"/>
      <c r="DAB38" s="522"/>
      <c r="DAC38" s="522"/>
      <c r="DAD38" s="535"/>
      <c r="DAE38" s="535"/>
      <c r="DAF38" s="544"/>
      <c r="DAG38" s="545"/>
      <c r="DAH38" s="662"/>
      <c r="DAI38" s="548"/>
      <c r="DAJ38" s="520"/>
      <c r="DAK38" s="524"/>
      <c r="DAL38" s="534"/>
      <c r="DAM38" s="522"/>
      <c r="DAN38" s="522"/>
      <c r="DAO38" s="535"/>
      <c r="DAP38" s="535"/>
      <c r="DAQ38" s="544"/>
      <c r="DAR38" s="545"/>
      <c r="DAS38" s="662"/>
      <c r="DAT38" s="548"/>
      <c r="DAU38" s="520"/>
      <c r="DAV38" s="524"/>
      <c r="DAW38" s="534"/>
      <c r="DAX38" s="522"/>
      <c r="DAY38" s="522"/>
      <c r="DAZ38" s="535"/>
      <c r="DBA38" s="535"/>
      <c r="DBB38" s="544"/>
      <c r="DBC38" s="545"/>
      <c r="DBD38" s="662"/>
      <c r="DBE38" s="548"/>
      <c r="DBF38" s="520"/>
      <c r="DBG38" s="524"/>
      <c r="DBH38" s="534"/>
      <c r="DBI38" s="522"/>
      <c r="DBJ38" s="522"/>
      <c r="DBK38" s="535"/>
      <c r="DBL38" s="535"/>
      <c r="DBM38" s="544"/>
      <c r="DBN38" s="545"/>
      <c r="DBO38" s="662"/>
      <c r="DBP38" s="548"/>
      <c r="DBQ38" s="520"/>
      <c r="DBR38" s="524"/>
      <c r="DBS38" s="534"/>
      <c r="DBT38" s="522"/>
      <c r="DBU38" s="522"/>
      <c r="DBV38" s="535"/>
      <c r="DBW38" s="535"/>
      <c r="DBX38" s="544"/>
      <c r="DBY38" s="545"/>
      <c r="DBZ38" s="662"/>
      <c r="DCA38" s="548"/>
      <c r="DCB38" s="520"/>
      <c r="DCC38" s="524"/>
      <c r="DCD38" s="534"/>
      <c r="DCE38" s="522"/>
      <c r="DCF38" s="522"/>
      <c r="DCG38" s="535"/>
      <c r="DCH38" s="535"/>
      <c r="DCI38" s="544"/>
      <c r="DCJ38" s="545"/>
      <c r="DCK38" s="662"/>
      <c r="DCL38" s="548"/>
      <c r="DCM38" s="520"/>
      <c r="DCN38" s="524"/>
      <c r="DCO38" s="534"/>
      <c r="DCP38" s="522"/>
      <c r="DCQ38" s="522"/>
      <c r="DCR38" s="535"/>
      <c r="DCS38" s="535"/>
      <c r="DCT38" s="544"/>
      <c r="DCU38" s="545"/>
      <c r="DCV38" s="662"/>
      <c r="DCW38" s="548"/>
      <c r="DCX38" s="520"/>
      <c r="DCY38" s="524"/>
      <c r="DCZ38" s="534"/>
      <c r="DDA38" s="522"/>
      <c r="DDB38" s="522"/>
      <c r="DDC38" s="535"/>
      <c r="DDD38" s="535"/>
      <c r="DDE38" s="544"/>
      <c r="DDF38" s="545"/>
      <c r="DDG38" s="662"/>
      <c r="DDH38" s="548"/>
      <c r="DDI38" s="520"/>
      <c r="DDJ38" s="524"/>
      <c r="DDK38" s="534"/>
      <c r="DDL38" s="522"/>
      <c r="DDM38" s="522"/>
      <c r="DDN38" s="535"/>
      <c r="DDO38" s="535"/>
      <c r="DDP38" s="544"/>
      <c r="DDQ38" s="545"/>
      <c r="DDR38" s="662"/>
      <c r="DDS38" s="548"/>
      <c r="DDT38" s="520"/>
      <c r="DDU38" s="524"/>
      <c r="DDV38" s="534"/>
      <c r="DDW38" s="522"/>
      <c r="DDX38" s="522"/>
      <c r="DDY38" s="535"/>
      <c r="DDZ38" s="535"/>
      <c r="DEA38" s="544"/>
      <c r="DEB38" s="545"/>
      <c r="DEC38" s="662"/>
      <c r="DED38" s="548"/>
      <c r="DEE38" s="520"/>
      <c r="DEF38" s="524"/>
      <c r="DEG38" s="534"/>
      <c r="DEH38" s="522"/>
      <c r="DEI38" s="522"/>
      <c r="DEJ38" s="535"/>
      <c r="DEK38" s="535"/>
      <c r="DEL38" s="544"/>
      <c r="DEM38" s="545"/>
      <c r="DEN38" s="662"/>
      <c r="DEO38" s="548"/>
      <c r="DEP38" s="520"/>
      <c r="DEQ38" s="524"/>
      <c r="DER38" s="534"/>
      <c r="DES38" s="522"/>
      <c r="DET38" s="522"/>
      <c r="DEU38" s="535"/>
      <c r="DEV38" s="535"/>
      <c r="DEW38" s="544"/>
      <c r="DEX38" s="545"/>
      <c r="DEY38" s="662"/>
      <c r="DEZ38" s="548"/>
      <c r="DFA38" s="520"/>
      <c r="DFB38" s="524"/>
      <c r="DFC38" s="534"/>
      <c r="DFD38" s="522"/>
      <c r="DFE38" s="522"/>
      <c r="DFF38" s="535"/>
      <c r="DFG38" s="535"/>
      <c r="DFH38" s="544"/>
      <c r="DFI38" s="545"/>
      <c r="DFJ38" s="662"/>
      <c r="DFK38" s="548"/>
      <c r="DFL38" s="520"/>
      <c r="DFM38" s="524"/>
      <c r="DFN38" s="534"/>
      <c r="DFO38" s="522"/>
      <c r="DFP38" s="522"/>
      <c r="DFQ38" s="535"/>
      <c r="DFR38" s="535"/>
      <c r="DFS38" s="544"/>
      <c r="DFT38" s="545"/>
      <c r="DFU38" s="662"/>
      <c r="DFV38" s="548"/>
      <c r="DFW38" s="520"/>
      <c r="DFX38" s="524"/>
      <c r="DFY38" s="534"/>
      <c r="DFZ38" s="522"/>
      <c r="DGA38" s="522"/>
      <c r="DGB38" s="535"/>
      <c r="DGC38" s="535"/>
      <c r="DGD38" s="544"/>
      <c r="DGE38" s="545"/>
      <c r="DGF38" s="662"/>
      <c r="DGG38" s="548"/>
      <c r="DGH38" s="520"/>
      <c r="DGI38" s="524"/>
      <c r="DGJ38" s="534"/>
      <c r="DGK38" s="522"/>
      <c r="DGL38" s="522"/>
      <c r="DGM38" s="535"/>
      <c r="DGN38" s="535"/>
      <c r="DGO38" s="544"/>
      <c r="DGP38" s="545"/>
      <c r="DGQ38" s="662"/>
      <c r="DGR38" s="548"/>
      <c r="DGS38" s="520"/>
      <c r="DGT38" s="524"/>
      <c r="DGU38" s="534"/>
      <c r="DGV38" s="522"/>
      <c r="DGW38" s="522"/>
      <c r="DGX38" s="535"/>
      <c r="DGY38" s="535"/>
      <c r="DGZ38" s="544"/>
      <c r="DHA38" s="545"/>
      <c r="DHB38" s="662"/>
      <c r="DHC38" s="548"/>
      <c r="DHD38" s="520"/>
      <c r="DHE38" s="524"/>
      <c r="DHF38" s="534"/>
      <c r="DHG38" s="522"/>
      <c r="DHH38" s="522"/>
      <c r="DHI38" s="535"/>
      <c r="DHJ38" s="535"/>
      <c r="DHK38" s="544"/>
      <c r="DHL38" s="545"/>
      <c r="DHM38" s="662"/>
      <c r="DHN38" s="548"/>
      <c r="DHO38" s="520"/>
      <c r="DHP38" s="524"/>
      <c r="DHQ38" s="534"/>
      <c r="DHR38" s="522"/>
      <c r="DHS38" s="522"/>
      <c r="DHT38" s="535"/>
      <c r="DHU38" s="535"/>
      <c r="DHV38" s="544"/>
      <c r="DHW38" s="545"/>
      <c r="DHX38" s="662"/>
      <c r="DHY38" s="548"/>
      <c r="DHZ38" s="520"/>
      <c r="DIA38" s="524"/>
      <c r="DIB38" s="534"/>
      <c r="DIC38" s="522"/>
      <c r="DID38" s="522"/>
      <c r="DIE38" s="535"/>
      <c r="DIF38" s="535"/>
      <c r="DIG38" s="544"/>
      <c r="DIH38" s="545"/>
      <c r="DII38" s="662"/>
      <c r="DIJ38" s="548"/>
      <c r="DIK38" s="520"/>
      <c r="DIL38" s="524"/>
      <c r="DIM38" s="534"/>
      <c r="DIN38" s="522"/>
      <c r="DIO38" s="522"/>
      <c r="DIP38" s="535"/>
      <c r="DIQ38" s="535"/>
      <c r="DIR38" s="544"/>
      <c r="DIS38" s="545"/>
      <c r="DIT38" s="662"/>
      <c r="DIU38" s="548"/>
      <c r="DIV38" s="520"/>
      <c r="DIW38" s="524"/>
      <c r="DIX38" s="534"/>
      <c r="DIY38" s="522"/>
      <c r="DIZ38" s="522"/>
      <c r="DJA38" s="535"/>
      <c r="DJB38" s="535"/>
      <c r="DJC38" s="544"/>
      <c r="DJD38" s="545"/>
      <c r="DJE38" s="662"/>
      <c r="DJF38" s="548"/>
      <c r="DJG38" s="520"/>
      <c r="DJH38" s="524"/>
      <c r="DJI38" s="534"/>
      <c r="DJJ38" s="522"/>
      <c r="DJK38" s="522"/>
      <c r="DJL38" s="535"/>
      <c r="DJM38" s="535"/>
      <c r="DJN38" s="544"/>
      <c r="DJO38" s="545"/>
      <c r="DJP38" s="662"/>
      <c r="DJQ38" s="548"/>
      <c r="DJR38" s="520"/>
      <c r="DJS38" s="524"/>
      <c r="DJT38" s="534"/>
      <c r="DJU38" s="522"/>
      <c r="DJV38" s="522"/>
      <c r="DJW38" s="535"/>
      <c r="DJX38" s="535"/>
      <c r="DJY38" s="544"/>
      <c r="DJZ38" s="545"/>
      <c r="DKA38" s="662"/>
      <c r="DKB38" s="548"/>
      <c r="DKC38" s="520"/>
      <c r="DKD38" s="524"/>
      <c r="DKE38" s="534"/>
      <c r="DKF38" s="522"/>
      <c r="DKG38" s="522"/>
      <c r="DKH38" s="535"/>
      <c r="DKI38" s="535"/>
      <c r="DKJ38" s="544"/>
      <c r="DKK38" s="545"/>
      <c r="DKL38" s="662"/>
      <c r="DKM38" s="548"/>
      <c r="DKN38" s="520"/>
      <c r="DKO38" s="524"/>
      <c r="DKP38" s="534"/>
      <c r="DKQ38" s="522"/>
      <c r="DKR38" s="522"/>
      <c r="DKS38" s="535"/>
      <c r="DKT38" s="535"/>
      <c r="DKU38" s="544"/>
      <c r="DKV38" s="545"/>
      <c r="DKW38" s="662"/>
      <c r="DKX38" s="548"/>
      <c r="DKY38" s="520"/>
      <c r="DKZ38" s="524"/>
      <c r="DLA38" s="534"/>
      <c r="DLB38" s="522"/>
      <c r="DLC38" s="522"/>
      <c r="DLD38" s="535"/>
      <c r="DLE38" s="535"/>
      <c r="DLF38" s="544"/>
      <c r="DLG38" s="545"/>
      <c r="DLH38" s="662"/>
      <c r="DLI38" s="548"/>
      <c r="DLJ38" s="520"/>
      <c r="DLK38" s="524"/>
      <c r="DLL38" s="534"/>
      <c r="DLM38" s="522"/>
      <c r="DLN38" s="522"/>
      <c r="DLO38" s="535"/>
      <c r="DLP38" s="535"/>
      <c r="DLQ38" s="544"/>
      <c r="DLR38" s="545"/>
      <c r="DLS38" s="662"/>
      <c r="DLT38" s="548"/>
      <c r="DLU38" s="520"/>
      <c r="DLV38" s="524"/>
      <c r="DLW38" s="534"/>
      <c r="DLX38" s="522"/>
      <c r="DLY38" s="522"/>
      <c r="DLZ38" s="535"/>
      <c r="DMA38" s="535"/>
      <c r="DMB38" s="544"/>
      <c r="DMC38" s="545"/>
      <c r="DMD38" s="662"/>
      <c r="DME38" s="548"/>
      <c r="DMF38" s="520"/>
      <c r="DMG38" s="524"/>
      <c r="DMH38" s="534"/>
      <c r="DMI38" s="522"/>
      <c r="DMJ38" s="522"/>
      <c r="DMK38" s="535"/>
      <c r="DML38" s="535"/>
      <c r="DMM38" s="544"/>
      <c r="DMN38" s="545"/>
      <c r="DMO38" s="662"/>
      <c r="DMP38" s="548"/>
      <c r="DMQ38" s="520"/>
      <c r="DMR38" s="524"/>
      <c r="DMS38" s="534"/>
      <c r="DMT38" s="522"/>
      <c r="DMU38" s="522"/>
      <c r="DMV38" s="535"/>
      <c r="DMW38" s="535"/>
      <c r="DMX38" s="544"/>
      <c r="DMY38" s="545"/>
      <c r="DMZ38" s="662"/>
      <c r="DNA38" s="548"/>
      <c r="DNB38" s="520"/>
      <c r="DNC38" s="524"/>
      <c r="DND38" s="534"/>
      <c r="DNE38" s="522"/>
      <c r="DNF38" s="522"/>
      <c r="DNG38" s="535"/>
      <c r="DNH38" s="535"/>
      <c r="DNI38" s="544"/>
      <c r="DNJ38" s="545"/>
      <c r="DNK38" s="662"/>
      <c r="DNL38" s="548"/>
      <c r="DNM38" s="520"/>
      <c r="DNN38" s="524"/>
      <c r="DNO38" s="534"/>
      <c r="DNP38" s="522"/>
      <c r="DNQ38" s="522"/>
      <c r="DNR38" s="535"/>
      <c r="DNS38" s="535"/>
      <c r="DNT38" s="544"/>
      <c r="DNU38" s="545"/>
      <c r="DNV38" s="662"/>
      <c r="DNW38" s="548"/>
      <c r="DNX38" s="520"/>
      <c r="DNY38" s="524"/>
      <c r="DNZ38" s="534"/>
      <c r="DOA38" s="522"/>
      <c r="DOB38" s="522"/>
      <c r="DOC38" s="535"/>
      <c r="DOD38" s="535"/>
      <c r="DOE38" s="544"/>
      <c r="DOF38" s="545"/>
      <c r="DOG38" s="662"/>
      <c r="DOH38" s="548"/>
      <c r="DOI38" s="520"/>
      <c r="DOJ38" s="524"/>
      <c r="DOK38" s="534"/>
      <c r="DOL38" s="522"/>
      <c r="DOM38" s="522"/>
      <c r="DON38" s="535"/>
      <c r="DOO38" s="535"/>
      <c r="DOP38" s="544"/>
      <c r="DOQ38" s="545"/>
      <c r="DOR38" s="662"/>
      <c r="DOS38" s="548"/>
      <c r="DOT38" s="520"/>
      <c r="DOU38" s="524"/>
      <c r="DOV38" s="534"/>
      <c r="DOW38" s="522"/>
      <c r="DOX38" s="522"/>
      <c r="DOY38" s="535"/>
      <c r="DOZ38" s="535"/>
      <c r="DPA38" s="544"/>
      <c r="DPB38" s="545"/>
      <c r="DPC38" s="662"/>
      <c r="DPD38" s="548"/>
      <c r="DPE38" s="520"/>
      <c r="DPF38" s="524"/>
      <c r="DPG38" s="534"/>
      <c r="DPH38" s="522"/>
      <c r="DPI38" s="522"/>
      <c r="DPJ38" s="535"/>
      <c r="DPK38" s="535"/>
      <c r="DPL38" s="544"/>
      <c r="DPM38" s="545"/>
      <c r="DPN38" s="662"/>
      <c r="DPO38" s="548"/>
      <c r="DPP38" s="520"/>
      <c r="DPQ38" s="524"/>
      <c r="DPR38" s="534"/>
      <c r="DPS38" s="522"/>
      <c r="DPT38" s="522"/>
      <c r="DPU38" s="535"/>
      <c r="DPV38" s="535"/>
      <c r="DPW38" s="544"/>
      <c r="DPX38" s="545"/>
      <c r="DPY38" s="662"/>
      <c r="DPZ38" s="548"/>
      <c r="DQA38" s="520"/>
      <c r="DQB38" s="524"/>
      <c r="DQC38" s="534"/>
      <c r="DQD38" s="522"/>
      <c r="DQE38" s="522"/>
      <c r="DQF38" s="535"/>
      <c r="DQG38" s="535"/>
      <c r="DQH38" s="544"/>
      <c r="DQI38" s="545"/>
      <c r="DQJ38" s="662"/>
      <c r="DQK38" s="548"/>
      <c r="DQL38" s="520"/>
      <c r="DQM38" s="524"/>
      <c r="DQN38" s="534"/>
      <c r="DQO38" s="522"/>
      <c r="DQP38" s="522"/>
      <c r="DQQ38" s="535"/>
      <c r="DQR38" s="535"/>
      <c r="DQS38" s="544"/>
      <c r="DQT38" s="545"/>
      <c r="DQU38" s="662"/>
      <c r="DQV38" s="548"/>
      <c r="DQW38" s="520"/>
      <c r="DQX38" s="524"/>
      <c r="DQY38" s="534"/>
      <c r="DQZ38" s="522"/>
      <c r="DRA38" s="522"/>
      <c r="DRB38" s="535"/>
      <c r="DRC38" s="535"/>
      <c r="DRD38" s="544"/>
      <c r="DRE38" s="545"/>
      <c r="DRF38" s="662"/>
      <c r="DRG38" s="548"/>
      <c r="DRH38" s="520"/>
      <c r="DRI38" s="524"/>
      <c r="DRJ38" s="534"/>
      <c r="DRK38" s="522"/>
      <c r="DRL38" s="522"/>
      <c r="DRM38" s="535"/>
      <c r="DRN38" s="535"/>
      <c r="DRO38" s="544"/>
      <c r="DRP38" s="545"/>
      <c r="DRQ38" s="662"/>
      <c r="DRR38" s="548"/>
      <c r="DRS38" s="520"/>
      <c r="DRT38" s="524"/>
      <c r="DRU38" s="534"/>
      <c r="DRV38" s="522"/>
      <c r="DRW38" s="522"/>
      <c r="DRX38" s="535"/>
      <c r="DRY38" s="535"/>
      <c r="DRZ38" s="544"/>
      <c r="DSA38" s="545"/>
      <c r="DSB38" s="662"/>
      <c r="DSC38" s="548"/>
      <c r="DSD38" s="520"/>
      <c r="DSE38" s="524"/>
      <c r="DSF38" s="534"/>
      <c r="DSG38" s="522"/>
      <c r="DSH38" s="522"/>
      <c r="DSI38" s="535"/>
      <c r="DSJ38" s="535"/>
      <c r="DSK38" s="544"/>
      <c r="DSL38" s="545"/>
      <c r="DSM38" s="662"/>
      <c r="DSN38" s="548"/>
      <c r="DSO38" s="520"/>
      <c r="DSP38" s="524"/>
      <c r="DSQ38" s="534"/>
      <c r="DSR38" s="522"/>
      <c r="DSS38" s="522"/>
      <c r="DST38" s="535"/>
      <c r="DSU38" s="535"/>
      <c r="DSV38" s="544"/>
      <c r="DSW38" s="545"/>
      <c r="DSX38" s="662"/>
      <c r="DSY38" s="548"/>
      <c r="DSZ38" s="520"/>
      <c r="DTA38" s="524"/>
      <c r="DTB38" s="534"/>
      <c r="DTC38" s="522"/>
      <c r="DTD38" s="522"/>
      <c r="DTE38" s="535"/>
      <c r="DTF38" s="535"/>
      <c r="DTG38" s="544"/>
      <c r="DTH38" s="545"/>
      <c r="DTI38" s="662"/>
      <c r="DTJ38" s="548"/>
      <c r="DTK38" s="520"/>
      <c r="DTL38" s="524"/>
      <c r="DTM38" s="534"/>
      <c r="DTN38" s="522"/>
      <c r="DTO38" s="522"/>
      <c r="DTP38" s="535"/>
      <c r="DTQ38" s="535"/>
      <c r="DTR38" s="544"/>
      <c r="DTS38" s="545"/>
      <c r="DTT38" s="662"/>
      <c r="DTU38" s="548"/>
      <c r="DTV38" s="520"/>
      <c r="DTW38" s="524"/>
      <c r="DTX38" s="534"/>
      <c r="DTY38" s="522"/>
      <c r="DTZ38" s="522"/>
      <c r="DUA38" s="535"/>
      <c r="DUB38" s="535"/>
      <c r="DUC38" s="544"/>
      <c r="DUD38" s="545"/>
      <c r="DUE38" s="662"/>
      <c r="DUF38" s="548"/>
      <c r="DUG38" s="520"/>
      <c r="DUH38" s="524"/>
      <c r="DUI38" s="534"/>
      <c r="DUJ38" s="522"/>
      <c r="DUK38" s="522"/>
      <c r="DUL38" s="535"/>
      <c r="DUM38" s="535"/>
      <c r="DUN38" s="544"/>
      <c r="DUO38" s="545"/>
      <c r="DUP38" s="662"/>
      <c r="DUQ38" s="548"/>
      <c r="DUR38" s="520"/>
      <c r="DUS38" s="524"/>
      <c r="DUT38" s="534"/>
      <c r="DUU38" s="522"/>
      <c r="DUV38" s="522"/>
      <c r="DUW38" s="535"/>
      <c r="DUX38" s="535"/>
      <c r="DUY38" s="544"/>
      <c r="DUZ38" s="545"/>
      <c r="DVA38" s="662"/>
      <c r="DVB38" s="548"/>
      <c r="DVC38" s="520"/>
      <c r="DVD38" s="524"/>
      <c r="DVE38" s="534"/>
      <c r="DVF38" s="522"/>
      <c r="DVG38" s="522"/>
      <c r="DVH38" s="535"/>
      <c r="DVI38" s="535"/>
      <c r="DVJ38" s="544"/>
      <c r="DVK38" s="545"/>
      <c r="DVL38" s="662"/>
      <c r="DVM38" s="548"/>
      <c r="DVN38" s="520"/>
      <c r="DVO38" s="524"/>
      <c r="DVP38" s="534"/>
      <c r="DVQ38" s="522"/>
      <c r="DVR38" s="522"/>
      <c r="DVS38" s="535"/>
      <c r="DVT38" s="535"/>
      <c r="DVU38" s="544"/>
      <c r="DVV38" s="545"/>
      <c r="DVW38" s="662"/>
      <c r="DVX38" s="548"/>
      <c r="DVY38" s="520"/>
      <c r="DVZ38" s="524"/>
      <c r="DWA38" s="534"/>
      <c r="DWB38" s="522"/>
      <c r="DWC38" s="522"/>
      <c r="DWD38" s="535"/>
      <c r="DWE38" s="535"/>
      <c r="DWF38" s="544"/>
      <c r="DWG38" s="545"/>
      <c r="DWH38" s="662"/>
      <c r="DWI38" s="548"/>
      <c r="DWJ38" s="520"/>
      <c r="DWK38" s="524"/>
      <c r="DWL38" s="534"/>
      <c r="DWM38" s="522"/>
      <c r="DWN38" s="522"/>
      <c r="DWO38" s="535"/>
      <c r="DWP38" s="535"/>
      <c r="DWQ38" s="544"/>
      <c r="DWR38" s="545"/>
      <c r="DWS38" s="662"/>
      <c r="DWT38" s="548"/>
      <c r="DWU38" s="520"/>
      <c r="DWV38" s="524"/>
      <c r="DWW38" s="534"/>
      <c r="DWX38" s="522"/>
      <c r="DWY38" s="522"/>
      <c r="DWZ38" s="535"/>
      <c r="DXA38" s="535"/>
      <c r="DXB38" s="544"/>
      <c r="DXC38" s="545"/>
      <c r="DXD38" s="662"/>
      <c r="DXE38" s="548"/>
      <c r="DXF38" s="520"/>
      <c r="DXG38" s="524"/>
      <c r="DXH38" s="534"/>
      <c r="DXI38" s="522"/>
      <c r="DXJ38" s="522"/>
      <c r="DXK38" s="535"/>
      <c r="DXL38" s="535"/>
      <c r="DXM38" s="544"/>
      <c r="DXN38" s="545"/>
      <c r="DXO38" s="662"/>
      <c r="DXP38" s="548"/>
      <c r="DXQ38" s="520"/>
      <c r="DXR38" s="524"/>
      <c r="DXS38" s="534"/>
      <c r="DXT38" s="522"/>
      <c r="DXU38" s="522"/>
      <c r="DXV38" s="535"/>
      <c r="DXW38" s="535"/>
      <c r="DXX38" s="544"/>
      <c r="DXY38" s="545"/>
      <c r="DXZ38" s="662"/>
      <c r="DYA38" s="548"/>
      <c r="DYB38" s="520"/>
      <c r="DYC38" s="524"/>
      <c r="DYD38" s="534"/>
      <c r="DYE38" s="522"/>
      <c r="DYF38" s="522"/>
      <c r="DYG38" s="535"/>
      <c r="DYH38" s="535"/>
      <c r="DYI38" s="544"/>
      <c r="DYJ38" s="545"/>
      <c r="DYK38" s="662"/>
      <c r="DYL38" s="548"/>
      <c r="DYM38" s="520"/>
      <c r="DYN38" s="524"/>
      <c r="DYO38" s="534"/>
      <c r="DYP38" s="522"/>
      <c r="DYQ38" s="522"/>
      <c r="DYR38" s="535"/>
      <c r="DYS38" s="535"/>
      <c r="DYT38" s="544"/>
      <c r="DYU38" s="545"/>
      <c r="DYV38" s="662"/>
      <c r="DYW38" s="548"/>
      <c r="DYX38" s="520"/>
      <c r="DYY38" s="524"/>
      <c r="DYZ38" s="534"/>
      <c r="DZA38" s="522"/>
      <c r="DZB38" s="522"/>
      <c r="DZC38" s="535"/>
      <c r="DZD38" s="535"/>
      <c r="DZE38" s="544"/>
      <c r="DZF38" s="545"/>
      <c r="DZG38" s="662"/>
      <c r="DZH38" s="548"/>
      <c r="DZI38" s="520"/>
      <c r="DZJ38" s="524"/>
      <c r="DZK38" s="534"/>
      <c r="DZL38" s="522"/>
      <c r="DZM38" s="522"/>
      <c r="DZN38" s="535"/>
      <c r="DZO38" s="535"/>
      <c r="DZP38" s="544"/>
      <c r="DZQ38" s="545"/>
      <c r="DZR38" s="662"/>
      <c r="DZS38" s="548"/>
      <c r="DZT38" s="520"/>
      <c r="DZU38" s="524"/>
      <c r="DZV38" s="534"/>
      <c r="DZW38" s="522"/>
      <c r="DZX38" s="522"/>
      <c r="DZY38" s="535"/>
      <c r="DZZ38" s="535"/>
      <c r="EAA38" s="544"/>
      <c r="EAB38" s="545"/>
      <c r="EAC38" s="662"/>
      <c r="EAD38" s="548"/>
      <c r="EAE38" s="520"/>
      <c r="EAF38" s="524"/>
      <c r="EAG38" s="534"/>
      <c r="EAH38" s="522"/>
      <c r="EAI38" s="522"/>
      <c r="EAJ38" s="535"/>
      <c r="EAK38" s="535"/>
      <c r="EAL38" s="544"/>
      <c r="EAM38" s="545"/>
      <c r="EAN38" s="662"/>
      <c r="EAO38" s="548"/>
      <c r="EAP38" s="520"/>
      <c r="EAQ38" s="524"/>
      <c r="EAR38" s="534"/>
      <c r="EAS38" s="522"/>
      <c r="EAT38" s="522"/>
      <c r="EAU38" s="535"/>
      <c r="EAV38" s="535"/>
      <c r="EAW38" s="544"/>
      <c r="EAX38" s="545"/>
      <c r="EAY38" s="662"/>
      <c r="EAZ38" s="548"/>
      <c r="EBA38" s="520"/>
      <c r="EBB38" s="524"/>
      <c r="EBC38" s="534"/>
      <c r="EBD38" s="522"/>
      <c r="EBE38" s="522"/>
      <c r="EBF38" s="535"/>
      <c r="EBG38" s="535"/>
      <c r="EBH38" s="544"/>
      <c r="EBI38" s="545"/>
      <c r="EBJ38" s="662"/>
      <c r="EBK38" s="548"/>
      <c r="EBL38" s="520"/>
      <c r="EBM38" s="524"/>
      <c r="EBN38" s="534"/>
      <c r="EBO38" s="522"/>
      <c r="EBP38" s="522"/>
      <c r="EBQ38" s="535"/>
      <c r="EBR38" s="535"/>
      <c r="EBS38" s="544"/>
      <c r="EBT38" s="545"/>
      <c r="EBU38" s="662"/>
      <c r="EBV38" s="548"/>
      <c r="EBW38" s="520"/>
      <c r="EBX38" s="524"/>
      <c r="EBY38" s="534"/>
      <c r="EBZ38" s="522"/>
      <c r="ECA38" s="522"/>
      <c r="ECB38" s="535"/>
      <c r="ECC38" s="535"/>
      <c r="ECD38" s="544"/>
      <c r="ECE38" s="545"/>
      <c r="ECF38" s="662"/>
      <c r="ECG38" s="548"/>
      <c r="ECH38" s="520"/>
      <c r="ECI38" s="524"/>
      <c r="ECJ38" s="534"/>
      <c r="ECK38" s="522"/>
      <c r="ECL38" s="522"/>
      <c r="ECM38" s="535"/>
      <c r="ECN38" s="535"/>
      <c r="ECO38" s="544"/>
      <c r="ECP38" s="545"/>
      <c r="ECQ38" s="662"/>
      <c r="ECR38" s="548"/>
      <c r="ECS38" s="520"/>
      <c r="ECT38" s="524"/>
      <c r="ECU38" s="534"/>
      <c r="ECV38" s="522"/>
      <c r="ECW38" s="522"/>
      <c r="ECX38" s="535"/>
      <c r="ECY38" s="535"/>
      <c r="ECZ38" s="544"/>
      <c r="EDA38" s="545"/>
      <c r="EDB38" s="662"/>
      <c r="EDC38" s="548"/>
      <c r="EDD38" s="520"/>
      <c r="EDE38" s="524"/>
      <c r="EDF38" s="534"/>
      <c r="EDG38" s="522"/>
      <c r="EDH38" s="522"/>
      <c r="EDI38" s="535"/>
      <c r="EDJ38" s="535"/>
      <c r="EDK38" s="544"/>
      <c r="EDL38" s="545"/>
      <c r="EDM38" s="662"/>
      <c r="EDN38" s="548"/>
      <c r="EDO38" s="520"/>
      <c r="EDP38" s="524"/>
      <c r="EDQ38" s="534"/>
      <c r="EDR38" s="522"/>
      <c r="EDS38" s="522"/>
      <c r="EDT38" s="535"/>
      <c r="EDU38" s="535"/>
      <c r="EDV38" s="544"/>
      <c r="EDW38" s="545"/>
      <c r="EDX38" s="662"/>
      <c r="EDY38" s="548"/>
      <c r="EDZ38" s="520"/>
      <c r="EEA38" s="524"/>
      <c r="EEB38" s="534"/>
      <c r="EEC38" s="522"/>
      <c r="EED38" s="522"/>
      <c r="EEE38" s="535"/>
      <c r="EEF38" s="535"/>
      <c r="EEG38" s="544"/>
      <c r="EEH38" s="545"/>
      <c r="EEI38" s="662"/>
      <c r="EEJ38" s="548"/>
      <c r="EEK38" s="520"/>
      <c r="EEL38" s="524"/>
      <c r="EEM38" s="534"/>
      <c r="EEN38" s="522"/>
      <c r="EEO38" s="522"/>
      <c r="EEP38" s="535"/>
      <c r="EEQ38" s="535"/>
      <c r="EER38" s="544"/>
      <c r="EES38" s="545"/>
      <c r="EET38" s="662"/>
      <c r="EEU38" s="548"/>
      <c r="EEV38" s="520"/>
      <c r="EEW38" s="524"/>
      <c r="EEX38" s="534"/>
      <c r="EEY38" s="522"/>
      <c r="EEZ38" s="522"/>
      <c r="EFA38" s="535"/>
      <c r="EFB38" s="535"/>
      <c r="EFC38" s="544"/>
      <c r="EFD38" s="545"/>
      <c r="EFE38" s="662"/>
      <c r="EFF38" s="548"/>
      <c r="EFG38" s="520"/>
      <c r="EFH38" s="524"/>
      <c r="EFI38" s="534"/>
      <c r="EFJ38" s="522"/>
      <c r="EFK38" s="522"/>
      <c r="EFL38" s="535"/>
      <c r="EFM38" s="535"/>
      <c r="EFN38" s="544"/>
      <c r="EFO38" s="545"/>
      <c r="EFP38" s="662"/>
      <c r="EFQ38" s="548"/>
      <c r="EFR38" s="520"/>
      <c r="EFS38" s="524"/>
      <c r="EFT38" s="534"/>
      <c r="EFU38" s="522"/>
      <c r="EFV38" s="522"/>
      <c r="EFW38" s="535"/>
      <c r="EFX38" s="535"/>
      <c r="EFY38" s="544"/>
      <c r="EFZ38" s="545"/>
      <c r="EGA38" s="662"/>
      <c r="EGB38" s="548"/>
      <c r="EGC38" s="520"/>
      <c r="EGD38" s="524"/>
      <c r="EGE38" s="534"/>
      <c r="EGF38" s="522"/>
      <c r="EGG38" s="522"/>
      <c r="EGH38" s="535"/>
      <c r="EGI38" s="535"/>
      <c r="EGJ38" s="544"/>
      <c r="EGK38" s="545"/>
      <c r="EGL38" s="662"/>
      <c r="EGM38" s="548"/>
      <c r="EGN38" s="520"/>
      <c r="EGO38" s="524"/>
      <c r="EGP38" s="534"/>
      <c r="EGQ38" s="522"/>
      <c r="EGR38" s="522"/>
      <c r="EGS38" s="535"/>
      <c r="EGT38" s="535"/>
      <c r="EGU38" s="544"/>
      <c r="EGV38" s="545"/>
      <c r="EGW38" s="662"/>
      <c r="EGX38" s="548"/>
      <c r="EGY38" s="520"/>
      <c r="EGZ38" s="524"/>
      <c r="EHA38" s="534"/>
      <c r="EHB38" s="522"/>
      <c r="EHC38" s="522"/>
      <c r="EHD38" s="535"/>
      <c r="EHE38" s="535"/>
      <c r="EHF38" s="544"/>
      <c r="EHG38" s="545"/>
      <c r="EHH38" s="662"/>
      <c r="EHI38" s="548"/>
      <c r="EHJ38" s="520"/>
      <c r="EHK38" s="524"/>
      <c r="EHL38" s="534"/>
      <c r="EHM38" s="522"/>
      <c r="EHN38" s="522"/>
      <c r="EHO38" s="535"/>
      <c r="EHP38" s="535"/>
      <c r="EHQ38" s="544"/>
      <c r="EHR38" s="545"/>
      <c r="EHS38" s="662"/>
      <c r="EHT38" s="548"/>
      <c r="EHU38" s="520"/>
      <c r="EHV38" s="524"/>
      <c r="EHW38" s="534"/>
      <c r="EHX38" s="522"/>
      <c r="EHY38" s="522"/>
      <c r="EHZ38" s="535"/>
      <c r="EIA38" s="535"/>
      <c r="EIB38" s="544"/>
      <c r="EIC38" s="545"/>
      <c r="EID38" s="662"/>
      <c r="EIE38" s="548"/>
      <c r="EIF38" s="520"/>
      <c r="EIG38" s="524"/>
      <c r="EIH38" s="534"/>
      <c r="EII38" s="522"/>
      <c r="EIJ38" s="522"/>
      <c r="EIK38" s="535"/>
      <c r="EIL38" s="535"/>
      <c r="EIM38" s="544"/>
      <c r="EIN38" s="545"/>
      <c r="EIO38" s="662"/>
      <c r="EIP38" s="548"/>
      <c r="EIQ38" s="520"/>
      <c r="EIR38" s="524"/>
      <c r="EIS38" s="534"/>
      <c r="EIT38" s="522"/>
      <c r="EIU38" s="522"/>
      <c r="EIV38" s="535"/>
      <c r="EIW38" s="535"/>
      <c r="EIX38" s="544"/>
      <c r="EIY38" s="545"/>
      <c r="EIZ38" s="662"/>
      <c r="EJA38" s="548"/>
      <c r="EJB38" s="520"/>
      <c r="EJC38" s="524"/>
      <c r="EJD38" s="534"/>
      <c r="EJE38" s="522"/>
      <c r="EJF38" s="522"/>
      <c r="EJG38" s="535"/>
      <c r="EJH38" s="535"/>
      <c r="EJI38" s="544"/>
      <c r="EJJ38" s="545"/>
      <c r="EJK38" s="662"/>
      <c r="EJL38" s="548"/>
      <c r="EJM38" s="520"/>
      <c r="EJN38" s="524"/>
      <c r="EJO38" s="534"/>
      <c r="EJP38" s="522"/>
      <c r="EJQ38" s="522"/>
      <c r="EJR38" s="535"/>
      <c r="EJS38" s="535"/>
      <c r="EJT38" s="544"/>
      <c r="EJU38" s="545"/>
      <c r="EJV38" s="662"/>
      <c r="EJW38" s="548"/>
      <c r="EJX38" s="520"/>
      <c r="EJY38" s="524"/>
      <c r="EJZ38" s="534"/>
      <c r="EKA38" s="522"/>
      <c r="EKB38" s="522"/>
      <c r="EKC38" s="535"/>
      <c r="EKD38" s="535"/>
      <c r="EKE38" s="544"/>
      <c r="EKF38" s="545"/>
      <c r="EKG38" s="662"/>
      <c r="EKH38" s="548"/>
      <c r="EKI38" s="520"/>
      <c r="EKJ38" s="524"/>
      <c r="EKK38" s="534"/>
      <c r="EKL38" s="522"/>
      <c r="EKM38" s="522"/>
      <c r="EKN38" s="535"/>
      <c r="EKO38" s="535"/>
      <c r="EKP38" s="544"/>
      <c r="EKQ38" s="545"/>
      <c r="EKR38" s="662"/>
      <c r="EKS38" s="548"/>
      <c r="EKT38" s="520"/>
      <c r="EKU38" s="524"/>
      <c r="EKV38" s="534"/>
      <c r="EKW38" s="522"/>
      <c r="EKX38" s="522"/>
      <c r="EKY38" s="535"/>
      <c r="EKZ38" s="535"/>
      <c r="ELA38" s="544"/>
      <c r="ELB38" s="545"/>
      <c r="ELC38" s="662"/>
      <c r="ELD38" s="548"/>
      <c r="ELE38" s="520"/>
      <c r="ELF38" s="524"/>
      <c r="ELG38" s="534"/>
      <c r="ELH38" s="522"/>
      <c r="ELI38" s="522"/>
      <c r="ELJ38" s="535"/>
      <c r="ELK38" s="535"/>
      <c r="ELL38" s="544"/>
      <c r="ELM38" s="545"/>
      <c r="ELN38" s="662"/>
      <c r="ELO38" s="548"/>
      <c r="ELP38" s="520"/>
      <c r="ELQ38" s="524"/>
      <c r="ELR38" s="534"/>
      <c r="ELS38" s="522"/>
      <c r="ELT38" s="522"/>
      <c r="ELU38" s="535"/>
      <c r="ELV38" s="535"/>
      <c r="ELW38" s="544"/>
      <c r="ELX38" s="545"/>
      <c r="ELY38" s="662"/>
      <c r="ELZ38" s="548"/>
      <c r="EMA38" s="520"/>
      <c r="EMB38" s="524"/>
      <c r="EMC38" s="534"/>
      <c r="EMD38" s="522"/>
      <c r="EME38" s="522"/>
      <c r="EMF38" s="535"/>
      <c r="EMG38" s="535"/>
      <c r="EMH38" s="544"/>
      <c r="EMI38" s="545"/>
      <c r="EMJ38" s="662"/>
      <c r="EMK38" s="548"/>
      <c r="EML38" s="520"/>
      <c r="EMM38" s="524"/>
      <c r="EMN38" s="534"/>
      <c r="EMO38" s="522"/>
      <c r="EMP38" s="522"/>
      <c r="EMQ38" s="535"/>
      <c r="EMR38" s="535"/>
      <c r="EMS38" s="544"/>
      <c r="EMT38" s="545"/>
      <c r="EMU38" s="662"/>
      <c r="EMV38" s="548"/>
      <c r="EMW38" s="520"/>
      <c r="EMX38" s="524"/>
      <c r="EMY38" s="534"/>
      <c r="EMZ38" s="522"/>
      <c r="ENA38" s="522"/>
      <c r="ENB38" s="535"/>
      <c r="ENC38" s="535"/>
      <c r="END38" s="544"/>
      <c r="ENE38" s="545"/>
      <c r="ENF38" s="662"/>
      <c r="ENG38" s="548"/>
      <c r="ENH38" s="520"/>
      <c r="ENI38" s="524"/>
      <c r="ENJ38" s="534"/>
      <c r="ENK38" s="522"/>
      <c r="ENL38" s="522"/>
      <c r="ENM38" s="535"/>
      <c r="ENN38" s="535"/>
      <c r="ENO38" s="544"/>
      <c r="ENP38" s="545"/>
      <c r="ENQ38" s="662"/>
      <c r="ENR38" s="548"/>
      <c r="ENS38" s="520"/>
      <c r="ENT38" s="524"/>
      <c r="ENU38" s="534"/>
      <c r="ENV38" s="522"/>
      <c r="ENW38" s="522"/>
      <c r="ENX38" s="535"/>
      <c r="ENY38" s="535"/>
      <c r="ENZ38" s="544"/>
      <c r="EOA38" s="545"/>
      <c r="EOB38" s="662"/>
      <c r="EOC38" s="548"/>
      <c r="EOD38" s="520"/>
      <c r="EOE38" s="524"/>
      <c r="EOF38" s="534"/>
      <c r="EOG38" s="522"/>
      <c r="EOH38" s="522"/>
      <c r="EOI38" s="535"/>
      <c r="EOJ38" s="535"/>
      <c r="EOK38" s="544"/>
      <c r="EOL38" s="545"/>
      <c r="EOM38" s="662"/>
      <c r="EON38" s="548"/>
      <c r="EOO38" s="520"/>
      <c r="EOP38" s="524"/>
      <c r="EOQ38" s="534"/>
      <c r="EOR38" s="522"/>
      <c r="EOS38" s="522"/>
      <c r="EOT38" s="535"/>
      <c r="EOU38" s="535"/>
      <c r="EOV38" s="544"/>
      <c r="EOW38" s="545"/>
      <c r="EOX38" s="662"/>
      <c r="EOY38" s="548"/>
      <c r="EOZ38" s="520"/>
      <c r="EPA38" s="524"/>
      <c r="EPB38" s="534"/>
      <c r="EPC38" s="522"/>
      <c r="EPD38" s="522"/>
      <c r="EPE38" s="535"/>
      <c r="EPF38" s="535"/>
      <c r="EPG38" s="544"/>
      <c r="EPH38" s="545"/>
      <c r="EPI38" s="662"/>
      <c r="EPJ38" s="548"/>
      <c r="EPK38" s="520"/>
      <c r="EPL38" s="524"/>
      <c r="EPM38" s="534"/>
      <c r="EPN38" s="522"/>
      <c r="EPO38" s="522"/>
      <c r="EPP38" s="535"/>
      <c r="EPQ38" s="535"/>
      <c r="EPR38" s="544"/>
      <c r="EPS38" s="545"/>
      <c r="EPT38" s="662"/>
      <c r="EPU38" s="548"/>
      <c r="EPV38" s="520"/>
      <c r="EPW38" s="524"/>
      <c r="EPX38" s="534"/>
      <c r="EPY38" s="522"/>
      <c r="EPZ38" s="522"/>
      <c r="EQA38" s="535"/>
      <c r="EQB38" s="535"/>
      <c r="EQC38" s="544"/>
      <c r="EQD38" s="545"/>
      <c r="EQE38" s="662"/>
      <c r="EQF38" s="548"/>
      <c r="EQG38" s="520"/>
      <c r="EQH38" s="524"/>
      <c r="EQI38" s="534"/>
      <c r="EQJ38" s="522"/>
      <c r="EQK38" s="522"/>
      <c r="EQL38" s="535"/>
      <c r="EQM38" s="535"/>
      <c r="EQN38" s="544"/>
      <c r="EQO38" s="545"/>
      <c r="EQP38" s="662"/>
      <c r="EQQ38" s="548"/>
      <c r="EQR38" s="520"/>
      <c r="EQS38" s="524"/>
      <c r="EQT38" s="534"/>
      <c r="EQU38" s="522"/>
      <c r="EQV38" s="522"/>
      <c r="EQW38" s="535"/>
      <c r="EQX38" s="535"/>
      <c r="EQY38" s="544"/>
      <c r="EQZ38" s="545"/>
      <c r="ERA38" s="662"/>
      <c r="ERB38" s="548"/>
      <c r="ERC38" s="520"/>
      <c r="ERD38" s="524"/>
      <c r="ERE38" s="534"/>
      <c r="ERF38" s="522"/>
      <c r="ERG38" s="522"/>
      <c r="ERH38" s="535"/>
      <c r="ERI38" s="535"/>
      <c r="ERJ38" s="544"/>
      <c r="ERK38" s="545"/>
      <c r="ERL38" s="662"/>
      <c r="ERM38" s="548"/>
      <c r="ERN38" s="520"/>
      <c r="ERO38" s="524"/>
      <c r="ERP38" s="534"/>
      <c r="ERQ38" s="522"/>
      <c r="ERR38" s="522"/>
      <c r="ERS38" s="535"/>
      <c r="ERT38" s="535"/>
      <c r="ERU38" s="544"/>
      <c r="ERV38" s="545"/>
      <c r="ERW38" s="662"/>
      <c r="ERX38" s="548"/>
      <c r="ERY38" s="520"/>
      <c r="ERZ38" s="524"/>
      <c r="ESA38" s="534"/>
      <c r="ESB38" s="522"/>
      <c r="ESC38" s="522"/>
      <c r="ESD38" s="535"/>
      <c r="ESE38" s="535"/>
      <c r="ESF38" s="544"/>
      <c r="ESG38" s="545"/>
      <c r="ESH38" s="662"/>
      <c r="ESI38" s="548"/>
      <c r="ESJ38" s="520"/>
      <c r="ESK38" s="524"/>
      <c r="ESL38" s="534"/>
      <c r="ESM38" s="522"/>
      <c r="ESN38" s="522"/>
      <c r="ESO38" s="535"/>
      <c r="ESP38" s="535"/>
      <c r="ESQ38" s="544"/>
      <c r="ESR38" s="545"/>
      <c r="ESS38" s="662"/>
      <c r="EST38" s="548"/>
      <c r="ESU38" s="520"/>
      <c r="ESV38" s="524"/>
      <c r="ESW38" s="534"/>
      <c r="ESX38" s="522"/>
      <c r="ESY38" s="522"/>
      <c r="ESZ38" s="535"/>
      <c r="ETA38" s="535"/>
      <c r="ETB38" s="544"/>
      <c r="ETC38" s="545"/>
      <c r="ETD38" s="662"/>
      <c r="ETE38" s="548"/>
      <c r="ETF38" s="520"/>
      <c r="ETG38" s="524"/>
      <c r="ETH38" s="534"/>
      <c r="ETI38" s="522"/>
      <c r="ETJ38" s="522"/>
      <c r="ETK38" s="535"/>
      <c r="ETL38" s="535"/>
      <c r="ETM38" s="544"/>
      <c r="ETN38" s="545"/>
      <c r="ETO38" s="662"/>
      <c r="ETP38" s="548"/>
      <c r="ETQ38" s="520"/>
      <c r="ETR38" s="524"/>
      <c r="ETS38" s="534"/>
      <c r="ETT38" s="522"/>
      <c r="ETU38" s="522"/>
      <c r="ETV38" s="535"/>
      <c r="ETW38" s="535"/>
      <c r="ETX38" s="544"/>
      <c r="ETY38" s="545"/>
      <c r="ETZ38" s="662"/>
      <c r="EUA38" s="548"/>
      <c r="EUB38" s="520"/>
      <c r="EUC38" s="524"/>
      <c r="EUD38" s="534"/>
      <c r="EUE38" s="522"/>
      <c r="EUF38" s="522"/>
      <c r="EUG38" s="535"/>
      <c r="EUH38" s="535"/>
      <c r="EUI38" s="544"/>
      <c r="EUJ38" s="545"/>
      <c r="EUK38" s="662"/>
      <c r="EUL38" s="548"/>
      <c r="EUM38" s="520"/>
      <c r="EUN38" s="524"/>
      <c r="EUO38" s="534"/>
      <c r="EUP38" s="522"/>
      <c r="EUQ38" s="522"/>
      <c r="EUR38" s="535"/>
      <c r="EUS38" s="535"/>
      <c r="EUT38" s="544"/>
      <c r="EUU38" s="545"/>
      <c r="EUV38" s="662"/>
      <c r="EUW38" s="548"/>
      <c r="EUX38" s="520"/>
      <c r="EUY38" s="524"/>
      <c r="EUZ38" s="534"/>
      <c r="EVA38" s="522"/>
      <c r="EVB38" s="522"/>
      <c r="EVC38" s="535"/>
      <c r="EVD38" s="535"/>
      <c r="EVE38" s="544"/>
      <c r="EVF38" s="545"/>
      <c r="EVG38" s="662"/>
      <c r="EVH38" s="548"/>
      <c r="EVI38" s="520"/>
      <c r="EVJ38" s="524"/>
      <c r="EVK38" s="534"/>
      <c r="EVL38" s="522"/>
      <c r="EVM38" s="522"/>
      <c r="EVN38" s="535"/>
      <c r="EVO38" s="535"/>
      <c r="EVP38" s="544"/>
      <c r="EVQ38" s="545"/>
      <c r="EVR38" s="662"/>
      <c r="EVS38" s="548"/>
      <c r="EVT38" s="520"/>
      <c r="EVU38" s="524"/>
      <c r="EVV38" s="534"/>
      <c r="EVW38" s="522"/>
      <c r="EVX38" s="522"/>
      <c r="EVY38" s="535"/>
      <c r="EVZ38" s="535"/>
      <c r="EWA38" s="544"/>
      <c r="EWB38" s="545"/>
      <c r="EWC38" s="662"/>
      <c r="EWD38" s="548"/>
      <c r="EWE38" s="520"/>
      <c r="EWF38" s="524"/>
      <c r="EWG38" s="534"/>
      <c r="EWH38" s="522"/>
      <c r="EWI38" s="522"/>
      <c r="EWJ38" s="535"/>
      <c r="EWK38" s="535"/>
      <c r="EWL38" s="544"/>
      <c r="EWM38" s="545"/>
      <c r="EWN38" s="662"/>
      <c r="EWO38" s="548"/>
      <c r="EWP38" s="520"/>
      <c r="EWQ38" s="524"/>
      <c r="EWR38" s="534"/>
      <c r="EWS38" s="522"/>
      <c r="EWT38" s="522"/>
      <c r="EWU38" s="535"/>
      <c r="EWV38" s="535"/>
      <c r="EWW38" s="544"/>
      <c r="EWX38" s="545"/>
      <c r="EWY38" s="662"/>
      <c r="EWZ38" s="548"/>
      <c r="EXA38" s="520"/>
      <c r="EXB38" s="524"/>
      <c r="EXC38" s="534"/>
      <c r="EXD38" s="522"/>
      <c r="EXE38" s="522"/>
      <c r="EXF38" s="535"/>
      <c r="EXG38" s="535"/>
      <c r="EXH38" s="544"/>
      <c r="EXI38" s="545"/>
      <c r="EXJ38" s="662"/>
      <c r="EXK38" s="548"/>
      <c r="EXL38" s="520"/>
      <c r="EXM38" s="524"/>
      <c r="EXN38" s="534"/>
      <c r="EXO38" s="522"/>
      <c r="EXP38" s="522"/>
      <c r="EXQ38" s="535"/>
      <c r="EXR38" s="535"/>
      <c r="EXS38" s="544"/>
      <c r="EXT38" s="545"/>
      <c r="EXU38" s="662"/>
      <c r="EXV38" s="548"/>
      <c r="EXW38" s="520"/>
      <c r="EXX38" s="524"/>
      <c r="EXY38" s="534"/>
      <c r="EXZ38" s="522"/>
      <c r="EYA38" s="522"/>
      <c r="EYB38" s="535"/>
      <c r="EYC38" s="535"/>
      <c r="EYD38" s="544"/>
      <c r="EYE38" s="545"/>
      <c r="EYF38" s="662"/>
      <c r="EYG38" s="548"/>
      <c r="EYH38" s="520"/>
      <c r="EYI38" s="524"/>
      <c r="EYJ38" s="534"/>
      <c r="EYK38" s="522"/>
      <c r="EYL38" s="522"/>
      <c r="EYM38" s="535"/>
      <c r="EYN38" s="535"/>
      <c r="EYO38" s="544"/>
      <c r="EYP38" s="545"/>
      <c r="EYQ38" s="662"/>
      <c r="EYR38" s="548"/>
      <c r="EYS38" s="520"/>
      <c r="EYT38" s="524"/>
      <c r="EYU38" s="534"/>
      <c r="EYV38" s="522"/>
      <c r="EYW38" s="522"/>
      <c r="EYX38" s="535"/>
      <c r="EYY38" s="535"/>
      <c r="EYZ38" s="544"/>
      <c r="EZA38" s="545"/>
      <c r="EZB38" s="662"/>
      <c r="EZC38" s="548"/>
      <c r="EZD38" s="520"/>
      <c r="EZE38" s="524"/>
      <c r="EZF38" s="534"/>
      <c r="EZG38" s="522"/>
      <c r="EZH38" s="522"/>
      <c r="EZI38" s="535"/>
      <c r="EZJ38" s="535"/>
      <c r="EZK38" s="544"/>
      <c r="EZL38" s="545"/>
      <c r="EZM38" s="662"/>
      <c r="EZN38" s="548"/>
      <c r="EZO38" s="520"/>
      <c r="EZP38" s="524"/>
      <c r="EZQ38" s="534"/>
      <c r="EZR38" s="522"/>
      <c r="EZS38" s="522"/>
      <c r="EZT38" s="535"/>
      <c r="EZU38" s="535"/>
      <c r="EZV38" s="544"/>
      <c r="EZW38" s="545"/>
      <c r="EZX38" s="662"/>
      <c r="EZY38" s="548"/>
      <c r="EZZ38" s="520"/>
      <c r="FAA38" s="524"/>
      <c r="FAB38" s="534"/>
      <c r="FAC38" s="522"/>
      <c r="FAD38" s="522"/>
      <c r="FAE38" s="535"/>
      <c r="FAF38" s="535"/>
      <c r="FAG38" s="544"/>
      <c r="FAH38" s="545"/>
      <c r="FAI38" s="662"/>
      <c r="FAJ38" s="548"/>
      <c r="FAK38" s="520"/>
      <c r="FAL38" s="524"/>
      <c r="FAM38" s="534"/>
      <c r="FAN38" s="522"/>
      <c r="FAO38" s="522"/>
      <c r="FAP38" s="535"/>
      <c r="FAQ38" s="535"/>
      <c r="FAR38" s="544"/>
      <c r="FAS38" s="545"/>
      <c r="FAT38" s="662"/>
      <c r="FAU38" s="548"/>
      <c r="FAV38" s="520"/>
      <c r="FAW38" s="524"/>
      <c r="FAX38" s="534"/>
      <c r="FAY38" s="522"/>
      <c r="FAZ38" s="522"/>
      <c r="FBA38" s="535"/>
      <c r="FBB38" s="535"/>
      <c r="FBC38" s="544"/>
      <c r="FBD38" s="545"/>
      <c r="FBE38" s="662"/>
      <c r="FBF38" s="548"/>
      <c r="FBG38" s="520"/>
      <c r="FBH38" s="524"/>
      <c r="FBI38" s="534"/>
      <c r="FBJ38" s="522"/>
      <c r="FBK38" s="522"/>
      <c r="FBL38" s="535"/>
      <c r="FBM38" s="535"/>
      <c r="FBN38" s="544"/>
      <c r="FBO38" s="545"/>
      <c r="FBP38" s="662"/>
      <c r="FBQ38" s="548"/>
      <c r="FBR38" s="520"/>
      <c r="FBS38" s="524"/>
      <c r="FBT38" s="534"/>
      <c r="FBU38" s="522"/>
      <c r="FBV38" s="522"/>
      <c r="FBW38" s="535"/>
      <c r="FBX38" s="535"/>
      <c r="FBY38" s="544"/>
      <c r="FBZ38" s="545"/>
      <c r="FCA38" s="662"/>
      <c r="FCB38" s="548"/>
      <c r="FCC38" s="520"/>
      <c r="FCD38" s="524"/>
      <c r="FCE38" s="534"/>
      <c r="FCF38" s="522"/>
      <c r="FCG38" s="522"/>
      <c r="FCH38" s="535"/>
      <c r="FCI38" s="535"/>
      <c r="FCJ38" s="544"/>
      <c r="FCK38" s="545"/>
      <c r="FCL38" s="662"/>
      <c r="FCM38" s="548"/>
      <c r="FCN38" s="520"/>
      <c r="FCO38" s="524"/>
      <c r="FCP38" s="534"/>
      <c r="FCQ38" s="522"/>
      <c r="FCR38" s="522"/>
      <c r="FCS38" s="535"/>
      <c r="FCT38" s="535"/>
      <c r="FCU38" s="544"/>
      <c r="FCV38" s="545"/>
      <c r="FCW38" s="662"/>
      <c r="FCX38" s="548"/>
      <c r="FCY38" s="520"/>
      <c r="FCZ38" s="524"/>
      <c r="FDA38" s="534"/>
      <c r="FDB38" s="522"/>
      <c r="FDC38" s="522"/>
      <c r="FDD38" s="535"/>
      <c r="FDE38" s="535"/>
      <c r="FDF38" s="544"/>
      <c r="FDG38" s="545"/>
      <c r="FDH38" s="662"/>
      <c r="FDI38" s="548"/>
      <c r="FDJ38" s="520"/>
      <c r="FDK38" s="524"/>
      <c r="FDL38" s="534"/>
      <c r="FDM38" s="522"/>
      <c r="FDN38" s="522"/>
      <c r="FDO38" s="535"/>
      <c r="FDP38" s="535"/>
      <c r="FDQ38" s="544"/>
      <c r="FDR38" s="545"/>
      <c r="FDS38" s="662"/>
      <c r="FDT38" s="548"/>
      <c r="FDU38" s="520"/>
      <c r="FDV38" s="524"/>
      <c r="FDW38" s="534"/>
      <c r="FDX38" s="522"/>
      <c r="FDY38" s="522"/>
      <c r="FDZ38" s="535"/>
      <c r="FEA38" s="535"/>
      <c r="FEB38" s="544"/>
      <c r="FEC38" s="545"/>
      <c r="FED38" s="662"/>
      <c r="FEE38" s="548"/>
      <c r="FEF38" s="520"/>
      <c r="FEG38" s="524"/>
      <c r="FEH38" s="534"/>
      <c r="FEI38" s="522"/>
      <c r="FEJ38" s="522"/>
      <c r="FEK38" s="535"/>
      <c r="FEL38" s="535"/>
      <c r="FEM38" s="544"/>
      <c r="FEN38" s="545"/>
      <c r="FEO38" s="662"/>
      <c r="FEP38" s="548"/>
      <c r="FEQ38" s="520"/>
      <c r="FER38" s="524"/>
      <c r="FES38" s="534"/>
      <c r="FET38" s="522"/>
      <c r="FEU38" s="522"/>
      <c r="FEV38" s="535"/>
      <c r="FEW38" s="535"/>
      <c r="FEX38" s="544"/>
      <c r="FEY38" s="545"/>
      <c r="FEZ38" s="662"/>
      <c r="FFA38" s="548"/>
      <c r="FFB38" s="520"/>
      <c r="FFC38" s="524"/>
      <c r="FFD38" s="534"/>
      <c r="FFE38" s="522"/>
      <c r="FFF38" s="522"/>
      <c r="FFG38" s="535"/>
      <c r="FFH38" s="535"/>
      <c r="FFI38" s="544"/>
      <c r="FFJ38" s="545"/>
      <c r="FFK38" s="662"/>
      <c r="FFL38" s="548"/>
      <c r="FFM38" s="520"/>
      <c r="FFN38" s="524"/>
      <c r="FFO38" s="534"/>
      <c r="FFP38" s="522"/>
      <c r="FFQ38" s="522"/>
      <c r="FFR38" s="535"/>
      <c r="FFS38" s="535"/>
      <c r="FFT38" s="544"/>
      <c r="FFU38" s="545"/>
      <c r="FFV38" s="662"/>
      <c r="FFW38" s="548"/>
      <c r="FFX38" s="520"/>
      <c r="FFY38" s="524"/>
      <c r="FFZ38" s="534"/>
      <c r="FGA38" s="522"/>
      <c r="FGB38" s="522"/>
      <c r="FGC38" s="535"/>
      <c r="FGD38" s="535"/>
      <c r="FGE38" s="544"/>
      <c r="FGF38" s="545"/>
      <c r="FGG38" s="662"/>
      <c r="FGH38" s="548"/>
      <c r="FGI38" s="520"/>
      <c r="FGJ38" s="524"/>
      <c r="FGK38" s="534"/>
      <c r="FGL38" s="522"/>
      <c r="FGM38" s="522"/>
      <c r="FGN38" s="535"/>
      <c r="FGO38" s="535"/>
      <c r="FGP38" s="544"/>
      <c r="FGQ38" s="545"/>
      <c r="FGR38" s="662"/>
      <c r="FGS38" s="548"/>
      <c r="FGT38" s="520"/>
      <c r="FGU38" s="524"/>
      <c r="FGV38" s="534"/>
      <c r="FGW38" s="522"/>
      <c r="FGX38" s="522"/>
      <c r="FGY38" s="535"/>
      <c r="FGZ38" s="535"/>
      <c r="FHA38" s="544"/>
      <c r="FHB38" s="545"/>
      <c r="FHC38" s="662"/>
      <c r="FHD38" s="548"/>
      <c r="FHE38" s="520"/>
      <c r="FHF38" s="524"/>
      <c r="FHG38" s="534"/>
      <c r="FHH38" s="522"/>
      <c r="FHI38" s="522"/>
      <c r="FHJ38" s="535"/>
      <c r="FHK38" s="535"/>
      <c r="FHL38" s="544"/>
      <c r="FHM38" s="545"/>
      <c r="FHN38" s="662"/>
      <c r="FHO38" s="548"/>
      <c r="FHP38" s="520"/>
      <c r="FHQ38" s="524"/>
      <c r="FHR38" s="534"/>
      <c r="FHS38" s="522"/>
      <c r="FHT38" s="522"/>
      <c r="FHU38" s="535"/>
      <c r="FHV38" s="535"/>
      <c r="FHW38" s="544"/>
      <c r="FHX38" s="545"/>
      <c r="FHY38" s="662"/>
      <c r="FHZ38" s="548"/>
      <c r="FIA38" s="520"/>
      <c r="FIB38" s="524"/>
      <c r="FIC38" s="534"/>
      <c r="FID38" s="522"/>
      <c r="FIE38" s="522"/>
      <c r="FIF38" s="535"/>
      <c r="FIG38" s="535"/>
      <c r="FIH38" s="544"/>
      <c r="FII38" s="545"/>
      <c r="FIJ38" s="662"/>
      <c r="FIK38" s="548"/>
      <c r="FIL38" s="520"/>
      <c r="FIM38" s="524"/>
      <c r="FIN38" s="534"/>
      <c r="FIO38" s="522"/>
      <c r="FIP38" s="522"/>
      <c r="FIQ38" s="535"/>
      <c r="FIR38" s="535"/>
      <c r="FIS38" s="544"/>
      <c r="FIT38" s="545"/>
      <c r="FIU38" s="662"/>
      <c r="FIV38" s="548"/>
      <c r="FIW38" s="520"/>
      <c r="FIX38" s="524"/>
      <c r="FIY38" s="534"/>
      <c r="FIZ38" s="522"/>
      <c r="FJA38" s="522"/>
      <c r="FJB38" s="535"/>
      <c r="FJC38" s="535"/>
      <c r="FJD38" s="544"/>
      <c r="FJE38" s="545"/>
      <c r="FJF38" s="662"/>
      <c r="FJG38" s="548"/>
      <c r="FJH38" s="520"/>
      <c r="FJI38" s="524"/>
      <c r="FJJ38" s="534"/>
      <c r="FJK38" s="522"/>
      <c r="FJL38" s="522"/>
      <c r="FJM38" s="535"/>
      <c r="FJN38" s="535"/>
      <c r="FJO38" s="544"/>
      <c r="FJP38" s="545"/>
      <c r="FJQ38" s="662"/>
      <c r="FJR38" s="548"/>
      <c r="FJS38" s="520"/>
      <c r="FJT38" s="524"/>
      <c r="FJU38" s="534"/>
      <c r="FJV38" s="522"/>
      <c r="FJW38" s="522"/>
      <c r="FJX38" s="535"/>
      <c r="FJY38" s="535"/>
      <c r="FJZ38" s="544"/>
      <c r="FKA38" s="545"/>
      <c r="FKB38" s="662"/>
      <c r="FKC38" s="548"/>
      <c r="FKD38" s="520"/>
      <c r="FKE38" s="524"/>
      <c r="FKF38" s="534"/>
      <c r="FKG38" s="522"/>
      <c r="FKH38" s="522"/>
      <c r="FKI38" s="535"/>
      <c r="FKJ38" s="535"/>
      <c r="FKK38" s="544"/>
      <c r="FKL38" s="545"/>
      <c r="FKM38" s="662"/>
      <c r="FKN38" s="548"/>
      <c r="FKO38" s="520"/>
      <c r="FKP38" s="524"/>
      <c r="FKQ38" s="534"/>
      <c r="FKR38" s="522"/>
      <c r="FKS38" s="522"/>
      <c r="FKT38" s="535"/>
      <c r="FKU38" s="535"/>
      <c r="FKV38" s="544"/>
      <c r="FKW38" s="545"/>
      <c r="FKX38" s="662"/>
      <c r="FKY38" s="548"/>
      <c r="FKZ38" s="520"/>
      <c r="FLA38" s="524"/>
      <c r="FLB38" s="534"/>
      <c r="FLC38" s="522"/>
      <c r="FLD38" s="522"/>
      <c r="FLE38" s="535"/>
      <c r="FLF38" s="535"/>
      <c r="FLG38" s="544"/>
      <c r="FLH38" s="545"/>
      <c r="FLI38" s="662"/>
      <c r="FLJ38" s="548"/>
      <c r="FLK38" s="520"/>
      <c r="FLL38" s="524"/>
      <c r="FLM38" s="534"/>
      <c r="FLN38" s="522"/>
      <c r="FLO38" s="522"/>
      <c r="FLP38" s="535"/>
      <c r="FLQ38" s="535"/>
      <c r="FLR38" s="544"/>
      <c r="FLS38" s="545"/>
      <c r="FLT38" s="662"/>
      <c r="FLU38" s="548"/>
      <c r="FLV38" s="520"/>
      <c r="FLW38" s="524"/>
      <c r="FLX38" s="534"/>
      <c r="FLY38" s="522"/>
      <c r="FLZ38" s="522"/>
      <c r="FMA38" s="535"/>
      <c r="FMB38" s="535"/>
      <c r="FMC38" s="544"/>
      <c r="FMD38" s="545"/>
      <c r="FME38" s="662"/>
      <c r="FMF38" s="548"/>
      <c r="FMG38" s="520"/>
      <c r="FMH38" s="524"/>
      <c r="FMI38" s="534"/>
      <c r="FMJ38" s="522"/>
      <c r="FMK38" s="522"/>
      <c r="FML38" s="535"/>
      <c r="FMM38" s="535"/>
      <c r="FMN38" s="544"/>
      <c r="FMO38" s="545"/>
      <c r="FMP38" s="662"/>
      <c r="FMQ38" s="548"/>
      <c r="FMR38" s="520"/>
      <c r="FMS38" s="524"/>
      <c r="FMT38" s="534"/>
      <c r="FMU38" s="522"/>
      <c r="FMV38" s="522"/>
      <c r="FMW38" s="535"/>
      <c r="FMX38" s="535"/>
      <c r="FMY38" s="544"/>
      <c r="FMZ38" s="545"/>
      <c r="FNA38" s="662"/>
      <c r="FNB38" s="548"/>
      <c r="FNC38" s="520"/>
      <c r="FND38" s="524"/>
      <c r="FNE38" s="534"/>
      <c r="FNF38" s="522"/>
      <c r="FNG38" s="522"/>
      <c r="FNH38" s="535"/>
      <c r="FNI38" s="535"/>
      <c r="FNJ38" s="544"/>
      <c r="FNK38" s="545"/>
      <c r="FNL38" s="662"/>
      <c r="FNM38" s="548"/>
      <c r="FNN38" s="520"/>
      <c r="FNO38" s="524"/>
      <c r="FNP38" s="534"/>
      <c r="FNQ38" s="522"/>
      <c r="FNR38" s="522"/>
      <c r="FNS38" s="535"/>
      <c r="FNT38" s="535"/>
      <c r="FNU38" s="544"/>
      <c r="FNV38" s="545"/>
      <c r="FNW38" s="662"/>
      <c r="FNX38" s="548"/>
      <c r="FNY38" s="520"/>
      <c r="FNZ38" s="524"/>
      <c r="FOA38" s="534"/>
      <c r="FOB38" s="522"/>
      <c r="FOC38" s="522"/>
      <c r="FOD38" s="535"/>
      <c r="FOE38" s="535"/>
      <c r="FOF38" s="544"/>
      <c r="FOG38" s="545"/>
      <c r="FOH38" s="662"/>
      <c r="FOI38" s="548"/>
      <c r="FOJ38" s="520"/>
      <c r="FOK38" s="524"/>
      <c r="FOL38" s="534"/>
      <c r="FOM38" s="522"/>
      <c r="FON38" s="522"/>
      <c r="FOO38" s="535"/>
      <c r="FOP38" s="535"/>
      <c r="FOQ38" s="544"/>
      <c r="FOR38" s="545"/>
      <c r="FOS38" s="662"/>
      <c r="FOT38" s="548"/>
      <c r="FOU38" s="520"/>
      <c r="FOV38" s="524"/>
      <c r="FOW38" s="534"/>
      <c r="FOX38" s="522"/>
      <c r="FOY38" s="522"/>
      <c r="FOZ38" s="535"/>
      <c r="FPA38" s="535"/>
      <c r="FPB38" s="544"/>
      <c r="FPC38" s="545"/>
      <c r="FPD38" s="662"/>
      <c r="FPE38" s="548"/>
      <c r="FPF38" s="520"/>
      <c r="FPG38" s="524"/>
      <c r="FPH38" s="534"/>
      <c r="FPI38" s="522"/>
      <c r="FPJ38" s="522"/>
      <c r="FPK38" s="535"/>
      <c r="FPL38" s="535"/>
      <c r="FPM38" s="544"/>
      <c r="FPN38" s="545"/>
      <c r="FPO38" s="662"/>
      <c r="FPP38" s="548"/>
      <c r="FPQ38" s="520"/>
      <c r="FPR38" s="524"/>
      <c r="FPS38" s="534"/>
      <c r="FPT38" s="522"/>
      <c r="FPU38" s="522"/>
      <c r="FPV38" s="535"/>
      <c r="FPW38" s="535"/>
      <c r="FPX38" s="544"/>
      <c r="FPY38" s="545"/>
      <c r="FPZ38" s="662"/>
      <c r="FQA38" s="548"/>
      <c r="FQB38" s="520"/>
      <c r="FQC38" s="524"/>
      <c r="FQD38" s="534"/>
      <c r="FQE38" s="522"/>
      <c r="FQF38" s="522"/>
      <c r="FQG38" s="535"/>
      <c r="FQH38" s="535"/>
      <c r="FQI38" s="544"/>
      <c r="FQJ38" s="545"/>
      <c r="FQK38" s="662"/>
      <c r="FQL38" s="548"/>
      <c r="FQM38" s="520"/>
      <c r="FQN38" s="524"/>
      <c r="FQO38" s="534"/>
      <c r="FQP38" s="522"/>
      <c r="FQQ38" s="522"/>
      <c r="FQR38" s="535"/>
      <c r="FQS38" s="535"/>
      <c r="FQT38" s="544"/>
      <c r="FQU38" s="545"/>
      <c r="FQV38" s="662"/>
      <c r="FQW38" s="548"/>
      <c r="FQX38" s="520"/>
      <c r="FQY38" s="524"/>
      <c r="FQZ38" s="534"/>
      <c r="FRA38" s="522"/>
      <c r="FRB38" s="522"/>
      <c r="FRC38" s="535"/>
      <c r="FRD38" s="535"/>
      <c r="FRE38" s="544"/>
      <c r="FRF38" s="545"/>
      <c r="FRG38" s="662"/>
      <c r="FRH38" s="548"/>
      <c r="FRI38" s="520"/>
      <c r="FRJ38" s="524"/>
      <c r="FRK38" s="534"/>
      <c r="FRL38" s="522"/>
      <c r="FRM38" s="522"/>
      <c r="FRN38" s="535"/>
      <c r="FRO38" s="535"/>
      <c r="FRP38" s="544"/>
      <c r="FRQ38" s="545"/>
      <c r="FRR38" s="662"/>
      <c r="FRS38" s="548"/>
      <c r="FRT38" s="520"/>
      <c r="FRU38" s="524"/>
      <c r="FRV38" s="534"/>
      <c r="FRW38" s="522"/>
      <c r="FRX38" s="522"/>
      <c r="FRY38" s="535"/>
      <c r="FRZ38" s="535"/>
      <c r="FSA38" s="544"/>
      <c r="FSB38" s="545"/>
      <c r="FSC38" s="662"/>
      <c r="FSD38" s="548"/>
      <c r="FSE38" s="520"/>
      <c r="FSF38" s="524"/>
      <c r="FSG38" s="534"/>
      <c r="FSH38" s="522"/>
      <c r="FSI38" s="522"/>
      <c r="FSJ38" s="535"/>
      <c r="FSK38" s="535"/>
      <c r="FSL38" s="544"/>
      <c r="FSM38" s="545"/>
      <c r="FSN38" s="662"/>
      <c r="FSO38" s="548"/>
      <c r="FSP38" s="520"/>
      <c r="FSQ38" s="524"/>
      <c r="FSR38" s="534"/>
      <c r="FSS38" s="522"/>
      <c r="FST38" s="522"/>
      <c r="FSU38" s="535"/>
      <c r="FSV38" s="535"/>
      <c r="FSW38" s="544"/>
      <c r="FSX38" s="545"/>
      <c r="FSY38" s="662"/>
      <c r="FSZ38" s="548"/>
      <c r="FTA38" s="520"/>
      <c r="FTB38" s="524"/>
      <c r="FTC38" s="534"/>
      <c r="FTD38" s="522"/>
      <c r="FTE38" s="522"/>
      <c r="FTF38" s="535"/>
      <c r="FTG38" s="535"/>
      <c r="FTH38" s="544"/>
      <c r="FTI38" s="545"/>
      <c r="FTJ38" s="662"/>
      <c r="FTK38" s="548"/>
      <c r="FTL38" s="520"/>
      <c r="FTM38" s="524"/>
      <c r="FTN38" s="534"/>
      <c r="FTO38" s="522"/>
      <c r="FTP38" s="522"/>
      <c r="FTQ38" s="535"/>
      <c r="FTR38" s="535"/>
      <c r="FTS38" s="544"/>
      <c r="FTT38" s="545"/>
      <c r="FTU38" s="662"/>
      <c r="FTV38" s="548"/>
      <c r="FTW38" s="520"/>
      <c r="FTX38" s="524"/>
      <c r="FTY38" s="534"/>
      <c r="FTZ38" s="522"/>
      <c r="FUA38" s="522"/>
      <c r="FUB38" s="535"/>
      <c r="FUC38" s="535"/>
      <c r="FUD38" s="544"/>
      <c r="FUE38" s="545"/>
      <c r="FUF38" s="662"/>
      <c r="FUG38" s="548"/>
      <c r="FUH38" s="520"/>
      <c r="FUI38" s="524"/>
      <c r="FUJ38" s="534"/>
      <c r="FUK38" s="522"/>
      <c r="FUL38" s="522"/>
      <c r="FUM38" s="535"/>
      <c r="FUN38" s="535"/>
      <c r="FUO38" s="544"/>
      <c r="FUP38" s="545"/>
      <c r="FUQ38" s="662"/>
      <c r="FUR38" s="548"/>
      <c r="FUS38" s="520"/>
      <c r="FUT38" s="524"/>
      <c r="FUU38" s="534"/>
      <c r="FUV38" s="522"/>
      <c r="FUW38" s="522"/>
      <c r="FUX38" s="535"/>
      <c r="FUY38" s="535"/>
      <c r="FUZ38" s="544"/>
      <c r="FVA38" s="545"/>
      <c r="FVB38" s="662"/>
      <c r="FVC38" s="548"/>
      <c r="FVD38" s="520"/>
      <c r="FVE38" s="524"/>
      <c r="FVF38" s="534"/>
      <c r="FVG38" s="522"/>
      <c r="FVH38" s="522"/>
      <c r="FVI38" s="535"/>
      <c r="FVJ38" s="535"/>
      <c r="FVK38" s="544"/>
      <c r="FVL38" s="545"/>
      <c r="FVM38" s="662"/>
      <c r="FVN38" s="548"/>
      <c r="FVO38" s="520"/>
      <c r="FVP38" s="524"/>
      <c r="FVQ38" s="534"/>
      <c r="FVR38" s="522"/>
      <c r="FVS38" s="522"/>
      <c r="FVT38" s="535"/>
      <c r="FVU38" s="535"/>
      <c r="FVV38" s="544"/>
      <c r="FVW38" s="545"/>
      <c r="FVX38" s="662"/>
      <c r="FVY38" s="548"/>
      <c r="FVZ38" s="520"/>
      <c r="FWA38" s="524"/>
      <c r="FWB38" s="534"/>
      <c r="FWC38" s="522"/>
      <c r="FWD38" s="522"/>
      <c r="FWE38" s="535"/>
      <c r="FWF38" s="535"/>
      <c r="FWG38" s="544"/>
      <c r="FWH38" s="545"/>
      <c r="FWI38" s="662"/>
      <c r="FWJ38" s="548"/>
      <c r="FWK38" s="520"/>
      <c r="FWL38" s="524"/>
      <c r="FWM38" s="534"/>
      <c r="FWN38" s="522"/>
      <c r="FWO38" s="522"/>
      <c r="FWP38" s="535"/>
      <c r="FWQ38" s="535"/>
      <c r="FWR38" s="544"/>
      <c r="FWS38" s="545"/>
      <c r="FWT38" s="662"/>
      <c r="FWU38" s="548"/>
      <c r="FWV38" s="520"/>
      <c r="FWW38" s="524"/>
      <c r="FWX38" s="534"/>
      <c r="FWY38" s="522"/>
      <c r="FWZ38" s="522"/>
      <c r="FXA38" s="535"/>
      <c r="FXB38" s="535"/>
      <c r="FXC38" s="544"/>
      <c r="FXD38" s="545"/>
      <c r="FXE38" s="662"/>
      <c r="FXF38" s="548"/>
      <c r="FXG38" s="520"/>
      <c r="FXH38" s="524"/>
      <c r="FXI38" s="534"/>
      <c r="FXJ38" s="522"/>
      <c r="FXK38" s="522"/>
      <c r="FXL38" s="535"/>
      <c r="FXM38" s="535"/>
      <c r="FXN38" s="544"/>
      <c r="FXO38" s="545"/>
      <c r="FXP38" s="662"/>
      <c r="FXQ38" s="548"/>
      <c r="FXR38" s="520"/>
      <c r="FXS38" s="524"/>
      <c r="FXT38" s="534"/>
      <c r="FXU38" s="522"/>
      <c r="FXV38" s="522"/>
      <c r="FXW38" s="535"/>
      <c r="FXX38" s="535"/>
      <c r="FXY38" s="544"/>
      <c r="FXZ38" s="545"/>
      <c r="FYA38" s="662"/>
      <c r="FYB38" s="548"/>
      <c r="FYC38" s="520"/>
      <c r="FYD38" s="524"/>
      <c r="FYE38" s="534"/>
      <c r="FYF38" s="522"/>
      <c r="FYG38" s="522"/>
      <c r="FYH38" s="535"/>
      <c r="FYI38" s="535"/>
      <c r="FYJ38" s="544"/>
      <c r="FYK38" s="545"/>
      <c r="FYL38" s="662"/>
      <c r="FYM38" s="548"/>
      <c r="FYN38" s="520"/>
      <c r="FYO38" s="524"/>
      <c r="FYP38" s="534"/>
      <c r="FYQ38" s="522"/>
      <c r="FYR38" s="522"/>
      <c r="FYS38" s="535"/>
      <c r="FYT38" s="535"/>
      <c r="FYU38" s="544"/>
      <c r="FYV38" s="545"/>
      <c r="FYW38" s="662"/>
      <c r="FYX38" s="548"/>
      <c r="FYY38" s="520"/>
      <c r="FYZ38" s="524"/>
      <c r="FZA38" s="534"/>
      <c r="FZB38" s="522"/>
      <c r="FZC38" s="522"/>
      <c r="FZD38" s="535"/>
      <c r="FZE38" s="535"/>
      <c r="FZF38" s="544"/>
      <c r="FZG38" s="545"/>
      <c r="FZH38" s="662"/>
      <c r="FZI38" s="548"/>
      <c r="FZJ38" s="520"/>
      <c r="FZK38" s="524"/>
      <c r="FZL38" s="534"/>
      <c r="FZM38" s="522"/>
      <c r="FZN38" s="522"/>
      <c r="FZO38" s="535"/>
      <c r="FZP38" s="535"/>
      <c r="FZQ38" s="544"/>
      <c r="FZR38" s="545"/>
      <c r="FZS38" s="662"/>
      <c r="FZT38" s="548"/>
      <c r="FZU38" s="520"/>
      <c r="FZV38" s="524"/>
      <c r="FZW38" s="534"/>
      <c r="FZX38" s="522"/>
      <c r="FZY38" s="522"/>
      <c r="FZZ38" s="535"/>
      <c r="GAA38" s="535"/>
      <c r="GAB38" s="544"/>
      <c r="GAC38" s="545"/>
      <c r="GAD38" s="662"/>
      <c r="GAE38" s="548"/>
      <c r="GAF38" s="520"/>
      <c r="GAG38" s="524"/>
      <c r="GAH38" s="534"/>
      <c r="GAI38" s="522"/>
      <c r="GAJ38" s="522"/>
      <c r="GAK38" s="535"/>
      <c r="GAL38" s="535"/>
      <c r="GAM38" s="544"/>
      <c r="GAN38" s="545"/>
      <c r="GAO38" s="662"/>
      <c r="GAP38" s="548"/>
      <c r="GAQ38" s="520"/>
      <c r="GAR38" s="524"/>
      <c r="GAS38" s="534"/>
      <c r="GAT38" s="522"/>
      <c r="GAU38" s="522"/>
      <c r="GAV38" s="535"/>
      <c r="GAW38" s="535"/>
      <c r="GAX38" s="544"/>
      <c r="GAY38" s="545"/>
      <c r="GAZ38" s="662"/>
      <c r="GBA38" s="548"/>
      <c r="GBB38" s="520"/>
      <c r="GBC38" s="524"/>
      <c r="GBD38" s="534"/>
      <c r="GBE38" s="522"/>
      <c r="GBF38" s="522"/>
      <c r="GBG38" s="535"/>
      <c r="GBH38" s="535"/>
      <c r="GBI38" s="544"/>
      <c r="GBJ38" s="545"/>
      <c r="GBK38" s="662"/>
      <c r="GBL38" s="548"/>
      <c r="GBM38" s="520"/>
      <c r="GBN38" s="524"/>
      <c r="GBO38" s="534"/>
      <c r="GBP38" s="522"/>
      <c r="GBQ38" s="522"/>
      <c r="GBR38" s="535"/>
      <c r="GBS38" s="535"/>
      <c r="GBT38" s="544"/>
      <c r="GBU38" s="545"/>
      <c r="GBV38" s="662"/>
      <c r="GBW38" s="548"/>
      <c r="GBX38" s="520"/>
      <c r="GBY38" s="524"/>
      <c r="GBZ38" s="534"/>
      <c r="GCA38" s="522"/>
      <c r="GCB38" s="522"/>
      <c r="GCC38" s="535"/>
      <c r="GCD38" s="535"/>
      <c r="GCE38" s="544"/>
      <c r="GCF38" s="545"/>
      <c r="GCG38" s="662"/>
      <c r="GCH38" s="548"/>
      <c r="GCI38" s="520"/>
      <c r="GCJ38" s="524"/>
      <c r="GCK38" s="534"/>
      <c r="GCL38" s="522"/>
      <c r="GCM38" s="522"/>
      <c r="GCN38" s="535"/>
      <c r="GCO38" s="535"/>
      <c r="GCP38" s="544"/>
      <c r="GCQ38" s="545"/>
      <c r="GCR38" s="662"/>
      <c r="GCS38" s="548"/>
      <c r="GCT38" s="520"/>
      <c r="GCU38" s="524"/>
      <c r="GCV38" s="534"/>
      <c r="GCW38" s="522"/>
      <c r="GCX38" s="522"/>
      <c r="GCY38" s="535"/>
      <c r="GCZ38" s="535"/>
      <c r="GDA38" s="544"/>
      <c r="GDB38" s="545"/>
      <c r="GDC38" s="662"/>
      <c r="GDD38" s="548"/>
      <c r="GDE38" s="520"/>
      <c r="GDF38" s="524"/>
      <c r="GDG38" s="534"/>
      <c r="GDH38" s="522"/>
      <c r="GDI38" s="522"/>
      <c r="GDJ38" s="535"/>
      <c r="GDK38" s="535"/>
      <c r="GDL38" s="544"/>
      <c r="GDM38" s="545"/>
      <c r="GDN38" s="662"/>
      <c r="GDO38" s="548"/>
      <c r="GDP38" s="520"/>
      <c r="GDQ38" s="524"/>
      <c r="GDR38" s="534"/>
      <c r="GDS38" s="522"/>
      <c r="GDT38" s="522"/>
      <c r="GDU38" s="535"/>
      <c r="GDV38" s="535"/>
      <c r="GDW38" s="544"/>
      <c r="GDX38" s="545"/>
      <c r="GDY38" s="662"/>
      <c r="GDZ38" s="548"/>
      <c r="GEA38" s="520"/>
      <c r="GEB38" s="524"/>
      <c r="GEC38" s="534"/>
      <c r="GED38" s="522"/>
      <c r="GEE38" s="522"/>
      <c r="GEF38" s="535"/>
      <c r="GEG38" s="535"/>
      <c r="GEH38" s="544"/>
      <c r="GEI38" s="545"/>
      <c r="GEJ38" s="662"/>
      <c r="GEK38" s="548"/>
      <c r="GEL38" s="520"/>
      <c r="GEM38" s="524"/>
      <c r="GEN38" s="534"/>
      <c r="GEO38" s="522"/>
      <c r="GEP38" s="522"/>
      <c r="GEQ38" s="535"/>
      <c r="GER38" s="535"/>
      <c r="GES38" s="544"/>
      <c r="GET38" s="545"/>
      <c r="GEU38" s="662"/>
      <c r="GEV38" s="548"/>
      <c r="GEW38" s="520"/>
      <c r="GEX38" s="524"/>
      <c r="GEY38" s="534"/>
      <c r="GEZ38" s="522"/>
      <c r="GFA38" s="522"/>
      <c r="GFB38" s="535"/>
      <c r="GFC38" s="535"/>
      <c r="GFD38" s="544"/>
      <c r="GFE38" s="545"/>
      <c r="GFF38" s="662"/>
      <c r="GFG38" s="548"/>
      <c r="GFH38" s="520"/>
      <c r="GFI38" s="524"/>
      <c r="GFJ38" s="534"/>
      <c r="GFK38" s="522"/>
      <c r="GFL38" s="522"/>
      <c r="GFM38" s="535"/>
      <c r="GFN38" s="535"/>
      <c r="GFO38" s="544"/>
      <c r="GFP38" s="545"/>
      <c r="GFQ38" s="662"/>
      <c r="GFR38" s="548"/>
      <c r="GFS38" s="520"/>
      <c r="GFT38" s="524"/>
      <c r="GFU38" s="534"/>
      <c r="GFV38" s="522"/>
      <c r="GFW38" s="522"/>
      <c r="GFX38" s="535"/>
      <c r="GFY38" s="535"/>
      <c r="GFZ38" s="544"/>
      <c r="GGA38" s="545"/>
      <c r="GGB38" s="662"/>
      <c r="GGC38" s="548"/>
      <c r="GGD38" s="520"/>
      <c r="GGE38" s="524"/>
      <c r="GGF38" s="534"/>
      <c r="GGG38" s="522"/>
      <c r="GGH38" s="522"/>
      <c r="GGI38" s="535"/>
      <c r="GGJ38" s="535"/>
      <c r="GGK38" s="544"/>
      <c r="GGL38" s="545"/>
      <c r="GGM38" s="662"/>
      <c r="GGN38" s="548"/>
      <c r="GGO38" s="520"/>
      <c r="GGP38" s="524"/>
      <c r="GGQ38" s="534"/>
      <c r="GGR38" s="522"/>
      <c r="GGS38" s="522"/>
      <c r="GGT38" s="535"/>
      <c r="GGU38" s="535"/>
      <c r="GGV38" s="544"/>
      <c r="GGW38" s="545"/>
      <c r="GGX38" s="662"/>
      <c r="GGY38" s="548"/>
      <c r="GGZ38" s="520"/>
      <c r="GHA38" s="524"/>
      <c r="GHB38" s="534"/>
      <c r="GHC38" s="522"/>
      <c r="GHD38" s="522"/>
      <c r="GHE38" s="535"/>
      <c r="GHF38" s="535"/>
      <c r="GHG38" s="544"/>
      <c r="GHH38" s="545"/>
      <c r="GHI38" s="662"/>
      <c r="GHJ38" s="548"/>
      <c r="GHK38" s="520"/>
      <c r="GHL38" s="524"/>
      <c r="GHM38" s="534"/>
      <c r="GHN38" s="522"/>
      <c r="GHO38" s="522"/>
      <c r="GHP38" s="535"/>
      <c r="GHQ38" s="535"/>
      <c r="GHR38" s="544"/>
      <c r="GHS38" s="545"/>
      <c r="GHT38" s="662"/>
      <c r="GHU38" s="548"/>
      <c r="GHV38" s="520"/>
      <c r="GHW38" s="524"/>
      <c r="GHX38" s="534"/>
      <c r="GHY38" s="522"/>
      <c r="GHZ38" s="522"/>
      <c r="GIA38" s="535"/>
      <c r="GIB38" s="535"/>
      <c r="GIC38" s="544"/>
      <c r="GID38" s="545"/>
      <c r="GIE38" s="662"/>
      <c r="GIF38" s="548"/>
      <c r="GIG38" s="520"/>
      <c r="GIH38" s="524"/>
      <c r="GII38" s="534"/>
      <c r="GIJ38" s="522"/>
      <c r="GIK38" s="522"/>
      <c r="GIL38" s="535"/>
      <c r="GIM38" s="535"/>
      <c r="GIN38" s="544"/>
      <c r="GIO38" s="545"/>
      <c r="GIP38" s="662"/>
      <c r="GIQ38" s="548"/>
      <c r="GIR38" s="520"/>
      <c r="GIS38" s="524"/>
      <c r="GIT38" s="534"/>
      <c r="GIU38" s="522"/>
      <c r="GIV38" s="522"/>
      <c r="GIW38" s="535"/>
      <c r="GIX38" s="535"/>
      <c r="GIY38" s="544"/>
      <c r="GIZ38" s="545"/>
      <c r="GJA38" s="662"/>
      <c r="GJB38" s="548"/>
      <c r="GJC38" s="520"/>
      <c r="GJD38" s="524"/>
      <c r="GJE38" s="534"/>
      <c r="GJF38" s="522"/>
      <c r="GJG38" s="522"/>
      <c r="GJH38" s="535"/>
      <c r="GJI38" s="535"/>
      <c r="GJJ38" s="544"/>
      <c r="GJK38" s="545"/>
      <c r="GJL38" s="662"/>
      <c r="GJM38" s="548"/>
      <c r="GJN38" s="520"/>
      <c r="GJO38" s="524"/>
      <c r="GJP38" s="534"/>
      <c r="GJQ38" s="522"/>
      <c r="GJR38" s="522"/>
      <c r="GJS38" s="535"/>
      <c r="GJT38" s="535"/>
      <c r="GJU38" s="544"/>
      <c r="GJV38" s="545"/>
      <c r="GJW38" s="662"/>
      <c r="GJX38" s="548"/>
      <c r="GJY38" s="520"/>
      <c r="GJZ38" s="524"/>
      <c r="GKA38" s="534"/>
      <c r="GKB38" s="522"/>
      <c r="GKC38" s="522"/>
      <c r="GKD38" s="535"/>
      <c r="GKE38" s="535"/>
      <c r="GKF38" s="544"/>
      <c r="GKG38" s="545"/>
      <c r="GKH38" s="662"/>
      <c r="GKI38" s="548"/>
      <c r="GKJ38" s="520"/>
      <c r="GKK38" s="524"/>
      <c r="GKL38" s="534"/>
      <c r="GKM38" s="522"/>
      <c r="GKN38" s="522"/>
      <c r="GKO38" s="535"/>
      <c r="GKP38" s="535"/>
      <c r="GKQ38" s="544"/>
      <c r="GKR38" s="545"/>
      <c r="GKS38" s="662"/>
      <c r="GKT38" s="548"/>
      <c r="GKU38" s="520"/>
      <c r="GKV38" s="524"/>
      <c r="GKW38" s="534"/>
      <c r="GKX38" s="522"/>
      <c r="GKY38" s="522"/>
      <c r="GKZ38" s="535"/>
      <c r="GLA38" s="535"/>
      <c r="GLB38" s="544"/>
      <c r="GLC38" s="545"/>
      <c r="GLD38" s="662"/>
      <c r="GLE38" s="548"/>
      <c r="GLF38" s="520"/>
      <c r="GLG38" s="524"/>
      <c r="GLH38" s="534"/>
      <c r="GLI38" s="522"/>
      <c r="GLJ38" s="522"/>
      <c r="GLK38" s="535"/>
      <c r="GLL38" s="535"/>
      <c r="GLM38" s="544"/>
      <c r="GLN38" s="545"/>
      <c r="GLO38" s="662"/>
      <c r="GLP38" s="548"/>
      <c r="GLQ38" s="520"/>
      <c r="GLR38" s="524"/>
      <c r="GLS38" s="534"/>
      <c r="GLT38" s="522"/>
      <c r="GLU38" s="522"/>
      <c r="GLV38" s="535"/>
      <c r="GLW38" s="535"/>
      <c r="GLX38" s="544"/>
      <c r="GLY38" s="545"/>
      <c r="GLZ38" s="662"/>
      <c r="GMA38" s="548"/>
      <c r="GMB38" s="520"/>
      <c r="GMC38" s="524"/>
      <c r="GMD38" s="534"/>
      <c r="GME38" s="522"/>
      <c r="GMF38" s="522"/>
      <c r="GMG38" s="535"/>
      <c r="GMH38" s="535"/>
      <c r="GMI38" s="544"/>
      <c r="GMJ38" s="545"/>
      <c r="GMK38" s="662"/>
      <c r="GML38" s="548"/>
      <c r="GMM38" s="520"/>
      <c r="GMN38" s="524"/>
      <c r="GMO38" s="534"/>
      <c r="GMP38" s="522"/>
      <c r="GMQ38" s="522"/>
      <c r="GMR38" s="535"/>
      <c r="GMS38" s="535"/>
      <c r="GMT38" s="544"/>
      <c r="GMU38" s="545"/>
      <c r="GMV38" s="662"/>
      <c r="GMW38" s="548"/>
      <c r="GMX38" s="520"/>
      <c r="GMY38" s="524"/>
      <c r="GMZ38" s="534"/>
      <c r="GNA38" s="522"/>
      <c r="GNB38" s="522"/>
      <c r="GNC38" s="535"/>
      <c r="GND38" s="535"/>
      <c r="GNE38" s="544"/>
      <c r="GNF38" s="545"/>
      <c r="GNG38" s="662"/>
      <c r="GNH38" s="548"/>
      <c r="GNI38" s="520"/>
      <c r="GNJ38" s="524"/>
      <c r="GNK38" s="534"/>
      <c r="GNL38" s="522"/>
      <c r="GNM38" s="522"/>
      <c r="GNN38" s="535"/>
      <c r="GNO38" s="535"/>
      <c r="GNP38" s="544"/>
      <c r="GNQ38" s="545"/>
      <c r="GNR38" s="662"/>
      <c r="GNS38" s="548"/>
      <c r="GNT38" s="520"/>
      <c r="GNU38" s="524"/>
      <c r="GNV38" s="534"/>
      <c r="GNW38" s="522"/>
      <c r="GNX38" s="522"/>
      <c r="GNY38" s="535"/>
      <c r="GNZ38" s="535"/>
      <c r="GOA38" s="544"/>
      <c r="GOB38" s="545"/>
      <c r="GOC38" s="662"/>
      <c r="GOD38" s="548"/>
      <c r="GOE38" s="520"/>
      <c r="GOF38" s="524"/>
      <c r="GOG38" s="534"/>
      <c r="GOH38" s="522"/>
      <c r="GOI38" s="522"/>
      <c r="GOJ38" s="535"/>
      <c r="GOK38" s="535"/>
      <c r="GOL38" s="544"/>
      <c r="GOM38" s="545"/>
      <c r="GON38" s="662"/>
      <c r="GOO38" s="548"/>
      <c r="GOP38" s="520"/>
      <c r="GOQ38" s="524"/>
      <c r="GOR38" s="534"/>
      <c r="GOS38" s="522"/>
      <c r="GOT38" s="522"/>
      <c r="GOU38" s="535"/>
      <c r="GOV38" s="535"/>
      <c r="GOW38" s="544"/>
      <c r="GOX38" s="545"/>
      <c r="GOY38" s="662"/>
      <c r="GOZ38" s="548"/>
      <c r="GPA38" s="520"/>
      <c r="GPB38" s="524"/>
      <c r="GPC38" s="534"/>
      <c r="GPD38" s="522"/>
      <c r="GPE38" s="522"/>
      <c r="GPF38" s="535"/>
      <c r="GPG38" s="535"/>
      <c r="GPH38" s="544"/>
      <c r="GPI38" s="545"/>
      <c r="GPJ38" s="662"/>
      <c r="GPK38" s="548"/>
      <c r="GPL38" s="520"/>
      <c r="GPM38" s="524"/>
      <c r="GPN38" s="534"/>
      <c r="GPO38" s="522"/>
      <c r="GPP38" s="522"/>
      <c r="GPQ38" s="535"/>
      <c r="GPR38" s="535"/>
      <c r="GPS38" s="544"/>
      <c r="GPT38" s="545"/>
      <c r="GPU38" s="662"/>
      <c r="GPV38" s="548"/>
      <c r="GPW38" s="520"/>
      <c r="GPX38" s="524"/>
      <c r="GPY38" s="534"/>
      <c r="GPZ38" s="522"/>
      <c r="GQA38" s="522"/>
      <c r="GQB38" s="535"/>
      <c r="GQC38" s="535"/>
      <c r="GQD38" s="544"/>
      <c r="GQE38" s="545"/>
      <c r="GQF38" s="662"/>
      <c r="GQG38" s="548"/>
      <c r="GQH38" s="520"/>
      <c r="GQI38" s="524"/>
      <c r="GQJ38" s="534"/>
      <c r="GQK38" s="522"/>
      <c r="GQL38" s="522"/>
      <c r="GQM38" s="535"/>
      <c r="GQN38" s="535"/>
      <c r="GQO38" s="544"/>
      <c r="GQP38" s="545"/>
      <c r="GQQ38" s="662"/>
      <c r="GQR38" s="548"/>
      <c r="GQS38" s="520"/>
      <c r="GQT38" s="524"/>
      <c r="GQU38" s="534"/>
      <c r="GQV38" s="522"/>
      <c r="GQW38" s="522"/>
      <c r="GQX38" s="535"/>
      <c r="GQY38" s="535"/>
      <c r="GQZ38" s="544"/>
      <c r="GRA38" s="545"/>
      <c r="GRB38" s="662"/>
      <c r="GRC38" s="548"/>
      <c r="GRD38" s="520"/>
      <c r="GRE38" s="524"/>
      <c r="GRF38" s="534"/>
      <c r="GRG38" s="522"/>
      <c r="GRH38" s="522"/>
      <c r="GRI38" s="535"/>
      <c r="GRJ38" s="535"/>
      <c r="GRK38" s="544"/>
      <c r="GRL38" s="545"/>
      <c r="GRM38" s="662"/>
      <c r="GRN38" s="548"/>
      <c r="GRO38" s="520"/>
      <c r="GRP38" s="524"/>
      <c r="GRQ38" s="534"/>
      <c r="GRR38" s="522"/>
      <c r="GRS38" s="522"/>
      <c r="GRT38" s="535"/>
      <c r="GRU38" s="535"/>
      <c r="GRV38" s="544"/>
      <c r="GRW38" s="545"/>
      <c r="GRX38" s="662"/>
      <c r="GRY38" s="548"/>
      <c r="GRZ38" s="520"/>
      <c r="GSA38" s="524"/>
      <c r="GSB38" s="534"/>
      <c r="GSC38" s="522"/>
      <c r="GSD38" s="522"/>
      <c r="GSE38" s="535"/>
      <c r="GSF38" s="535"/>
      <c r="GSG38" s="544"/>
      <c r="GSH38" s="545"/>
      <c r="GSI38" s="662"/>
      <c r="GSJ38" s="548"/>
      <c r="GSK38" s="520"/>
      <c r="GSL38" s="524"/>
      <c r="GSM38" s="534"/>
      <c r="GSN38" s="522"/>
      <c r="GSO38" s="522"/>
      <c r="GSP38" s="535"/>
      <c r="GSQ38" s="535"/>
      <c r="GSR38" s="544"/>
      <c r="GSS38" s="545"/>
      <c r="GST38" s="662"/>
      <c r="GSU38" s="548"/>
      <c r="GSV38" s="520"/>
      <c r="GSW38" s="524"/>
      <c r="GSX38" s="534"/>
      <c r="GSY38" s="522"/>
      <c r="GSZ38" s="522"/>
      <c r="GTA38" s="535"/>
      <c r="GTB38" s="535"/>
      <c r="GTC38" s="544"/>
      <c r="GTD38" s="545"/>
      <c r="GTE38" s="662"/>
      <c r="GTF38" s="548"/>
      <c r="GTG38" s="520"/>
      <c r="GTH38" s="524"/>
      <c r="GTI38" s="534"/>
      <c r="GTJ38" s="522"/>
      <c r="GTK38" s="522"/>
      <c r="GTL38" s="535"/>
      <c r="GTM38" s="535"/>
      <c r="GTN38" s="544"/>
      <c r="GTO38" s="545"/>
      <c r="GTP38" s="662"/>
      <c r="GTQ38" s="548"/>
      <c r="GTR38" s="520"/>
      <c r="GTS38" s="524"/>
      <c r="GTT38" s="534"/>
      <c r="GTU38" s="522"/>
      <c r="GTV38" s="522"/>
      <c r="GTW38" s="535"/>
      <c r="GTX38" s="535"/>
      <c r="GTY38" s="544"/>
      <c r="GTZ38" s="545"/>
      <c r="GUA38" s="662"/>
      <c r="GUB38" s="548"/>
      <c r="GUC38" s="520"/>
      <c r="GUD38" s="524"/>
      <c r="GUE38" s="534"/>
      <c r="GUF38" s="522"/>
      <c r="GUG38" s="522"/>
      <c r="GUH38" s="535"/>
      <c r="GUI38" s="535"/>
      <c r="GUJ38" s="544"/>
      <c r="GUK38" s="545"/>
      <c r="GUL38" s="662"/>
      <c r="GUM38" s="548"/>
      <c r="GUN38" s="520"/>
      <c r="GUO38" s="524"/>
      <c r="GUP38" s="534"/>
      <c r="GUQ38" s="522"/>
      <c r="GUR38" s="522"/>
      <c r="GUS38" s="535"/>
      <c r="GUT38" s="535"/>
      <c r="GUU38" s="544"/>
      <c r="GUV38" s="545"/>
      <c r="GUW38" s="662"/>
      <c r="GUX38" s="548"/>
      <c r="GUY38" s="520"/>
      <c r="GUZ38" s="524"/>
      <c r="GVA38" s="534"/>
      <c r="GVB38" s="522"/>
      <c r="GVC38" s="522"/>
      <c r="GVD38" s="535"/>
      <c r="GVE38" s="535"/>
      <c r="GVF38" s="544"/>
      <c r="GVG38" s="545"/>
      <c r="GVH38" s="662"/>
      <c r="GVI38" s="548"/>
      <c r="GVJ38" s="520"/>
      <c r="GVK38" s="524"/>
      <c r="GVL38" s="534"/>
      <c r="GVM38" s="522"/>
      <c r="GVN38" s="522"/>
      <c r="GVO38" s="535"/>
      <c r="GVP38" s="535"/>
      <c r="GVQ38" s="544"/>
      <c r="GVR38" s="545"/>
      <c r="GVS38" s="662"/>
      <c r="GVT38" s="548"/>
      <c r="GVU38" s="520"/>
      <c r="GVV38" s="524"/>
      <c r="GVW38" s="534"/>
      <c r="GVX38" s="522"/>
      <c r="GVY38" s="522"/>
      <c r="GVZ38" s="535"/>
      <c r="GWA38" s="535"/>
      <c r="GWB38" s="544"/>
      <c r="GWC38" s="545"/>
      <c r="GWD38" s="662"/>
      <c r="GWE38" s="548"/>
      <c r="GWF38" s="520"/>
      <c r="GWG38" s="524"/>
      <c r="GWH38" s="534"/>
      <c r="GWI38" s="522"/>
      <c r="GWJ38" s="522"/>
      <c r="GWK38" s="535"/>
      <c r="GWL38" s="535"/>
      <c r="GWM38" s="544"/>
      <c r="GWN38" s="545"/>
      <c r="GWO38" s="662"/>
      <c r="GWP38" s="548"/>
      <c r="GWQ38" s="520"/>
      <c r="GWR38" s="524"/>
      <c r="GWS38" s="534"/>
      <c r="GWT38" s="522"/>
      <c r="GWU38" s="522"/>
      <c r="GWV38" s="535"/>
      <c r="GWW38" s="535"/>
      <c r="GWX38" s="544"/>
      <c r="GWY38" s="545"/>
      <c r="GWZ38" s="662"/>
      <c r="GXA38" s="548"/>
      <c r="GXB38" s="520"/>
      <c r="GXC38" s="524"/>
      <c r="GXD38" s="534"/>
      <c r="GXE38" s="522"/>
      <c r="GXF38" s="522"/>
      <c r="GXG38" s="535"/>
      <c r="GXH38" s="535"/>
      <c r="GXI38" s="544"/>
      <c r="GXJ38" s="545"/>
      <c r="GXK38" s="662"/>
      <c r="GXL38" s="548"/>
      <c r="GXM38" s="520"/>
      <c r="GXN38" s="524"/>
      <c r="GXO38" s="534"/>
      <c r="GXP38" s="522"/>
      <c r="GXQ38" s="522"/>
      <c r="GXR38" s="535"/>
      <c r="GXS38" s="535"/>
      <c r="GXT38" s="544"/>
      <c r="GXU38" s="545"/>
      <c r="GXV38" s="662"/>
      <c r="GXW38" s="548"/>
      <c r="GXX38" s="520"/>
      <c r="GXY38" s="524"/>
      <c r="GXZ38" s="534"/>
      <c r="GYA38" s="522"/>
      <c r="GYB38" s="522"/>
      <c r="GYC38" s="535"/>
      <c r="GYD38" s="535"/>
      <c r="GYE38" s="544"/>
      <c r="GYF38" s="545"/>
      <c r="GYG38" s="662"/>
      <c r="GYH38" s="548"/>
      <c r="GYI38" s="520"/>
      <c r="GYJ38" s="524"/>
      <c r="GYK38" s="534"/>
      <c r="GYL38" s="522"/>
      <c r="GYM38" s="522"/>
      <c r="GYN38" s="535"/>
      <c r="GYO38" s="535"/>
      <c r="GYP38" s="544"/>
      <c r="GYQ38" s="545"/>
      <c r="GYR38" s="662"/>
      <c r="GYS38" s="548"/>
      <c r="GYT38" s="520"/>
      <c r="GYU38" s="524"/>
      <c r="GYV38" s="534"/>
      <c r="GYW38" s="522"/>
      <c r="GYX38" s="522"/>
      <c r="GYY38" s="535"/>
      <c r="GYZ38" s="535"/>
      <c r="GZA38" s="544"/>
      <c r="GZB38" s="545"/>
      <c r="GZC38" s="662"/>
      <c r="GZD38" s="548"/>
      <c r="GZE38" s="520"/>
      <c r="GZF38" s="524"/>
      <c r="GZG38" s="534"/>
      <c r="GZH38" s="522"/>
      <c r="GZI38" s="522"/>
      <c r="GZJ38" s="535"/>
      <c r="GZK38" s="535"/>
      <c r="GZL38" s="544"/>
      <c r="GZM38" s="545"/>
      <c r="GZN38" s="662"/>
      <c r="GZO38" s="548"/>
      <c r="GZP38" s="520"/>
      <c r="GZQ38" s="524"/>
      <c r="GZR38" s="534"/>
      <c r="GZS38" s="522"/>
      <c r="GZT38" s="522"/>
      <c r="GZU38" s="535"/>
      <c r="GZV38" s="535"/>
      <c r="GZW38" s="544"/>
      <c r="GZX38" s="545"/>
      <c r="GZY38" s="662"/>
      <c r="GZZ38" s="548"/>
      <c r="HAA38" s="520"/>
      <c r="HAB38" s="524"/>
      <c r="HAC38" s="534"/>
      <c r="HAD38" s="522"/>
      <c r="HAE38" s="522"/>
      <c r="HAF38" s="535"/>
      <c r="HAG38" s="535"/>
      <c r="HAH38" s="544"/>
      <c r="HAI38" s="545"/>
      <c r="HAJ38" s="662"/>
      <c r="HAK38" s="548"/>
      <c r="HAL38" s="520"/>
      <c r="HAM38" s="524"/>
      <c r="HAN38" s="534"/>
      <c r="HAO38" s="522"/>
      <c r="HAP38" s="522"/>
      <c r="HAQ38" s="535"/>
      <c r="HAR38" s="535"/>
      <c r="HAS38" s="544"/>
      <c r="HAT38" s="545"/>
      <c r="HAU38" s="662"/>
      <c r="HAV38" s="548"/>
      <c r="HAW38" s="520"/>
      <c r="HAX38" s="524"/>
      <c r="HAY38" s="534"/>
      <c r="HAZ38" s="522"/>
      <c r="HBA38" s="522"/>
      <c r="HBB38" s="535"/>
      <c r="HBC38" s="535"/>
      <c r="HBD38" s="544"/>
      <c r="HBE38" s="545"/>
      <c r="HBF38" s="662"/>
      <c r="HBG38" s="548"/>
      <c r="HBH38" s="520"/>
      <c r="HBI38" s="524"/>
      <c r="HBJ38" s="534"/>
      <c r="HBK38" s="522"/>
      <c r="HBL38" s="522"/>
      <c r="HBM38" s="535"/>
      <c r="HBN38" s="535"/>
      <c r="HBO38" s="544"/>
      <c r="HBP38" s="545"/>
      <c r="HBQ38" s="662"/>
      <c r="HBR38" s="548"/>
      <c r="HBS38" s="520"/>
      <c r="HBT38" s="524"/>
      <c r="HBU38" s="534"/>
      <c r="HBV38" s="522"/>
      <c r="HBW38" s="522"/>
      <c r="HBX38" s="535"/>
      <c r="HBY38" s="535"/>
      <c r="HBZ38" s="544"/>
      <c r="HCA38" s="545"/>
      <c r="HCB38" s="662"/>
      <c r="HCC38" s="548"/>
      <c r="HCD38" s="520"/>
      <c r="HCE38" s="524"/>
      <c r="HCF38" s="534"/>
      <c r="HCG38" s="522"/>
      <c r="HCH38" s="522"/>
      <c r="HCI38" s="535"/>
      <c r="HCJ38" s="535"/>
      <c r="HCK38" s="544"/>
      <c r="HCL38" s="545"/>
      <c r="HCM38" s="662"/>
      <c r="HCN38" s="548"/>
      <c r="HCO38" s="520"/>
      <c r="HCP38" s="524"/>
      <c r="HCQ38" s="534"/>
      <c r="HCR38" s="522"/>
      <c r="HCS38" s="522"/>
      <c r="HCT38" s="535"/>
      <c r="HCU38" s="535"/>
      <c r="HCV38" s="544"/>
      <c r="HCW38" s="545"/>
      <c r="HCX38" s="662"/>
      <c r="HCY38" s="548"/>
      <c r="HCZ38" s="520"/>
      <c r="HDA38" s="524"/>
      <c r="HDB38" s="534"/>
      <c r="HDC38" s="522"/>
      <c r="HDD38" s="522"/>
      <c r="HDE38" s="535"/>
      <c r="HDF38" s="535"/>
      <c r="HDG38" s="544"/>
      <c r="HDH38" s="545"/>
      <c r="HDI38" s="662"/>
      <c r="HDJ38" s="548"/>
      <c r="HDK38" s="520"/>
      <c r="HDL38" s="524"/>
      <c r="HDM38" s="534"/>
      <c r="HDN38" s="522"/>
      <c r="HDO38" s="522"/>
      <c r="HDP38" s="535"/>
      <c r="HDQ38" s="535"/>
      <c r="HDR38" s="544"/>
      <c r="HDS38" s="545"/>
      <c r="HDT38" s="662"/>
      <c r="HDU38" s="548"/>
      <c r="HDV38" s="520"/>
      <c r="HDW38" s="524"/>
      <c r="HDX38" s="534"/>
      <c r="HDY38" s="522"/>
      <c r="HDZ38" s="522"/>
      <c r="HEA38" s="535"/>
      <c r="HEB38" s="535"/>
      <c r="HEC38" s="544"/>
      <c r="HED38" s="545"/>
      <c r="HEE38" s="662"/>
      <c r="HEF38" s="548"/>
      <c r="HEG38" s="520"/>
      <c r="HEH38" s="524"/>
      <c r="HEI38" s="534"/>
      <c r="HEJ38" s="522"/>
      <c r="HEK38" s="522"/>
      <c r="HEL38" s="535"/>
      <c r="HEM38" s="535"/>
      <c r="HEN38" s="544"/>
      <c r="HEO38" s="545"/>
      <c r="HEP38" s="662"/>
      <c r="HEQ38" s="548"/>
      <c r="HER38" s="520"/>
      <c r="HES38" s="524"/>
      <c r="HET38" s="534"/>
      <c r="HEU38" s="522"/>
      <c r="HEV38" s="522"/>
      <c r="HEW38" s="535"/>
      <c r="HEX38" s="535"/>
      <c r="HEY38" s="544"/>
      <c r="HEZ38" s="545"/>
      <c r="HFA38" s="662"/>
      <c r="HFB38" s="548"/>
      <c r="HFC38" s="520"/>
      <c r="HFD38" s="524"/>
      <c r="HFE38" s="534"/>
      <c r="HFF38" s="522"/>
      <c r="HFG38" s="522"/>
      <c r="HFH38" s="535"/>
      <c r="HFI38" s="535"/>
      <c r="HFJ38" s="544"/>
      <c r="HFK38" s="545"/>
      <c r="HFL38" s="662"/>
      <c r="HFM38" s="548"/>
      <c r="HFN38" s="520"/>
      <c r="HFO38" s="524"/>
      <c r="HFP38" s="534"/>
      <c r="HFQ38" s="522"/>
      <c r="HFR38" s="522"/>
      <c r="HFS38" s="535"/>
      <c r="HFT38" s="535"/>
      <c r="HFU38" s="544"/>
      <c r="HFV38" s="545"/>
      <c r="HFW38" s="662"/>
      <c r="HFX38" s="548"/>
      <c r="HFY38" s="520"/>
      <c r="HFZ38" s="524"/>
      <c r="HGA38" s="534"/>
      <c r="HGB38" s="522"/>
      <c r="HGC38" s="522"/>
      <c r="HGD38" s="535"/>
      <c r="HGE38" s="535"/>
      <c r="HGF38" s="544"/>
      <c r="HGG38" s="545"/>
      <c r="HGH38" s="662"/>
      <c r="HGI38" s="548"/>
      <c r="HGJ38" s="520"/>
      <c r="HGK38" s="524"/>
      <c r="HGL38" s="534"/>
      <c r="HGM38" s="522"/>
      <c r="HGN38" s="522"/>
      <c r="HGO38" s="535"/>
      <c r="HGP38" s="535"/>
      <c r="HGQ38" s="544"/>
      <c r="HGR38" s="545"/>
      <c r="HGS38" s="662"/>
      <c r="HGT38" s="548"/>
      <c r="HGU38" s="520"/>
      <c r="HGV38" s="524"/>
      <c r="HGW38" s="534"/>
      <c r="HGX38" s="522"/>
      <c r="HGY38" s="522"/>
      <c r="HGZ38" s="535"/>
      <c r="HHA38" s="535"/>
      <c r="HHB38" s="544"/>
      <c r="HHC38" s="545"/>
      <c r="HHD38" s="662"/>
      <c r="HHE38" s="548"/>
      <c r="HHF38" s="520"/>
      <c r="HHG38" s="524"/>
      <c r="HHH38" s="534"/>
      <c r="HHI38" s="522"/>
      <c r="HHJ38" s="522"/>
      <c r="HHK38" s="535"/>
      <c r="HHL38" s="535"/>
      <c r="HHM38" s="544"/>
      <c r="HHN38" s="545"/>
      <c r="HHO38" s="662"/>
      <c r="HHP38" s="548"/>
      <c r="HHQ38" s="520"/>
      <c r="HHR38" s="524"/>
      <c r="HHS38" s="534"/>
      <c r="HHT38" s="522"/>
      <c r="HHU38" s="522"/>
      <c r="HHV38" s="535"/>
      <c r="HHW38" s="535"/>
      <c r="HHX38" s="544"/>
      <c r="HHY38" s="545"/>
      <c r="HHZ38" s="662"/>
      <c r="HIA38" s="548"/>
      <c r="HIB38" s="520"/>
      <c r="HIC38" s="524"/>
      <c r="HID38" s="534"/>
      <c r="HIE38" s="522"/>
      <c r="HIF38" s="522"/>
      <c r="HIG38" s="535"/>
      <c r="HIH38" s="535"/>
      <c r="HII38" s="544"/>
      <c r="HIJ38" s="545"/>
      <c r="HIK38" s="662"/>
      <c r="HIL38" s="548"/>
      <c r="HIM38" s="520"/>
      <c r="HIN38" s="524"/>
      <c r="HIO38" s="534"/>
      <c r="HIP38" s="522"/>
      <c r="HIQ38" s="522"/>
      <c r="HIR38" s="535"/>
      <c r="HIS38" s="535"/>
      <c r="HIT38" s="544"/>
      <c r="HIU38" s="545"/>
      <c r="HIV38" s="662"/>
      <c r="HIW38" s="548"/>
      <c r="HIX38" s="520"/>
      <c r="HIY38" s="524"/>
      <c r="HIZ38" s="534"/>
      <c r="HJA38" s="522"/>
      <c r="HJB38" s="522"/>
      <c r="HJC38" s="535"/>
      <c r="HJD38" s="535"/>
      <c r="HJE38" s="544"/>
      <c r="HJF38" s="545"/>
      <c r="HJG38" s="662"/>
      <c r="HJH38" s="548"/>
      <c r="HJI38" s="520"/>
      <c r="HJJ38" s="524"/>
      <c r="HJK38" s="534"/>
      <c r="HJL38" s="522"/>
      <c r="HJM38" s="522"/>
      <c r="HJN38" s="535"/>
      <c r="HJO38" s="535"/>
      <c r="HJP38" s="544"/>
      <c r="HJQ38" s="545"/>
      <c r="HJR38" s="662"/>
      <c r="HJS38" s="548"/>
      <c r="HJT38" s="520"/>
      <c r="HJU38" s="524"/>
      <c r="HJV38" s="534"/>
      <c r="HJW38" s="522"/>
      <c r="HJX38" s="522"/>
      <c r="HJY38" s="535"/>
      <c r="HJZ38" s="535"/>
      <c r="HKA38" s="544"/>
      <c r="HKB38" s="545"/>
      <c r="HKC38" s="662"/>
      <c r="HKD38" s="548"/>
      <c r="HKE38" s="520"/>
      <c r="HKF38" s="524"/>
      <c r="HKG38" s="534"/>
      <c r="HKH38" s="522"/>
      <c r="HKI38" s="522"/>
      <c r="HKJ38" s="535"/>
      <c r="HKK38" s="535"/>
      <c r="HKL38" s="544"/>
      <c r="HKM38" s="545"/>
      <c r="HKN38" s="662"/>
      <c r="HKO38" s="548"/>
      <c r="HKP38" s="520"/>
      <c r="HKQ38" s="524"/>
      <c r="HKR38" s="534"/>
      <c r="HKS38" s="522"/>
      <c r="HKT38" s="522"/>
      <c r="HKU38" s="535"/>
      <c r="HKV38" s="535"/>
      <c r="HKW38" s="544"/>
      <c r="HKX38" s="545"/>
      <c r="HKY38" s="662"/>
      <c r="HKZ38" s="548"/>
      <c r="HLA38" s="520"/>
      <c r="HLB38" s="524"/>
      <c r="HLC38" s="534"/>
      <c r="HLD38" s="522"/>
      <c r="HLE38" s="522"/>
      <c r="HLF38" s="535"/>
      <c r="HLG38" s="535"/>
      <c r="HLH38" s="544"/>
      <c r="HLI38" s="545"/>
      <c r="HLJ38" s="662"/>
      <c r="HLK38" s="548"/>
      <c r="HLL38" s="520"/>
      <c r="HLM38" s="524"/>
      <c r="HLN38" s="534"/>
      <c r="HLO38" s="522"/>
      <c r="HLP38" s="522"/>
      <c r="HLQ38" s="535"/>
      <c r="HLR38" s="535"/>
      <c r="HLS38" s="544"/>
      <c r="HLT38" s="545"/>
      <c r="HLU38" s="662"/>
      <c r="HLV38" s="548"/>
      <c r="HLW38" s="520"/>
      <c r="HLX38" s="524"/>
      <c r="HLY38" s="534"/>
      <c r="HLZ38" s="522"/>
      <c r="HMA38" s="522"/>
      <c r="HMB38" s="535"/>
      <c r="HMC38" s="535"/>
      <c r="HMD38" s="544"/>
      <c r="HME38" s="545"/>
      <c r="HMF38" s="662"/>
      <c r="HMG38" s="548"/>
      <c r="HMH38" s="520"/>
      <c r="HMI38" s="524"/>
      <c r="HMJ38" s="534"/>
      <c r="HMK38" s="522"/>
      <c r="HML38" s="522"/>
      <c r="HMM38" s="535"/>
      <c r="HMN38" s="535"/>
      <c r="HMO38" s="544"/>
      <c r="HMP38" s="545"/>
      <c r="HMQ38" s="662"/>
      <c r="HMR38" s="548"/>
      <c r="HMS38" s="520"/>
      <c r="HMT38" s="524"/>
      <c r="HMU38" s="534"/>
      <c r="HMV38" s="522"/>
      <c r="HMW38" s="522"/>
      <c r="HMX38" s="535"/>
      <c r="HMY38" s="535"/>
      <c r="HMZ38" s="544"/>
      <c r="HNA38" s="545"/>
      <c r="HNB38" s="662"/>
      <c r="HNC38" s="548"/>
      <c r="HND38" s="520"/>
      <c r="HNE38" s="524"/>
      <c r="HNF38" s="534"/>
      <c r="HNG38" s="522"/>
      <c r="HNH38" s="522"/>
      <c r="HNI38" s="535"/>
      <c r="HNJ38" s="535"/>
      <c r="HNK38" s="544"/>
      <c r="HNL38" s="545"/>
      <c r="HNM38" s="662"/>
      <c r="HNN38" s="548"/>
      <c r="HNO38" s="520"/>
      <c r="HNP38" s="524"/>
      <c r="HNQ38" s="534"/>
      <c r="HNR38" s="522"/>
      <c r="HNS38" s="522"/>
      <c r="HNT38" s="535"/>
      <c r="HNU38" s="535"/>
      <c r="HNV38" s="544"/>
      <c r="HNW38" s="545"/>
      <c r="HNX38" s="662"/>
      <c r="HNY38" s="548"/>
      <c r="HNZ38" s="520"/>
      <c r="HOA38" s="524"/>
      <c r="HOB38" s="534"/>
      <c r="HOC38" s="522"/>
      <c r="HOD38" s="522"/>
      <c r="HOE38" s="535"/>
      <c r="HOF38" s="535"/>
      <c r="HOG38" s="544"/>
      <c r="HOH38" s="545"/>
      <c r="HOI38" s="662"/>
      <c r="HOJ38" s="548"/>
      <c r="HOK38" s="520"/>
      <c r="HOL38" s="524"/>
      <c r="HOM38" s="534"/>
      <c r="HON38" s="522"/>
      <c r="HOO38" s="522"/>
      <c r="HOP38" s="535"/>
      <c r="HOQ38" s="535"/>
      <c r="HOR38" s="544"/>
      <c r="HOS38" s="545"/>
      <c r="HOT38" s="662"/>
      <c r="HOU38" s="548"/>
      <c r="HOV38" s="520"/>
      <c r="HOW38" s="524"/>
      <c r="HOX38" s="534"/>
      <c r="HOY38" s="522"/>
      <c r="HOZ38" s="522"/>
      <c r="HPA38" s="535"/>
      <c r="HPB38" s="535"/>
      <c r="HPC38" s="544"/>
      <c r="HPD38" s="545"/>
      <c r="HPE38" s="662"/>
      <c r="HPF38" s="548"/>
      <c r="HPG38" s="520"/>
      <c r="HPH38" s="524"/>
      <c r="HPI38" s="534"/>
      <c r="HPJ38" s="522"/>
      <c r="HPK38" s="522"/>
      <c r="HPL38" s="535"/>
      <c r="HPM38" s="535"/>
      <c r="HPN38" s="544"/>
      <c r="HPO38" s="545"/>
      <c r="HPP38" s="662"/>
      <c r="HPQ38" s="548"/>
      <c r="HPR38" s="520"/>
      <c r="HPS38" s="524"/>
      <c r="HPT38" s="534"/>
      <c r="HPU38" s="522"/>
      <c r="HPV38" s="522"/>
      <c r="HPW38" s="535"/>
      <c r="HPX38" s="535"/>
      <c r="HPY38" s="544"/>
      <c r="HPZ38" s="545"/>
      <c r="HQA38" s="662"/>
      <c r="HQB38" s="548"/>
      <c r="HQC38" s="520"/>
      <c r="HQD38" s="524"/>
      <c r="HQE38" s="534"/>
      <c r="HQF38" s="522"/>
      <c r="HQG38" s="522"/>
      <c r="HQH38" s="535"/>
      <c r="HQI38" s="535"/>
      <c r="HQJ38" s="544"/>
      <c r="HQK38" s="545"/>
      <c r="HQL38" s="662"/>
      <c r="HQM38" s="548"/>
      <c r="HQN38" s="520"/>
      <c r="HQO38" s="524"/>
      <c r="HQP38" s="534"/>
      <c r="HQQ38" s="522"/>
      <c r="HQR38" s="522"/>
      <c r="HQS38" s="535"/>
      <c r="HQT38" s="535"/>
      <c r="HQU38" s="544"/>
      <c r="HQV38" s="545"/>
      <c r="HQW38" s="662"/>
      <c r="HQX38" s="548"/>
      <c r="HQY38" s="520"/>
      <c r="HQZ38" s="524"/>
      <c r="HRA38" s="534"/>
      <c r="HRB38" s="522"/>
      <c r="HRC38" s="522"/>
      <c r="HRD38" s="535"/>
      <c r="HRE38" s="535"/>
      <c r="HRF38" s="544"/>
      <c r="HRG38" s="545"/>
      <c r="HRH38" s="662"/>
      <c r="HRI38" s="548"/>
      <c r="HRJ38" s="520"/>
      <c r="HRK38" s="524"/>
      <c r="HRL38" s="534"/>
      <c r="HRM38" s="522"/>
      <c r="HRN38" s="522"/>
      <c r="HRO38" s="535"/>
      <c r="HRP38" s="535"/>
      <c r="HRQ38" s="544"/>
      <c r="HRR38" s="545"/>
      <c r="HRS38" s="662"/>
      <c r="HRT38" s="548"/>
      <c r="HRU38" s="520"/>
      <c r="HRV38" s="524"/>
      <c r="HRW38" s="534"/>
      <c r="HRX38" s="522"/>
      <c r="HRY38" s="522"/>
      <c r="HRZ38" s="535"/>
      <c r="HSA38" s="535"/>
      <c r="HSB38" s="544"/>
      <c r="HSC38" s="545"/>
      <c r="HSD38" s="662"/>
      <c r="HSE38" s="548"/>
      <c r="HSF38" s="520"/>
      <c r="HSG38" s="524"/>
      <c r="HSH38" s="534"/>
      <c r="HSI38" s="522"/>
      <c r="HSJ38" s="522"/>
      <c r="HSK38" s="535"/>
      <c r="HSL38" s="535"/>
      <c r="HSM38" s="544"/>
      <c r="HSN38" s="545"/>
      <c r="HSO38" s="662"/>
      <c r="HSP38" s="548"/>
      <c r="HSQ38" s="520"/>
      <c r="HSR38" s="524"/>
      <c r="HSS38" s="534"/>
      <c r="HST38" s="522"/>
      <c r="HSU38" s="522"/>
      <c r="HSV38" s="535"/>
      <c r="HSW38" s="535"/>
      <c r="HSX38" s="544"/>
      <c r="HSY38" s="545"/>
      <c r="HSZ38" s="662"/>
      <c r="HTA38" s="548"/>
      <c r="HTB38" s="520"/>
      <c r="HTC38" s="524"/>
      <c r="HTD38" s="534"/>
      <c r="HTE38" s="522"/>
      <c r="HTF38" s="522"/>
      <c r="HTG38" s="535"/>
      <c r="HTH38" s="535"/>
      <c r="HTI38" s="544"/>
      <c r="HTJ38" s="545"/>
      <c r="HTK38" s="662"/>
      <c r="HTL38" s="548"/>
      <c r="HTM38" s="520"/>
      <c r="HTN38" s="524"/>
      <c r="HTO38" s="534"/>
      <c r="HTP38" s="522"/>
      <c r="HTQ38" s="522"/>
      <c r="HTR38" s="535"/>
      <c r="HTS38" s="535"/>
      <c r="HTT38" s="544"/>
      <c r="HTU38" s="545"/>
      <c r="HTV38" s="662"/>
      <c r="HTW38" s="548"/>
      <c r="HTX38" s="520"/>
      <c r="HTY38" s="524"/>
      <c r="HTZ38" s="534"/>
      <c r="HUA38" s="522"/>
      <c r="HUB38" s="522"/>
      <c r="HUC38" s="535"/>
      <c r="HUD38" s="535"/>
      <c r="HUE38" s="544"/>
      <c r="HUF38" s="545"/>
      <c r="HUG38" s="662"/>
      <c r="HUH38" s="548"/>
      <c r="HUI38" s="520"/>
      <c r="HUJ38" s="524"/>
      <c r="HUK38" s="534"/>
      <c r="HUL38" s="522"/>
      <c r="HUM38" s="522"/>
      <c r="HUN38" s="535"/>
      <c r="HUO38" s="535"/>
      <c r="HUP38" s="544"/>
      <c r="HUQ38" s="545"/>
      <c r="HUR38" s="662"/>
      <c r="HUS38" s="548"/>
      <c r="HUT38" s="520"/>
      <c r="HUU38" s="524"/>
      <c r="HUV38" s="534"/>
      <c r="HUW38" s="522"/>
      <c r="HUX38" s="522"/>
      <c r="HUY38" s="535"/>
      <c r="HUZ38" s="535"/>
      <c r="HVA38" s="544"/>
      <c r="HVB38" s="545"/>
      <c r="HVC38" s="662"/>
      <c r="HVD38" s="548"/>
      <c r="HVE38" s="520"/>
      <c r="HVF38" s="524"/>
      <c r="HVG38" s="534"/>
      <c r="HVH38" s="522"/>
      <c r="HVI38" s="522"/>
      <c r="HVJ38" s="535"/>
      <c r="HVK38" s="535"/>
      <c r="HVL38" s="544"/>
      <c r="HVM38" s="545"/>
      <c r="HVN38" s="662"/>
      <c r="HVO38" s="548"/>
      <c r="HVP38" s="520"/>
      <c r="HVQ38" s="524"/>
      <c r="HVR38" s="534"/>
      <c r="HVS38" s="522"/>
      <c r="HVT38" s="522"/>
      <c r="HVU38" s="535"/>
      <c r="HVV38" s="535"/>
      <c r="HVW38" s="544"/>
      <c r="HVX38" s="545"/>
      <c r="HVY38" s="662"/>
      <c r="HVZ38" s="548"/>
      <c r="HWA38" s="520"/>
      <c r="HWB38" s="524"/>
      <c r="HWC38" s="534"/>
      <c r="HWD38" s="522"/>
      <c r="HWE38" s="522"/>
      <c r="HWF38" s="535"/>
      <c r="HWG38" s="535"/>
      <c r="HWH38" s="544"/>
      <c r="HWI38" s="545"/>
      <c r="HWJ38" s="662"/>
      <c r="HWK38" s="548"/>
      <c r="HWL38" s="520"/>
      <c r="HWM38" s="524"/>
      <c r="HWN38" s="534"/>
      <c r="HWO38" s="522"/>
      <c r="HWP38" s="522"/>
      <c r="HWQ38" s="535"/>
      <c r="HWR38" s="535"/>
      <c r="HWS38" s="544"/>
      <c r="HWT38" s="545"/>
      <c r="HWU38" s="662"/>
      <c r="HWV38" s="548"/>
      <c r="HWW38" s="520"/>
      <c r="HWX38" s="524"/>
      <c r="HWY38" s="534"/>
      <c r="HWZ38" s="522"/>
      <c r="HXA38" s="522"/>
      <c r="HXB38" s="535"/>
      <c r="HXC38" s="535"/>
      <c r="HXD38" s="544"/>
      <c r="HXE38" s="545"/>
      <c r="HXF38" s="662"/>
      <c r="HXG38" s="548"/>
      <c r="HXH38" s="520"/>
      <c r="HXI38" s="524"/>
      <c r="HXJ38" s="534"/>
      <c r="HXK38" s="522"/>
      <c r="HXL38" s="522"/>
      <c r="HXM38" s="535"/>
      <c r="HXN38" s="535"/>
      <c r="HXO38" s="544"/>
      <c r="HXP38" s="545"/>
      <c r="HXQ38" s="662"/>
      <c r="HXR38" s="548"/>
      <c r="HXS38" s="520"/>
      <c r="HXT38" s="524"/>
      <c r="HXU38" s="534"/>
      <c r="HXV38" s="522"/>
      <c r="HXW38" s="522"/>
      <c r="HXX38" s="535"/>
      <c r="HXY38" s="535"/>
      <c r="HXZ38" s="544"/>
      <c r="HYA38" s="545"/>
      <c r="HYB38" s="662"/>
      <c r="HYC38" s="548"/>
      <c r="HYD38" s="520"/>
      <c r="HYE38" s="524"/>
      <c r="HYF38" s="534"/>
      <c r="HYG38" s="522"/>
      <c r="HYH38" s="522"/>
      <c r="HYI38" s="535"/>
      <c r="HYJ38" s="535"/>
      <c r="HYK38" s="544"/>
      <c r="HYL38" s="545"/>
      <c r="HYM38" s="662"/>
      <c r="HYN38" s="548"/>
      <c r="HYO38" s="520"/>
      <c r="HYP38" s="524"/>
      <c r="HYQ38" s="534"/>
      <c r="HYR38" s="522"/>
      <c r="HYS38" s="522"/>
      <c r="HYT38" s="535"/>
      <c r="HYU38" s="535"/>
      <c r="HYV38" s="544"/>
      <c r="HYW38" s="545"/>
      <c r="HYX38" s="662"/>
      <c r="HYY38" s="548"/>
      <c r="HYZ38" s="520"/>
      <c r="HZA38" s="524"/>
      <c r="HZB38" s="534"/>
      <c r="HZC38" s="522"/>
      <c r="HZD38" s="522"/>
      <c r="HZE38" s="535"/>
      <c r="HZF38" s="535"/>
      <c r="HZG38" s="544"/>
      <c r="HZH38" s="545"/>
      <c r="HZI38" s="662"/>
      <c r="HZJ38" s="548"/>
      <c r="HZK38" s="520"/>
      <c r="HZL38" s="524"/>
      <c r="HZM38" s="534"/>
      <c r="HZN38" s="522"/>
      <c r="HZO38" s="522"/>
      <c r="HZP38" s="535"/>
      <c r="HZQ38" s="535"/>
      <c r="HZR38" s="544"/>
      <c r="HZS38" s="545"/>
      <c r="HZT38" s="662"/>
      <c r="HZU38" s="548"/>
      <c r="HZV38" s="520"/>
      <c r="HZW38" s="524"/>
      <c r="HZX38" s="534"/>
      <c r="HZY38" s="522"/>
      <c r="HZZ38" s="522"/>
      <c r="IAA38" s="535"/>
      <c r="IAB38" s="535"/>
      <c r="IAC38" s="544"/>
      <c r="IAD38" s="545"/>
      <c r="IAE38" s="662"/>
      <c r="IAF38" s="548"/>
      <c r="IAG38" s="520"/>
      <c r="IAH38" s="524"/>
      <c r="IAI38" s="534"/>
      <c r="IAJ38" s="522"/>
      <c r="IAK38" s="522"/>
      <c r="IAL38" s="535"/>
      <c r="IAM38" s="535"/>
      <c r="IAN38" s="544"/>
      <c r="IAO38" s="545"/>
      <c r="IAP38" s="662"/>
      <c r="IAQ38" s="548"/>
      <c r="IAR38" s="520"/>
      <c r="IAS38" s="524"/>
      <c r="IAT38" s="534"/>
      <c r="IAU38" s="522"/>
      <c r="IAV38" s="522"/>
      <c r="IAW38" s="535"/>
      <c r="IAX38" s="535"/>
      <c r="IAY38" s="544"/>
      <c r="IAZ38" s="545"/>
      <c r="IBA38" s="662"/>
      <c r="IBB38" s="548"/>
      <c r="IBC38" s="520"/>
      <c r="IBD38" s="524"/>
      <c r="IBE38" s="534"/>
      <c r="IBF38" s="522"/>
      <c r="IBG38" s="522"/>
      <c r="IBH38" s="535"/>
      <c r="IBI38" s="535"/>
      <c r="IBJ38" s="544"/>
      <c r="IBK38" s="545"/>
      <c r="IBL38" s="662"/>
      <c r="IBM38" s="548"/>
      <c r="IBN38" s="520"/>
      <c r="IBO38" s="524"/>
      <c r="IBP38" s="534"/>
      <c r="IBQ38" s="522"/>
      <c r="IBR38" s="522"/>
      <c r="IBS38" s="535"/>
      <c r="IBT38" s="535"/>
      <c r="IBU38" s="544"/>
      <c r="IBV38" s="545"/>
      <c r="IBW38" s="662"/>
      <c r="IBX38" s="548"/>
      <c r="IBY38" s="520"/>
      <c r="IBZ38" s="524"/>
      <c r="ICA38" s="534"/>
      <c r="ICB38" s="522"/>
      <c r="ICC38" s="522"/>
      <c r="ICD38" s="535"/>
      <c r="ICE38" s="535"/>
      <c r="ICF38" s="544"/>
      <c r="ICG38" s="545"/>
      <c r="ICH38" s="662"/>
      <c r="ICI38" s="548"/>
      <c r="ICJ38" s="520"/>
      <c r="ICK38" s="524"/>
      <c r="ICL38" s="534"/>
      <c r="ICM38" s="522"/>
      <c r="ICN38" s="522"/>
      <c r="ICO38" s="535"/>
      <c r="ICP38" s="535"/>
      <c r="ICQ38" s="544"/>
      <c r="ICR38" s="545"/>
      <c r="ICS38" s="662"/>
      <c r="ICT38" s="548"/>
      <c r="ICU38" s="520"/>
      <c r="ICV38" s="524"/>
      <c r="ICW38" s="534"/>
      <c r="ICX38" s="522"/>
      <c r="ICY38" s="522"/>
      <c r="ICZ38" s="535"/>
      <c r="IDA38" s="535"/>
      <c r="IDB38" s="544"/>
      <c r="IDC38" s="545"/>
      <c r="IDD38" s="662"/>
      <c r="IDE38" s="548"/>
      <c r="IDF38" s="520"/>
      <c r="IDG38" s="524"/>
      <c r="IDH38" s="534"/>
      <c r="IDI38" s="522"/>
      <c r="IDJ38" s="522"/>
      <c r="IDK38" s="535"/>
      <c r="IDL38" s="535"/>
      <c r="IDM38" s="544"/>
      <c r="IDN38" s="545"/>
      <c r="IDO38" s="662"/>
      <c r="IDP38" s="548"/>
      <c r="IDQ38" s="520"/>
      <c r="IDR38" s="524"/>
      <c r="IDS38" s="534"/>
      <c r="IDT38" s="522"/>
      <c r="IDU38" s="522"/>
      <c r="IDV38" s="535"/>
      <c r="IDW38" s="535"/>
      <c r="IDX38" s="544"/>
      <c r="IDY38" s="545"/>
      <c r="IDZ38" s="662"/>
      <c r="IEA38" s="548"/>
      <c r="IEB38" s="520"/>
      <c r="IEC38" s="524"/>
      <c r="IED38" s="534"/>
      <c r="IEE38" s="522"/>
      <c r="IEF38" s="522"/>
      <c r="IEG38" s="535"/>
      <c r="IEH38" s="535"/>
      <c r="IEI38" s="544"/>
      <c r="IEJ38" s="545"/>
      <c r="IEK38" s="662"/>
      <c r="IEL38" s="548"/>
      <c r="IEM38" s="520"/>
      <c r="IEN38" s="524"/>
      <c r="IEO38" s="534"/>
      <c r="IEP38" s="522"/>
      <c r="IEQ38" s="522"/>
      <c r="IER38" s="535"/>
      <c r="IES38" s="535"/>
      <c r="IET38" s="544"/>
      <c r="IEU38" s="545"/>
      <c r="IEV38" s="662"/>
      <c r="IEW38" s="548"/>
      <c r="IEX38" s="520"/>
      <c r="IEY38" s="524"/>
      <c r="IEZ38" s="534"/>
      <c r="IFA38" s="522"/>
      <c r="IFB38" s="522"/>
      <c r="IFC38" s="535"/>
      <c r="IFD38" s="535"/>
      <c r="IFE38" s="544"/>
      <c r="IFF38" s="545"/>
      <c r="IFG38" s="662"/>
      <c r="IFH38" s="548"/>
      <c r="IFI38" s="520"/>
      <c r="IFJ38" s="524"/>
      <c r="IFK38" s="534"/>
      <c r="IFL38" s="522"/>
      <c r="IFM38" s="522"/>
      <c r="IFN38" s="535"/>
      <c r="IFO38" s="535"/>
      <c r="IFP38" s="544"/>
      <c r="IFQ38" s="545"/>
      <c r="IFR38" s="662"/>
      <c r="IFS38" s="548"/>
      <c r="IFT38" s="520"/>
      <c r="IFU38" s="524"/>
      <c r="IFV38" s="534"/>
      <c r="IFW38" s="522"/>
      <c r="IFX38" s="522"/>
      <c r="IFY38" s="535"/>
      <c r="IFZ38" s="535"/>
      <c r="IGA38" s="544"/>
      <c r="IGB38" s="545"/>
      <c r="IGC38" s="662"/>
      <c r="IGD38" s="548"/>
      <c r="IGE38" s="520"/>
      <c r="IGF38" s="524"/>
      <c r="IGG38" s="534"/>
      <c r="IGH38" s="522"/>
      <c r="IGI38" s="522"/>
      <c r="IGJ38" s="535"/>
      <c r="IGK38" s="535"/>
      <c r="IGL38" s="544"/>
      <c r="IGM38" s="545"/>
      <c r="IGN38" s="662"/>
      <c r="IGO38" s="548"/>
      <c r="IGP38" s="520"/>
      <c r="IGQ38" s="524"/>
      <c r="IGR38" s="534"/>
      <c r="IGS38" s="522"/>
      <c r="IGT38" s="522"/>
      <c r="IGU38" s="535"/>
      <c r="IGV38" s="535"/>
      <c r="IGW38" s="544"/>
      <c r="IGX38" s="545"/>
      <c r="IGY38" s="662"/>
      <c r="IGZ38" s="548"/>
      <c r="IHA38" s="520"/>
      <c r="IHB38" s="524"/>
      <c r="IHC38" s="534"/>
      <c r="IHD38" s="522"/>
      <c r="IHE38" s="522"/>
      <c r="IHF38" s="535"/>
      <c r="IHG38" s="535"/>
      <c r="IHH38" s="544"/>
      <c r="IHI38" s="545"/>
      <c r="IHJ38" s="662"/>
      <c r="IHK38" s="548"/>
      <c r="IHL38" s="520"/>
      <c r="IHM38" s="524"/>
      <c r="IHN38" s="534"/>
      <c r="IHO38" s="522"/>
      <c r="IHP38" s="522"/>
      <c r="IHQ38" s="535"/>
      <c r="IHR38" s="535"/>
      <c r="IHS38" s="544"/>
      <c r="IHT38" s="545"/>
      <c r="IHU38" s="662"/>
      <c r="IHV38" s="548"/>
      <c r="IHW38" s="520"/>
      <c r="IHX38" s="524"/>
      <c r="IHY38" s="534"/>
      <c r="IHZ38" s="522"/>
      <c r="IIA38" s="522"/>
      <c r="IIB38" s="535"/>
      <c r="IIC38" s="535"/>
      <c r="IID38" s="544"/>
      <c r="IIE38" s="545"/>
      <c r="IIF38" s="662"/>
      <c r="IIG38" s="548"/>
      <c r="IIH38" s="520"/>
      <c r="III38" s="524"/>
      <c r="IIJ38" s="534"/>
      <c r="IIK38" s="522"/>
      <c r="IIL38" s="522"/>
      <c r="IIM38" s="535"/>
      <c r="IIN38" s="535"/>
      <c r="IIO38" s="544"/>
      <c r="IIP38" s="545"/>
      <c r="IIQ38" s="662"/>
      <c r="IIR38" s="548"/>
      <c r="IIS38" s="520"/>
      <c r="IIT38" s="524"/>
      <c r="IIU38" s="534"/>
      <c r="IIV38" s="522"/>
      <c r="IIW38" s="522"/>
      <c r="IIX38" s="535"/>
      <c r="IIY38" s="535"/>
      <c r="IIZ38" s="544"/>
      <c r="IJA38" s="545"/>
      <c r="IJB38" s="662"/>
      <c r="IJC38" s="548"/>
      <c r="IJD38" s="520"/>
      <c r="IJE38" s="524"/>
      <c r="IJF38" s="534"/>
      <c r="IJG38" s="522"/>
      <c r="IJH38" s="522"/>
      <c r="IJI38" s="535"/>
      <c r="IJJ38" s="535"/>
      <c r="IJK38" s="544"/>
      <c r="IJL38" s="545"/>
      <c r="IJM38" s="662"/>
      <c r="IJN38" s="548"/>
      <c r="IJO38" s="520"/>
      <c r="IJP38" s="524"/>
      <c r="IJQ38" s="534"/>
      <c r="IJR38" s="522"/>
      <c r="IJS38" s="522"/>
      <c r="IJT38" s="535"/>
      <c r="IJU38" s="535"/>
      <c r="IJV38" s="544"/>
      <c r="IJW38" s="545"/>
      <c r="IJX38" s="662"/>
      <c r="IJY38" s="548"/>
      <c r="IJZ38" s="520"/>
      <c r="IKA38" s="524"/>
      <c r="IKB38" s="534"/>
      <c r="IKC38" s="522"/>
      <c r="IKD38" s="522"/>
      <c r="IKE38" s="535"/>
      <c r="IKF38" s="535"/>
      <c r="IKG38" s="544"/>
      <c r="IKH38" s="545"/>
      <c r="IKI38" s="662"/>
      <c r="IKJ38" s="548"/>
      <c r="IKK38" s="520"/>
      <c r="IKL38" s="524"/>
      <c r="IKM38" s="534"/>
      <c r="IKN38" s="522"/>
      <c r="IKO38" s="522"/>
      <c r="IKP38" s="535"/>
      <c r="IKQ38" s="535"/>
      <c r="IKR38" s="544"/>
      <c r="IKS38" s="545"/>
      <c r="IKT38" s="662"/>
      <c r="IKU38" s="548"/>
      <c r="IKV38" s="520"/>
      <c r="IKW38" s="524"/>
      <c r="IKX38" s="534"/>
      <c r="IKY38" s="522"/>
      <c r="IKZ38" s="522"/>
      <c r="ILA38" s="535"/>
      <c r="ILB38" s="535"/>
      <c r="ILC38" s="544"/>
      <c r="ILD38" s="545"/>
      <c r="ILE38" s="662"/>
      <c r="ILF38" s="548"/>
      <c r="ILG38" s="520"/>
      <c r="ILH38" s="524"/>
      <c r="ILI38" s="534"/>
      <c r="ILJ38" s="522"/>
      <c r="ILK38" s="522"/>
      <c r="ILL38" s="535"/>
      <c r="ILM38" s="535"/>
      <c r="ILN38" s="544"/>
      <c r="ILO38" s="545"/>
      <c r="ILP38" s="662"/>
      <c r="ILQ38" s="548"/>
      <c r="ILR38" s="520"/>
      <c r="ILS38" s="524"/>
      <c r="ILT38" s="534"/>
      <c r="ILU38" s="522"/>
      <c r="ILV38" s="522"/>
      <c r="ILW38" s="535"/>
      <c r="ILX38" s="535"/>
      <c r="ILY38" s="544"/>
      <c r="ILZ38" s="545"/>
      <c r="IMA38" s="662"/>
      <c r="IMB38" s="548"/>
      <c r="IMC38" s="520"/>
      <c r="IMD38" s="524"/>
      <c r="IME38" s="534"/>
      <c r="IMF38" s="522"/>
      <c r="IMG38" s="522"/>
      <c r="IMH38" s="535"/>
      <c r="IMI38" s="535"/>
      <c r="IMJ38" s="544"/>
      <c r="IMK38" s="545"/>
      <c r="IML38" s="662"/>
      <c r="IMM38" s="548"/>
      <c r="IMN38" s="520"/>
      <c r="IMO38" s="524"/>
      <c r="IMP38" s="534"/>
      <c r="IMQ38" s="522"/>
      <c r="IMR38" s="522"/>
      <c r="IMS38" s="535"/>
      <c r="IMT38" s="535"/>
      <c r="IMU38" s="544"/>
      <c r="IMV38" s="545"/>
      <c r="IMW38" s="662"/>
      <c r="IMX38" s="548"/>
      <c r="IMY38" s="520"/>
      <c r="IMZ38" s="524"/>
      <c r="INA38" s="534"/>
      <c r="INB38" s="522"/>
      <c r="INC38" s="522"/>
      <c r="IND38" s="535"/>
      <c r="INE38" s="535"/>
      <c r="INF38" s="544"/>
      <c r="ING38" s="545"/>
      <c r="INH38" s="662"/>
      <c r="INI38" s="548"/>
      <c r="INJ38" s="520"/>
      <c r="INK38" s="524"/>
      <c r="INL38" s="534"/>
      <c r="INM38" s="522"/>
      <c r="INN38" s="522"/>
      <c r="INO38" s="535"/>
      <c r="INP38" s="535"/>
      <c r="INQ38" s="544"/>
      <c r="INR38" s="545"/>
      <c r="INS38" s="662"/>
      <c r="INT38" s="548"/>
      <c r="INU38" s="520"/>
      <c r="INV38" s="524"/>
      <c r="INW38" s="534"/>
      <c r="INX38" s="522"/>
      <c r="INY38" s="522"/>
      <c r="INZ38" s="535"/>
      <c r="IOA38" s="535"/>
      <c r="IOB38" s="544"/>
      <c r="IOC38" s="545"/>
      <c r="IOD38" s="662"/>
      <c r="IOE38" s="548"/>
      <c r="IOF38" s="520"/>
      <c r="IOG38" s="524"/>
      <c r="IOH38" s="534"/>
      <c r="IOI38" s="522"/>
      <c r="IOJ38" s="522"/>
      <c r="IOK38" s="535"/>
      <c r="IOL38" s="535"/>
      <c r="IOM38" s="544"/>
      <c r="ION38" s="545"/>
      <c r="IOO38" s="662"/>
      <c r="IOP38" s="548"/>
      <c r="IOQ38" s="520"/>
      <c r="IOR38" s="524"/>
      <c r="IOS38" s="534"/>
      <c r="IOT38" s="522"/>
      <c r="IOU38" s="522"/>
      <c r="IOV38" s="535"/>
      <c r="IOW38" s="535"/>
      <c r="IOX38" s="544"/>
      <c r="IOY38" s="545"/>
      <c r="IOZ38" s="662"/>
      <c r="IPA38" s="548"/>
      <c r="IPB38" s="520"/>
      <c r="IPC38" s="524"/>
      <c r="IPD38" s="534"/>
      <c r="IPE38" s="522"/>
      <c r="IPF38" s="522"/>
      <c r="IPG38" s="535"/>
      <c r="IPH38" s="535"/>
      <c r="IPI38" s="544"/>
      <c r="IPJ38" s="545"/>
      <c r="IPK38" s="662"/>
      <c r="IPL38" s="548"/>
      <c r="IPM38" s="520"/>
      <c r="IPN38" s="524"/>
      <c r="IPO38" s="534"/>
      <c r="IPP38" s="522"/>
      <c r="IPQ38" s="522"/>
      <c r="IPR38" s="535"/>
      <c r="IPS38" s="535"/>
      <c r="IPT38" s="544"/>
      <c r="IPU38" s="545"/>
      <c r="IPV38" s="662"/>
      <c r="IPW38" s="548"/>
      <c r="IPX38" s="520"/>
      <c r="IPY38" s="524"/>
      <c r="IPZ38" s="534"/>
      <c r="IQA38" s="522"/>
      <c r="IQB38" s="522"/>
      <c r="IQC38" s="535"/>
      <c r="IQD38" s="535"/>
      <c r="IQE38" s="544"/>
      <c r="IQF38" s="545"/>
      <c r="IQG38" s="662"/>
      <c r="IQH38" s="548"/>
      <c r="IQI38" s="520"/>
      <c r="IQJ38" s="524"/>
      <c r="IQK38" s="534"/>
      <c r="IQL38" s="522"/>
      <c r="IQM38" s="522"/>
      <c r="IQN38" s="535"/>
      <c r="IQO38" s="535"/>
      <c r="IQP38" s="544"/>
      <c r="IQQ38" s="545"/>
      <c r="IQR38" s="662"/>
      <c r="IQS38" s="548"/>
      <c r="IQT38" s="520"/>
      <c r="IQU38" s="524"/>
      <c r="IQV38" s="534"/>
      <c r="IQW38" s="522"/>
      <c r="IQX38" s="522"/>
      <c r="IQY38" s="535"/>
      <c r="IQZ38" s="535"/>
      <c r="IRA38" s="544"/>
      <c r="IRB38" s="545"/>
      <c r="IRC38" s="662"/>
      <c r="IRD38" s="548"/>
      <c r="IRE38" s="520"/>
      <c r="IRF38" s="524"/>
      <c r="IRG38" s="534"/>
      <c r="IRH38" s="522"/>
      <c r="IRI38" s="522"/>
      <c r="IRJ38" s="535"/>
      <c r="IRK38" s="535"/>
      <c r="IRL38" s="544"/>
      <c r="IRM38" s="545"/>
      <c r="IRN38" s="662"/>
      <c r="IRO38" s="548"/>
      <c r="IRP38" s="520"/>
      <c r="IRQ38" s="524"/>
      <c r="IRR38" s="534"/>
      <c r="IRS38" s="522"/>
      <c r="IRT38" s="522"/>
      <c r="IRU38" s="535"/>
      <c r="IRV38" s="535"/>
      <c r="IRW38" s="544"/>
      <c r="IRX38" s="545"/>
      <c r="IRY38" s="662"/>
      <c r="IRZ38" s="548"/>
      <c r="ISA38" s="520"/>
      <c r="ISB38" s="524"/>
      <c r="ISC38" s="534"/>
      <c r="ISD38" s="522"/>
      <c r="ISE38" s="522"/>
      <c r="ISF38" s="535"/>
      <c r="ISG38" s="535"/>
      <c r="ISH38" s="544"/>
      <c r="ISI38" s="545"/>
      <c r="ISJ38" s="662"/>
      <c r="ISK38" s="548"/>
      <c r="ISL38" s="520"/>
      <c r="ISM38" s="524"/>
      <c r="ISN38" s="534"/>
      <c r="ISO38" s="522"/>
      <c r="ISP38" s="522"/>
      <c r="ISQ38" s="535"/>
      <c r="ISR38" s="535"/>
      <c r="ISS38" s="544"/>
      <c r="IST38" s="545"/>
      <c r="ISU38" s="662"/>
      <c r="ISV38" s="548"/>
      <c r="ISW38" s="520"/>
      <c r="ISX38" s="524"/>
      <c r="ISY38" s="534"/>
      <c r="ISZ38" s="522"/>
      <c r="ITA38" s="522"/>
      <c r="ITB38" s="535"/>
      <c r="ITC38" s="535"/>
      <c r="ITD38" s="544"/>
      <c r="ITE38" s="545"/>
      <c r="ITF38" s="662"/>
      <c r="ITG38" s="548"/>
      <c r="ITH38" s="520"/>
      <c r="ITI38" s="524"/>
      <c r="ITJ38" s="534"/>
      <c r="ITK38" s="522"/>
      <c r="ITL38" s="522"/>
      <c r="ITM38" s="535"/>
      <c r="ITN38" s="535"/>
      <c r="ITO38" s="544"/>
      <c r="ITP38" s="545"/>
      <c r="ITQ38" s="662"/>
      <c r="ITR38" s="548"/>
      <c r="ITS38" s="520"/>
      <c r="ITT38" s="524"/>
      <c r="ITU38" s="534"/>
      <c r="ITV38" s="522"/>
      <c r="ITW38" s="522"/>
      <c r="ITX38" s="535"/>
      <c r="ITY38" s="535"/>
      <c r="ITZ38" s="544"/>
      <c r="IUA38" s="545"/>
      <c r="IUB38" s="662"/>
      <c r="IUC38" s="548"/>
      <c r="IUD38" s="520"/>
      <c r="IUE38" s="524"/>
      <c r="IUF38" s="534"/>
      <c r="IUG38" s="522"/>
      <c r="IUH38" s="522"/>
      <c r="IUI38" s="535"/>
      <c r="IUJ38" s="535"/>
      <c r="IUK38" s="544"/>
      <c r="IUL38" s="545"/>
      <c r="IUM38" s="662"/>
      <c r="IUN38" s="548"/>
      <c r="IUO38" s="520"/>
      <c r="IUP38" s="524"/>
      <c r="IUQ38" s="534"/>
      <c r="IUR38" s="522"/>
      <c r="IUS38" s="522"/>
      <c r="IUT38" s="535"/>
      <c r="IUU38" s="535"/>
      <c r="IUV38" s="544"/>
      <c r="IUW38" s="545"/>
      <c r="IUX38" s="662"/>
      <c r="IUY38" s="548"/>
      <c r="IUZ38" s="520"/>
      <c r="IVA38" s="524"/>
      <c r="IVB38" s="534"/>
      <c r="IVC38" s="522"/>
      <c r="IVD38" s="522"/>
      <c r="IVE38" s="535"/>
      <c r="IVF38" s="535"/>
      <c r="IVG38" s="544"/>
      <c r="IVH38" s="545"/>
      <c r="IVI38" s="662"/>
      <c r="IVJ38" s="548"/>
      <c r="IVK38" s="520"/>
      <c r="IVL38" s="524"/>
      <c r="IVM38" s="534"/>
      <c r="IVN38" s="522"/>
      <c r="IVO38" s="522"/>
      <c r="IVP38" s="535"/>
      <c r="IVQ38" s="535"/>
      <c r="IVR38" s="544"/>
      <c r="IVS38" s="545"/>
      <c r="IVT38" s="662"/>
      <c r="IVU38" s="548"/>
      <c r="IVV38" s="520"/>
      <c r="IVW38" s="524"/>
      <c r="IVX38" s="534"/>
      <c r="IVY38" s="522"/>
      <c r="IVZ38" s="522"/>
      <c r="IWA38" s="535"/>
      <c r="IWB38" s="535"/>
      <c r="IWC38" s="544"/>
      <c r="IWD38" s="545"/>
      <c r="IWE38" s="662"/>
      <c r="IWF38" s="548"/>
      <c r="IWG38" s="520"/>
      <c r="IWH38" s="524"/>
      <c r="IWI38" s="534"/>
      <c r="IWJ38" s="522"/>
      <c r="IWK38" s="522"/>
      <c r="IWL38" s="535"/>
      <c r="IWM38" s="535"/>
      <c r="IWN38" s="544"/>
      <c r="IWO38" s="545"/>
      <c r="IWP38" s="662"/>
      <c r="IWQ38" s="548"/>
      <c r="IWR38" s="520"/>
      <c r="IWS38" s="524"/>
      <c r="IWT38" s="534"/>
      <c r="IWU38" s="522"/>
      <c r="IWV38" s="522"/>
      <c r="IWW38" s="535"/>
      <c r="IWX38" s="535"/>
      <c r="IWY38" s="544"/>
      <c r="IWZ38" s="545"/>
      <c r="IXA38" s="662"/>
      <c r="IXB38" s="548"/>
      <c r="IXC38" s="520"/>
      <c r="IXD38" s="524"/>
      <c r="IXE38" s="534"/>
      <c r="IXF38" s="522"/>
      <c r="IXG38" s="522"/>
      <c r="IXH38" s="535"/>
      <c r="IXI38" s="535"/>
      <c r="IXJ38" s="544"/>
      <c r="IXK38" s="545"/>
      <c r="IXL38" s="662"/>
      <c r="IXM38" s="548"/>
      <c r="IXN38" s="520"/>
      <c r="IXO38" s="524"/>
      <c r="IXP38" s="534"/>
      <c r="IXQ38" s="522"/>
      <c r="IXR38" s="522"/>
      <c r="IXS38" s="535"/>
      <c r="IXT38" s="535"/>
      <c r="IXU38" s="544"/>
      <c r="IXV38" s="545"/>
      <c r="IXW38" s="662"/>
      <c r="IXX38" s="548"/>
      <c r="IXY38" s="520"/>
      <c r="IXZ38" s="524"/>
      <c r="IYA38" s="534"/>
      <c r="IYB38" s="522"/>
      <c r="IYC38" s="522"/>
      <c r="IYD38" s="535"/>
      <c r="IYE38" s="535"/>
      <c r="IYF38" s="544"/>
      <c r="IYG38" s="545"/>
      <c r="IYH38" s="662"/>
      <c r="IYI38" s="548"/>
      <c r="IYJ38" s="520"/>
      <c r="IYK38" s="524"/>
      <c r="IYL38" s="534"/>
      <c r="IYM38" s="522"/>
      <c r="IYN38" s="522"/>
      <c r="IYO38" s="535"/>
      <c r="IYP38" s="535"/>
      <c r="IYQ38" s="544"/>
      <c r="IYR38" s="545"/>
      <c r="IYS38" s="662"/>
      <c r="IYT38" s="548"/>
      <c r="IYU38" s="520"/>
      <c r="IYV38" s="524"/>
      <c r="IYW38" s="534"/>
      <c r="IYX38" s="522"/>
      <c r="IYY38" s="522"/>
      <c r="IYZ38" s="535"/>
      <c r="IZA38" s="535"/>
      <c r="IZB38" s="544"/>
      <c r="IZC38" s="545"/>
      <c r="IZD38" s="662"/>
      <c r="IZE38" s="548"/>
      <c r="IZF38" s="520"/>
      <c r="IZG38" s="524"/>
      <c r="IZH38" s="534"/>
      <c r="IZI38" s="522"/>
      <c r="IZJ38" s="522"/>
      <c r="IZK38" s="535"/>
      <c r="IZL38" s="535"/>
      <c r="IZM38" s="544"/>
      <c r="IZN38" s="545"/>
      <c r="IZO38" s="662"/>
      <c r="IZP38" s="548"/>
      <c r="IZQ38" s="520"/>
      <c r="IZR38" s="524"/>
      <c r="IZS38" s="534"/>
      <c r="IZT38" s="522"/>
      <c r="IZU38" s="522"/>
      <c r="IZV38" s="535"/>
      <c r="IZW38" s="535"/>
      <c r="IZX38" s="544"/>
      <c r="IZY38" s="545"/>
      <c r="IZZ38" s="662"/>
      <c r="JAA38" s="548"/>
      <c r="JAB38" s="520"/>
      <c r="JAC38" s="524"/>
      <c r="JAD38" s="534"/>
      <c r="JAE38" s="522"/>
      <c r="JAF38" s="522"/>
      <c r="JAG38" s="535"/>
      <c r="JAH38" s="535"/>
      <c r="JAI38" s="544"/>
      <c r="JAJ38" s="545"/>
      <c r="JAK38" s="662"/>
      <c r="JAL38" s="548"/>
      <c r="JAM38" s="520"/>
      <c r="JAN38" s="524"/>
      <c r="JAO38" s="534"/>
      <c r="JAP38" s="522"/>
      <c r="JAQ38" s="522"/>
      <c r="JAR38" s="535"/>
      <c r="JAS38" s="535"/>
      <c r="JAT38" s="544"/>
      <c r="JAU38" s="545"/>
      <c r="JAV38" s="662"/>
      <c r="JAW38" s="548"/>
      <c r="JAX38" s="520"/>
      <c r="JAY38" s="524"/>
      <c r="JAZ38" s="534"/>
      <c r="JBA38" s="522"/>
      <c r="JBB38" s="522"/>
      <c r="JBC38" s="535"/>
      <c r="JBD38" s="535"/>
      <c r="JBE38" s="544"/>
      <c r="JBF38" s="545"/>
      <c r="JBG38" s="662"/>
      <c r="JBH38" s="548"/>
      <c r="JBI38" s="520"/>
      <c r="JBJ38" s="524"/>
      <c r="JBK38" s="534"/>
      <c r="JBL38" s="522"/>
      <c r="JBM38" s="522"/>
      <c r="JBN38" s="535"/>
      <c r="JBO38" s="535"/>
      <c r="JBP38" s="544"/>
      <c r="JBQ38" s="545"/>
      <c r="JBR38" s="662"/>
      <c r="JBS38" s="548"/>
      <c r="JBT38" s="520"/>
      <c r="JBU38" s="524"/>
      <c r="JBV38" s="534"/>
      <c r="JBW38" s="522"/>
      <c r="JBX38" s="522"/>
      <c r="JBY38" s="535"/>
      <c r="JBZ38" s="535"/>
      <c r="JCA38" s="544"/>
      <c r="JCB38" s="545"/>
      <c r="JCC38" s="662"/>
      <c r="JCD38" s="548"/>
      <c r="JCE38" s="520"/>
      <c r="JCF38" s="524"/>
      <c r="JCG38" s="534"/>
      <c r="JCH38" s="522"/>
      <c r="JCI38" s="522"/>
      <c r="JCJ38" s="535"/>
      <c r="JCK38" s="535"/>
      <c r="JCL38" s="544"/>
      <c r="JCM38" s="545"/>
      <c r="JCN38" s="662"/>
      <c r="JCO38" s="548"/>
      <c r="JCP38" s="520"/>
      <c r="JCQ38" s="524"/>
      <c r="JCR38" s="534"/>
      <c r="JCS38" s="522"/>
      <c r="JCT38" s="522"/>
      <c r="JCU38" s="535"/>
      <c r="JCV38" s="535"/>
      <c r="JCW38" s="544"/>
      <c r="JCX38" s="545"/>
      <c r="JCY38" s="662"/>
      <c r="JCZ38" s="548"/>
      <c r="JDA38" s="520"/>
      <c r="JDB38" s="524"/>
      <c r="JDC38" s="534"/>
      <c r="JDD38" s="522"/>
      <c r="JDE38" s="522"/>
      <c r="JDF38" s="535"/>
      <c r="JDG38" s="535"/>
      <c r="JDH38" s="544"/>
      <c r="JDI38" s="545"/>
      <c r="JDJ38" s="662"/>
      <c r="JDK38" s="548"/>
      <c r="JDL38" s="520"/>
      <c r="JDM38" s="524"/>
      <c r="JDN38" s="534"/>
      <c r="JDO38" s="522"/>
      <c r="JDP38" s="522"/>
      <c r="JDQ38" s="535"/>
      <c r="JDR38" s="535"/>
      <c r="JDS38" s="544"/>
      <c r="JDT38" s="545"/>
      <c r="JDU38" s="662"/>
      <c r="JDV38" s="548"/>
      <c r="JDW38" s="520"/>
      <c r="JDX38" s="524"/>
      <c r="JDY38" s="534"/>
      <c r="JDZ38" s="522"/>
      <c r="JEA38" s="522"/>
      <c r="JEB38" s="535"/>
      <c r="JEC38" s="535"/>
      <c r="JED38" s="544"/>
      <c r="JEE38" s="545"/>
      <c r="JEF38" s="662"/>
      <c r="JEG38" s="548"/>
      <c r="JEH38" s="520"/>
      <c r="JEI38" s="524"/>
      <c r="JEJ38" s="534"/>
      <c r="JEK38" s="522"/>
      <c r="JEL38" s="522"/>
      <c r="JEM38" s="535"/>
      <c r="JEN38" s="535"/>
      <c r="JEO38" s="544"/>
      <c r="JEP38" s="545"/>
      <c r="JEQ38" s="662"/>
      <c r="JER38" s="548"/>
      <c r="JES38" s="520"/>
      <c r="JET38" s="524"/>
      <c r="JEU38" s="534"/>
      <c r="JEV38" s="522"/>
      <c r="JEW38" s="522"/>
      <c r="JEX38" s="535"/>
      <c r="JEY38" s="535"/>
      <c r="JEZ38" s="544"/>
      <c r="JFA38" s="545"/>
      <c r="JFB38" s="662"/>
      <c r="JFC38" s="548"/>
      <c r="JFD38" s="520"/>
      <c r="JFE38" s="524"/>
      <c r="JFF38" s="534"/>
      <c r="JFG38" s="522"/>
      <c r="JFH38" s="522"/>
      <c r="JFI38" s="535"/>
      <c r="JFJ38" s="535"/>
      <c r="JFK38" s="544"/>
      <c r="JFL38" s="545"/>
      <c r="JFM38" s="662"/>
      <c r="JFN38" s="548"/>
      <c r="JFO38" s="520"/>
      <c r="JFP38" s="524"/>
      <c r="JFQ38" s="534"/>
      <c r="JFR38" s="522"/>
      <c r="JFS38" s="522"/>
      <c r="JFT38" s="535"/>
      <c r="JFU38" s="535"/>
      <c r="JFV38" s="544"/>
      <c r="JFW38" s="545"/>
      <c r="JFX38" s="662"/>
      <c r="JFY38" s="548"/>
      <c r="JFZ38" s="520"/>
      <c r="JGA38" s="524"/>
      <c r="JGB38" s="534"/>
      <c r="JGC38" s="522"/>
      <c r="JGD38" s="522"/>
      <c r="JGE38" s="535"/>
      <c r="JGF38" s="535"/>
      <c r="JGG38" s="544"/>
      <c r="JGH38" s="545"/>
      <c r="JGI38" s="662"/>
      <c r="JGJ38" s="548"/>
      <c r="JGK38" s="520"/>
      <c r="JGL38" s="524"/>
      <c r="JGM38" s="534"/>
      <c r="JGN38" s="522"/>
      <c r="JGO38" s="522"/>
      <c r="JGP38" s="535"/>
      <c r="JGQ38" s="535"/>
      <c r="JGR38" s="544"/>
      <c r="JGS38" s="545"/>
      <c r="JGT38" s="662"/>
      <c r="JGU38" s="548"/>
      <c r="JGV38" s="520"/>
      <c r="JGW38" s="524"/>
      <c r="JGX38" s="534"/>
      <c r="JGY38" s="522"/>
      <c r="JGZ38" s="522"/>
      <c r="JHA38" s="535"/>
      <c r="JHB38" s="535"/>
      <c r="JHC38" s="544"/>
      <c r="JHD38" s="545"/>
      <c r="JHE38" s="662"/>
      <c r="JHF38" s="548"/>
      <c r="JHG38" s="520"/>
      <c r="JHH38" s="524"/>
      <c r="JHI38" s="534"/>
      <c r="JHJ38" s="522"/>
      <c r="JHK38" s="522"/>
      <c r="JHL38" s="535"/>
      <c r="JHM38" s="535"/>
      <c r="JHN38" s="544"/>
      <c r="JHO38" s="545"/>
      <c r="JHP38" s="662"/>
      <c r="JHQ38" s="548"/>
      <c r="JHR38" s="520"/>
      <c r="JHS38" s="524"/>
      <c r="JHT38" s="534"/>
      <c r="JHU38" s="522"/>
      <c r="JHV38" s="522"/>
      <c r="JHW38" s="535"/>
      <c r="JHX38" s="535"/>
      <c r="JHY38" s="544"/>
      <c r="JHZ38" s="545"/>
      <c r="JIA38" s="662"/>
      <c r="JIB38" s="548"/>
      <c r="JIC38" s="520"/>
      <c r="JID38" s="524"/>
      <c r="JIE38" s="534"/>
      <c r="JIF38" s="522"/>
      <c r="JIG38" s="522"/>
      <c r="JIH38" s="535"/>
      <c r="JII38" s="535"/>
      <c r="JIJ38" s="544"/>
      <c r="JIK38" s="545"/>
      <c r="JIL38" s="662"/>
      <c r="JIM38" s="548"/>
      <c r="JIN38" s="520"/>
      <c r="JIO38" s="524"/>
      <c r="JIP38" s="534"/>
      <c r="JIQ38" s="522"/>
      <c r="JIR38" s="522"/>
      <c r="JIS38" s="535"/>
      <c r="JIT38" s="535"/>
      <c r="JIU38" s="544"/>
      <c r="JIV38" s="545"/>
      <c r="JIW38" s="662"/>
      <c r="JIX38" s="548"/>
      <c r="JIY38" s="520"/>
      <c r="JIZ38" s="524"/>
      <c r="JJA38" s="534"/>
      <c r="JJB38" s="522"/>
      <c r="JJC38" s="522"/>
      <c r="JJD38" s="535"/>
      <c r="JJE38" s="535"/>
      <c r="JJF38" s="544"/>
      <c r="JJG38" s="545"/>
      <c r="JJH38" s="662"/>
      <c r="JJI38" s="548"/>
      <c r="JJJ38" s="520"/>
      <c r="JJK38" s="524"/>
      <c r="JJL38" s="534"/>
      <c r="JJM38" s="522"/>
      <c r="JJN38" s="522"/>
      <c r="JJO38" s="535"/>
      <c r="JJP38" s="535"/>
      <c r="JJQ38" s="544"/>
      <c r="JJR38" s="545"/>
      <c r="JJS38" s="662"/>
      <c r="JJT38" s="548"/>
      <c r="JJU38" s="520"/>
      <c r="JJV38" s="524"/>
      <c r="JJW38" s="534"/>
      <c r="JJX38" s="522"/>
      <c r="JJY38" s="522"/>
      <c r="JJZ38" s="535"/>
      <c r="JKA38" s="535"/>
      <c r="JKB38" s="544"/>
      <c r="JKC38" s="545"/>
      <c r="JKD38" s="662"/>
      <c r="JKE38" s="548"/>
      <c r="JKF38" s="520"/>
      <c r="JKG38" s="524"/>
      <c r="JKH38" s="534"/>
      <c r="JKI38" s="522"/>
      <c r="JKJ38" s="522"/>
      <c r="JKK38" s="535"/>
      <c r="JKL38" s="535"/>
      <c r="JKM38" s="544"/>
      <c r="JKN38" s="545"/>
      <c r="JKO38" s="662"/>
      <c r="JKP38" s="548"/>
      <c r="JKQ38" s="520"/>
      <c r="JKR38" s="524"/>
      <c r="JKS38" s="534"/>
      <c r="JKT38" s="522"/>
      <c r="JKU38" s="522"/>
      <c r="JKV38" s="535"/>
      <c r="JKW38" s="535"/>
      <c r="JKX38" s="544"/>
      <c r="JKY38" s="545"/>
      <c r="JKZ38" s="662"/>
      <c r="JLA38" s="548"/>
      <c r="JLB38" s="520"/>
      <c r="JLC38" s="524"/>
      <c r="JLD38" s="534"/>
      <c r="JLE38" s="522"/>
      <c r="JLF38" s="522"/>
      <c r="JLG38" s="535"/>
      <c r="JLH38" s="535"/>
      <c r="JLI38" s="544"/>
      <c r="JLJ38" s="545"/>
      <c r="JLK38" s="662"/>
      <c r="JLL38" s="548"/>
      <c r="JLM38" s="520"/>
      <c r="JLN38" s="524"/>
      <c r="JLO38" s="534"/>
      <c r="JLP38" s="522"/>
      <c r="JLQ38" s="522"/>
      <c r="JLR38" s="535"/>
      <c r="JLS38" s="535"/>
      <c r="JLT38" s="544"/>
      <c r="JLU38" s="545"/>
      <c r="JLV38" s="662"/>
      <c r="JLW38" s="548"/>
      <c r="JLX38" s="520"/>
      <c r="JLY38" s="524"/>
      <c r="JLZ38" s="534"/>
      <c r="JMA38" s="522"/>
      <c r="JMB38" s="522"/>
      <c r="JMC38" s="535"/>
      <c r="JMD38" s="535"/>
      <c r="JME38" s="544"/>
      <c r="JMF38" s="545"/>
      <c r="JMG38" s="662"/>
      <c r="JMH38" s="548"/>
      <c r="JMI38" s="520"/>
      <c r="JMJ38" s="524"/>
      <c r="JMK38" s="534"/>
      <c r="JML38" s="522"/>
      <c r="JMM38" s="522"/>
      <c r="JMN38" s="535"/>
      <c r="JMO38" s="535"/>
      <c r="JMP38" s="544"/>
      <c r="JMQ38" s="545"/>
      <c r="JMR38" s="662"/>
      <c r="JMS38" s="548"/>
      <c r="JMT38" s="520"/>
      <c r="JMU38" s="524"/>
      <c r="JMV38" s="534"/>
      <c r="JMW38" s="522"/>
      <c r="JMX38" s="522"/>
      <c r="JMY38" s="535"/>
      <c r="JMZ38" s="535"/>
      <c r="JNA38" s="544"/>
      <c r="JNB38" s="545"/>
      <c r="JNC38" s="662"/>
      <c r="JND38" s="548"/>
      <c r="JNE38" s="520"/>
      <c r="JNF38" s="524"/>
      <c r="JNG38" s="534"/>
      <c r="JNH38" s="522"/>
      <c r="JNI38" s="522"/>
      <c r="JNJ38" s="535"/>
      <c r="JNK38" s="535"/>
      <c r="JNL38" s="544"/>
      <c r="JNM38" s="545"/>
      <c r="JNN38" s="662"/>
      <c r="JNO38" s="548"/>
      <c r="JNP38" s="520"/>
      <c r="JNQ38" s="524"/>
      <c r="JNR38" s="534"/>
      <c r="JNS38" s="522"/>
      <c r="JNT38" s="522"/>
      <c r="JNU38" s="535"/>
      <c r="JNV38" s="535"/>
      <c r="JNW38" s="544"/>
      <c r="JNX38" s="545"/>
      <c r="JNY38" s="662"/>
      <c r="JNZ38" s="548"/>
      <c r="JOA38" s="520"/>
      <c r="JOB38" s="524"/>
      <c r="JOC38" s="534"/>
      <c r="JOD38" s="522"/>
      <c r="JOE38" s="522"/>
      <c r="JOF38" s="535"/>
      <c r="JOG38" s="535"/>
      <c r="JOH38" s="544"/>
      <c r="JOI38" s="545"/>
      <c r="JOJ38" s="662"/>
      <c r="JOK38" s="548"/>
      <c r="JOL38" s="520"/>
      <c r="JOM38" s="524"/>
      <c r="JON38" s="534"/>
      <c r="JOO38" s="522"/>
      <c r="JOP38" s="522"/>
      <c r="JOQ38" s="535"/>
      <c r="JOR38" s="535"/>
      <c r="JOS38" s="544"/>
      <c r="JOT38" s="545"/>
      <c r="JOU38" s="662"/>
      <c r="JOV38" s="548"/>
      <c r="JOW38" s="520"/>
      <c r="JOX38" s="524"/>
      <c r="JOY38" s="534"/>
      <c r="JOZ38" s="522"/>
      <c r="JPA38" s="522"/>
      <c r="JPB38" s="535"/>
      <c r="JPC38" s="535"/>
      <c r="JPD38" s="544"/>
      <c r="JPE38" s="545"/>
      <c r="JPF38" s="662"/>
      <c r="JPG38" s="548"/>
      <c r="JPH38" s="520"/>
      <c r="JPI38" s="524"/>
      <c r="JPJ38" s="534"/>
      <c r="JPK38" s="522"/>
      <c r="JPL38" s="522"/>
      <c r="JPM38" s="535"/>
      <c r="JPN38" s="535"/>
      <c r="JPO38" s="544"/>
      <c r="JPP38" s="545"/>
      <c r="JPQ38" s="662"/>
      <c r="JPR38" s="548"/>
      <c r="JPS38" s="520"/>
      <c r="JPT38" s="524"/>
      <c r="JPU38" s="534"/>
      <c r="JPV38" s="522"/>
      <c r="JPW38" s="522"/>
      <c r="JPX38" s="535"/>
      <c r="JPY38" s="535"/>
      <c r="JPZ38" s="544"/>
      <c r="JQA38" s="545"/>
      <c r="JQB38" s="662"/>
      <c r="JQC38" s="548"/>
      <c r="JQD38" s="520"/>
      <c r="JQE38" s="524"/>
      <c r="JQF38" s="534"/>
      <c r="JQG38" s="522"/>
      <c r="JQH38" s="522"/>
      <c r="JQI38" s="535"/>
      <c r="JQJ38" s="535"/>
      <c r="JQK38" s="544"/>
      <c r="JQL38" s="545"/>
      <c r="JQM38" s="662"/>
      <c r="JQN38" s="548"/>
      <c r="JQO38" s="520"/>
      <c r="JQP38" s="524"/>
      <c r="JQQ38" s="534"/>
      <c r="JQR38" s="522"/>
      <c r="JQS38" s="522"/>
      <c r="JQT38" s="535"/>
      <c r="JQU38" s="535"/>
      <c r="JQV38" s="544"/>
      <c r="JQW38" s="545"/>
      <c r="JQX38" s="662"/>
      <c r="JQY38" s="548"/>
      <c r="JQZ38" s="520"/>
      <c r="JRA38" s="524"/>
      <c r="JRB38" s="534"/>
      <c r="JRC38" s="522"/>
      <c r="JRD38" s="522"/>
      <c r="JRE38" s="535"/>
      <c r="JRF38" s="535"/>
      <c r="JRG38" s="544"/>
      <c r="JRH38" s="545"/>
      <c r="JRI38" s="662"/>
      <c r="JRJ38" s="548"/>
      <c r="JRK38" s="520"/>
      <c r="JRL38" s="524"/>
      <c r="JRM38" s="534"/>
      <c r="JRN38" s="522"/>
      <c r="JRO38" s="522"/>
      <c r="JRP38" s="535"/>
      <c r="JRQ38" s="535"/>
      <c r="JRR38" s="544"/>
      <c r="JRS38" s="545"/>
      <c r="JRT38" s="662"/>
      <c r="JRU38" s="548"/>
      <c r="JRV38" s="520"/>
      <c r="JRW38" s="524"/>
      <c r="JRX38" s="534"/>
      <c r="JRY38" s="522"/>
      <c r="JRZ38" s="522"/>
      <c r="JSA38" s="535"/>
      <c r="JSB38" s="535"/>
      <c r="JSC38" s="544"/>
      <c r="JSD38" s="545"/>
      <c r="JSE38" s="662"/>
      <c r="JSF38" s="548"/>
      <c r="JSG38" s="520"/>
      <c r="JSH38" s="524"/>
      <c r="JSI38" s="534"/>
      <c r="JSJ38" s="522"/>
      <c r="JSK38" s="522"/>
      <c r="JSL38" s="535"/>
      <c r="JSM38" s="535"/>
      <c r="JSN38" s="544"/>
      <c r="JSO38" s="545"/>
      <c r="JSP38" s="662"/>
      <c r="JSQ38" s="548"/>
      <c r="JSR38" s="520"/>
      <c r="JSS38" s="524"/>
      <c r="JST38" s="534"/>
      <c r="JSU38" s="522"/>
      <c r="JSV38" s="522"/>
      <c r="JSW38" s="535"/>
      <c r="JSX38" s="535"/>
      <c r="JSY38" s="544"/>
      <c r="JSZ38" s="545"/>
      <c r="JTA38" s="662"/>
      <c r="JTB38" s="548"/>
      <c r="JTC38" s="520"/>
      <c r="JTD38" s="524"/>
      <c r="JTE38" s="534"/>
      <c r="JTF38" s="522"/>
      <c r="JTG38" s="522"/>
      <c r="JTH38" s="535"/>
      <c r="JTI38" s="535"/>
      <c r="JTJ38" s="544"/>
      <c r="JTK38" s="545"/>
      <c r="JTL38" s="662"/>
      <c r="JTM38" s="548"/>
      <c r="JTN38" s="520"/>
      <c r="JTO38" s="524"/>
      <c r="JTP38" s="534"/>
      <c r="JTQ38" s="522"/>
      <c r="JTR38" s="522"/>
      <c r="JTS38" s="535"/>
      <c r="JTT38" s="535"/>
      <c r="JTU38" s="544"/>
      <c r="JTV38" s="545"/>
      <c r="JTW38" s="662"/>
      <c r="JTX38" s="548"/>
      <c r="JTY38" s="520"/>
      <c r="JTZ38" s="524"/>
      <c r="JUA38" s="534"/>
      <c r="JUB38" s="522"/>
      <c r="JUC38" s="522"/>
      <c r="JUD38" s="535"/>
      <c r="JUE38" s="535"/>
      <c r="JUF38" s="544"/>
      <c r="JUG38" s="545"/>
      <c r="JUH38" s="662"/>
      <c r="JUI38" s="548"/>
      <c r="JUJ38" s="520"/>
      <c r="JUK38" s="524"/>
      <c r="JUL38" s="534"/>
      <c r="JUM38" s="522"/>
      <c r="JUN38" s="522"/>
      <c r="JUO38" s="535"/>
      <c r="JUP38" s="535"/>
      <c r="JUQ38" s="544"/>
      <c r="JUR38" s="545"/>
      <c r="JUS38" s="662"/>
      <c r="JUT38" s="548"/>
      <c r="JUU38" s="520"/>
      <c r="JUV38" s="524"/>
      <c r="JUW38" s="534"/>
      <c r="JUX38" s="522"/>
      <c r="JUY38" s="522"/>
      <c r="JUZ38" s="535"/>
      <c r="JVA38" s="535"/>
      <c r="JVB38" s="544"/>
      <c r="JVC38" s="545"/>
      <c r="JVD38" s="662"/>
      <c r="JVE38" s="548"/>
      <c r="JVF38" s="520"/>
      <c r="JVG38" s="524"/>
      <c r="JVH38" s="534"/>
      <c r="JVI38" s="522"/>
      <c r="JVJ38" s="522"/>
      <c r="JVK38" s="535"/>
      <c r="JVL38" s="535"/>
      <c r="JVM38" s="544"/>
      <c r="JVN38" s="545"/>
      <c r="JVO38" s="662"/>
      <c r="JVP38" s="548"/>
      <c r="JVQ38" s="520"/>
      <c r="JVR38" s="524"/>
      <c r="JVS38" s="534"/>
      <c r="JVT38" s="522"/>
      <c r="JVU38" s="522"/>
      <c r="JVV38" s="535"/>
      <c r="JVW38" s="535"/>
      <c r="JVX38" s="544"/>
      <c r="JVY38" s="545"/>
      <c r="JVZ38" s="662"/>
      <c r="JWA38" s="548"/>
      <c r="JWB38" s="520"/>
      <c r="JWC38" s="524"/>
      <c r="JWD38" s="534"/>
      <c r="JWE38" s="522"/>
      <c r="JWF38" s="522"/>
      <c r="JWG38" s="535"/>
      <c r="JWH38" s="535"/>
      <c r="JWI38" s="544"/>
      <c r="JWJ38" s="545"/>
      <c r="JWK38" s="662"/>
      <c r="JWL38" s="548"/>
      <c r="JWM38" s="520"/>
      <c r="JWN38" s="524"/>
      <c r="JWO38" s="534"/>
      <c r="JWP38" s="522"/>
      <c r="JWQ38" s="522"/>
      <c r="JWR38" s="535"/>
      <c r="JWS38" s="535"/>
      <c r="JWT38" s="544"/>
      <c r="JWU38" s="545"/>
      <c r="JWV38" s="662"/>
      <c r="JWW38" s="548"/>
      <c r="JWX38" s="520"/>
      <c r="JWY38" s="524"/>
      <c r="JWZ38" s="534"/>
      <c r="JXA38" s="522"/>
      <c r="JXB38" s="522"/>
      <c r="JXC38" s="535"/>
      <c r="JXD38" s="535"/>
      <c r="JXE38" s="544"/>
      <c r="JXF38" s="545"/>
      <c r="JXG38" s="662"/>
      <c r="JXH38" s="548"/>
      <c r="JXI38" s="520"/>
      <c r="JXJ38" s="524"/>
      <c r="JXK38" s="534"/>
      <c r="JXL38" s="522"/>
      <c r="JXM38" s="522"/>
      <c r="JXN38" s="535"/>
      <c r="JXO38" s="535"/>
      <c r="JXP38" s="544"/>
      <c r="JXQ38" s="545"/>
      <c r="JXR38" s="662"/>
      <c r="JXS38" s="548"/>
      <c r="JXT38" s="520"/>
      <c r="JXU38" s="524"/>
      <c r="JXV38" s="534"/>
      <c r="JXW38" s="522"/>
      <c r="JXX38" s="522"/>
      <c r="JXY38" s="535"/>
      <c r="JXZ38" s="535"/>
      <c r="JYA38" s="544"/>
      <c r="JYB38" s="545"/>
      <c r="JYC38" s="662"/>
      <c r="JYD38" s="548"/>
      <c r="JYE38" s="520"/>
      <c r="JYF38" s="524"/>
      <c r="JYG38" s="534"/>
      <c r="JYH38" s="522"/>
      <c r="JYI38" s="522"/>
      <c r="JYJ38" s="535"/>
      <c r="JYK38" s="535"/>
      <c r="JYL38" s="544"/>
      <c r="JYM38" s="545"/>
      <c r="JYN38" s="662"/>
      <c r="JYO38" s="548"/>
      <c r="JYP38" s="520"/>
      <c r="JYQ38" s="524"/>
      <c r="JYR38" s="534"/>
      <c r="JYS38" s="522"/>
      <c r="JYT38" s="522"/>
      <c r="JYU38" s="535"/>
      <c r="JYV38" s="535"/>
      <c r="JYW38" s="544"/>
      <c r="JYX38" s="545"/>
      <c r="JYY38" s="662"/>
      <c r="JYZ38" s="548"/>
      <c r="JZA38" s="520"/>
      <c r="JZB38" s="524"/>
      <c r="JZC38" s="534"/>
      <c r="JZD38" s="522"/>
      <c r="JZE38" s="522"/>
      <c r="JZF38" s="535"/>
      <c r="JZG38" s="535"/>
      <c r="JZH38" s="544"/>
      <c r="JZI38" s="545"/>
      <c r="JZJ38" s="662"/>
      <c r="JZK38" s="548"/>
      <c r="JZL38" s="520"/>
      <c r="JZM38" s="524"/>
      <c r="JZN38" s="534"/>
      <c r="JZO38" s="522"/>
      <c r="JZP38" s="522"/>
      <c r="JZQ38" s="535"/>
      <c r="JZR38" s="535"/>
      <c r="JZS38" s="544"/>
      <c r="JZT38" s="545"/>
      <c r="JZU38" s="662"/>
      <c r="JZV38" s="548"/>
      <c r="JZW38" s="520"/>
      <c r="JZX38" s="524"/>
      <c r="JZY38" s="534"/>
      <c r="JZZ38" s="522"/>
      <c r="KAA38" s="522"/>
      <c r="KAB38" s="535"/>
      <c r="KAC38" s="535"/>
      <c r="KAD38" s="544"/>
      <c r="KAE38" s="545"/>
      <c r="KAF38" s="662"/>
      <c r="KAG38" s="548"/>
      <c r="KAH38" s="520"/>
      <c r="KAI38" s="524"/>
      <c r="KAJ38" s="534"/>
      <c r="KAK38" s="522"/>
      <c r="KAL38" s="522"/>
      <c r="KAM38" s="535"/>
      <c r="KAN38" s="535"/>
      <c r="KAO38" s="544"/>
      <c r="KAP38" s="545"/>
      <c r="KAQ38" s="662"/>
      <c r="KAR38" s="548"/>
      <c r="KAS38" s="520"/>
      <c r="KAT38" s="524"/>
      <c r="KAU38" s="534"/>
      <c r="KAV38" s="522"/>
      <c r="KAW38" s="522"/>
      <c r="KAX38" s="535"/>
      <c r="KAY38" s="535"/>
      <c r="KAZ38" s="544"/>
      <c r="KBA38" s="545"/>
      <c r="KBB38" s="662"/>
      <c r="KBC38" s="548"/>
      <c r="KBD38" s="520"/>
      <c r="KBE38" s="524"/>
      <c r="KBF38" s="534"/>
      <c r="KBG38" s="522"/>
      <c r="KBH38" s="522"/>
      <c r="KBI38" s="535"/>
      <c r="KBJ38" s="535"/>
      <c r="KBK38" s="544"/>
      <c r="KBL38" s="545"/>
      <c r="KBM38" s="662"/>
      <c r="KBN38" s="548"/>
      <c r="KBO38" s="520"/>
      <c r="KBP38" s="524"/>
      <c r="KBQ38" s="534"/>
      <c r="KBR38" s="522"/>
      <c r="KBS38" s="522"/>
      <c r="KBT38" s="535"/>
      <c r="KBU38" s="535"/>
      <c r="KBV38" s="544"/>
      <c r="KBW38" s="545"/>
      <c r="KBX38" s="662"/>
      <c r="KBY38" s="548"/>
      <c r="KBZ38" s="520"/>
      <c r="KCA38" s="524"/>
      <c r="KCB38" s="534"/>
      <c r="KCC38" s="522"/>
      <c r="KCD38" s="522"/>
      <c r="KCE38" s="535"/>
      <c r="KCF38" s="535"/>
      <c r="KCG38" s="544"/>
      <c r="KCH38" s="545"/>
      <c r="KCI38" s="662"/>
      <c r="KCJ38" s="548"/>
      <c r="KCK38" s="520"/>
      <c r="KCL38" s="524"/>
      <c r="KCM38" s="534"/>
      <c r="KCN38" s="522"/>
      <c r="KCO38" s="522"/>
      <c r="KCP38" s="535"/>
      <c r="KCQ38" s="535"/>
      <c r="KCR38" s="544"/>
      <c r="KCS38" s="545"/>
      <c r="KCT38" s="662"/>
      <c r="KCU38" s="548"/>
      <c r="KCV38" s="520"/>
      <c r="KCW38" s="524"/>
      <c r="KCX38" s="534"/>
      <c r="KCY38" s="522"/>
      <c r="KCZ38" s="522"/>
      <c r="KDA38" s="535"/>
      <c r="KDB38" s="535"/>
      <c r="KDC38" s="544"/>
      <c r="KDD38" s="545"/>
      <c r="KDE38" s="662"/>
      <c r="KDF38" s="548"/>
      <c r="KDG38" s="520"/>
      <c r="KDH38" s="524"/>
      <c r="KDI38" s="534"/>
      <c r="KDJ38" s="522"/>
      <c r="KDK38" s="522"/>
      <c r="KDL38" s="535"/>
      <c r="KDM38" s="535"/>
      <c r="KDN38" s="544"/>
      <c r="KDO38" s="545"/>
      <c r="KDP38" s="662"/>
      <c r="KDQ38" s="548"/>
      <c r="KDR38" s="520"/>
      <c r="KDS38" s="524"/>
      <c r="KDT38" s="534"/>
      <c r="KDU38" s="522"/>
      <c r="KDV38" s="522"/>
      <c r="KDW38" s="535"/>
      <c r="KDX38" s="535"/>
      <c r="KDY38" s="544"/>
      <c r="KDZ38" s="545"/>
      <c r="KEA38" s="662"/>
      <c r="KEB38" s="548"/>
      <c r="KEC38" s="520"/>
      <c r="KED38" s="524"/>
      <c r="KEE38" s="534"/>
      <c r="KEF38" s="522"/>
      <c r="KEG38" s="522"/>
      <c r="KEH38" s="535"/>
      <c r="KEI38" s="535"/>
      <c r="KEJ38" s="544"/>
      <c r="KEK38" s="545"/>
      <c r="KEL38" s="662"/>
      <c r="KEM38" s="548"/>
      <c r="KEN38" s="520"/>
      <c r="KEO38" s="524"/>
      <c r="KEP38" s="534"/>
      <c r="KEQ38" s="522"/>
      <c r="KER38" s="522"/>
      <c r="KES38" s="535"/>
      <c r="KET38" s="535"/>
      <c r="KEU38" s="544"/>
      <c r="KEV38" s="545"/>
      <c r="KEW38" s="662"/>
      <c r="KEX38" s="548"/>
      <c r="KEY38" s="520"/>
      <c r="KEZ38" s="524"/>
      <c r="KFA38" s="534"/>
      <c r="KFB38" s="522"/>
      <c r="KFC38" s="522"/>
      <c r="KFD38" s="535"/>
      <c r="KFE38" s="535"/>
      <c r="KFF38" s="544"/>
      <c r="KFG38" s="545"/>
      <c r="KFH38" s="662"/>
      <c r="KFI38" s="548"/>
      <c r="KFJ38" s="520"/>
      <c r="KFK38" s="524"/>
      <c r="KFL38" s="534"/>
      <c r="KFM38" s="522"/>
      <c r="KFN38" s="522"/>
      <c r="KFO38" s="535"/>
      <c r="KFP38" s="535"/>
      <c r="KFQ38" s="544"/>
      <c r="KFR38" s="545"/>
      <c r="KFS38" s="662"/>
      <c r="KFT38" s="548"/>
      <c r="KFU38" s="520"/>
      <c r="KFV38" s="524"/>
      <c r="KFW38" s="534"/>
      <c r="KFX38" s="522"/>
      <c r="KFY38" s="522"/>
      <c r="KFZ38" s="535"/>
      <c r="KGA38" s="535"/>
      <c r="KGB38" s="544"/>
      <c r="KGC38" s="545"/>
      <c r="KGD38" s="662"/>
      <c r="KGE38" s="548"/>
      <c r="KGF38" s="520"/>
      <c r="KGG38" s="524"/>
      <c r="KGH38" s="534"/>
      <c r="KGI38" s="522"/>
      <c r="KGJ38" s="522"/>
      <c r="KGK38" s="535"/>
      <c r="KGL38" s="535"/>
      <c r="KGM38" s="544"/>
      <c r="KGN38" s="545"/>
      <c r="KGO38" s="662"/>
      <c r="KGP38" s="548"/>
      <c r="KGQ38" s="520"/>
      <c r="KGR38" s="524"/>
      <c r="KGS38" s="534"/>
      <c r="KGT38" s="522"/>
      <c r="KGU38" s="522"/>
      <c r="KGV38" s="535"/>
      <c r="KGW38" s="535"/>
      <c r="KGX38" s="544"/>
      <c r="KGY38" s="545"/>
      <c r="KGZ38" s="662"/>
      <c r="KHA38" s="548"/>
      <c r="KHB38" s="520"/>
      <c r="KHC38" s="524"/>
      <c r="KHD38" s="534"/>
      <c r="KHE38" s="522"/>
      <c r="KHF38" s="522"/>
      <c r="KHG38" s="535"/>
      <c r="KHH38" s="535"/>
      <c r="KHI38" s="544"/>
      <c r="KHJ38" s="545"/>
      <c r="KHK38" s="662"/>
      <c r="KHL38" s="548"/>
      <c r="KHM38" s="520"/>
      <c r="KHN38" s="524"/>
      <c r="KHO38" s="534"/>
      <c r="KHP38" s="522"/>
      <c r="KHQ38" s="522"/>
      <c r="KHR38" s="535"/>
      <c r="KHS38" s="535"/>
      <c r="KHT38" s="544"/>
      <c r="KHU38" s="545"/>
      <c r="KHV38" s="662"/>
      <c r="KHW38" s="548"/>
      <c r="KHX38" s="520"/>
      <c r="KHY38" s="524"/>
      <c r="KHZ38" s="534"/>
      <c r="KIA38" s="522"/>
      <c r="KIB38" s="522"/>
      <c r="KIC38" s="535"/>
      <c r="KID38" s="535"/>
      <c r="KIE38" s="544"/>
      <c r="KIF38" s="545"/>
      <c r="KIG38" s="662"/>
      <c r="KIH38" s="548"/>
      <c r="KII38" s="520"/>
      <c r="KIJ38" s="524"/>
      <c r="KIK38" s="534"/>
      <c r="KIL38" s="522"/>
      <c r="KIM38" s="522"/>
      <c r="KIN38" s="535"/>
      <c r="KIO38" s="535"/>
      <c r="KIP38" s="544"/>
      <c r="KIQ38" s="545"/>
      <c r="KIR38" s="662"/>
      <c r="KIS38" s="548"/>
      <c r="KIT38" s="520"/>
      <c r="KIU38" s="524"/>
      <c r="KIV38" s="534"/>
      <c r="KIW38" s="522"/>
      <c r="KIX38" s="522"/>
      <c r="KIY38" s="535"/>
      <c r="KIZ38" s="535"/>
      <c r="KJA38" s="544"/>
      <c r="KJB38" s="545"/>
      <c r="KJC38" s="662"/>
      <c r="KJD38" s="548"/>
      <c r="KJE38" s="520"/>
      <c r="KJF38" s="524"/>
      <c r="KJG38" s="534"/>
      <c r="KJH38" s="522"/>
      <c r="KJI38" s="522"/>
      <c r="KJJ38" s="535"/>
      <c r="KJK38" s="535"/>
      <c r="KJL38" s="544"/>
      <c r="KJM38" s="545"/>
      <c r="KJN38" s="662"/>
      <c r="KJO38" s="548"/>
      <c r="KJP38" s="520"/>
      <c r="KJQ38" s="524"/>
      <c r="KJR38" s="534"/>
      <c r="KJS38" s="522"/>
      <c r="KJT38" s="522"/>
      <c r="KJU38" s="535"/>
      <c r="KJV38" s="535"/>
      <c r="KJW38" s="544"/>
      <c r="KJX38" s="545"/>
      <c r="KJY38" s="662"/>
      <c r="KJZ38" s="548"/>
      <c r="KKA38" s="520"/>
      <c r="KKB38" s="524"/>
      <c r="KKC38" s="534"/>
      <c r="KKD38" s="522"/>
      <c r="KKE38" s="522"/>
      <c r="KKF38" s="535"/>
      <c r="KKG38" s="535"/>
      <c r="KKH38" s="544"/>
      <c r="KKI38" s="545"/>
      <c r="KKJ38" s="662"/>
      <c r="KKK38" s="548"/>
      <c r="KKL38" s="520"/>
      <c r="KKM38" s="524"/>
      <c r="KKN38" s="534"/>
      <c r="KKO38" s="522"/>
      <c r="KKP38" s="522"/>
      <c r="KKQ38" s="535"/>
      <c r="KKR38" s="535"/>
      <c r="KKS38" s="544"/>
      <c r="KKT38" s="545"/>
      <c r="KKU38" s="662"/>
      <c r="KKV38" s="548"/>
      <c r="KKW38" s="520"/>
      <c r="KKX38" s="524"/>
      <c r="KKY38" s="534"/>
      <c r="KKZ38" s="522"/>
      <c r="KLA38" s="522"/>
      <c r="KLB38" s="535"/>
      <c r="KLC38" s="535"/>
      <c r="KLD38" s="544"/>
      <c r="KLE38" s="545"/>
      <c r="KLF38" s="662"/>
      <c r="KLG38" s="548"/>
      <c r="KLH38" s="520"/>
      <c r="KLI38" s="524"/>
      <c r="KLJ38" s="534"/>
      <c r="KLK38" s="522"/>
      <c r="KLL38" s="522"/>
      <c r="KLM38" s="535"/>
      <c r="KLN38" s="535"/>
      <c r="KLO38" s="544"/>
      <c r="KLP38" s="545"/>
      <c r="KLQ38" s="662"/>
      <c r="KLR38" s="548"/>
      <c r="KLS38" s="520"/>
      <c r="KLT38" s="524"/>
      <c r="KLU38" s="534"/>
      <c r="KLV38" s="522"/>
      <c r="KLW38" s="522"/>
      <c r="KLX38" s="535"/>
      <c r="KLY38" s="535"/>
      <c r="KLZ38" s="544"/>
      <c r="KMA38" s="545"/>
      <c r="KMB38" s="662"/>
      <c r="KMC38" s="548"/>
      <c r="KMD38" s="520"/>
      <c r="KME38" s="524"/>
      <c r="KMF38" s="534"/>
      <c r="KMG38" s="522"/>
      <c r="KMH38" s="522"/>
      <c r="KMI38" s="535"/>
      <c r="KMJ38" s="535"/>
      <c r="KMK38" s="544"/>
      <c r="KML38" s="545"/>
      <c r="KMM38" s="662"/>
      <c r="KMN38" s="548"/>
      <c r="KMO38" s="520"/>
      <c r="KMP38" s="524"/>
      <c r="KMQ38" s="534"/>
      <c r="KMR38" s="522"/>
      <c r="KMS38" s="522"/>
      <c r="KMT38" s="535"/>
      <c r="KMU38" s="535"/>
      <c r="KMV38" s="544"/>
      <c r="KMW38" s="545"/>
      <c r="KMX38" s="662"/>
      <c r="KMY38" s="548"/>
      <c r="KMZ38" s="520"/>
      <c r="KNA38" s="524"/>
      <c r="KNB38" s="534"/>
      <c r="KNC38" s="522"/>
      <c r="KND38" s="522"/>
      <c r="KNE38" s="535"/>
      <c r="KNF38" s="535"/>
      <c r="KNG38" s="544"/>
      <c r="KNH38" s="545"/>
      <c r="KNI38" s="662"/>
      <c r="KNJ38" s="548"/>
      <c r="KNK38" s="520"/>
      <c r="KNL38" s="524"/>
      <c r="KNM38" s="534"/>
      <c r="KNN38" s="522"/>
      <c r="KNO38" s="522"/>
      <c r="KNP38" s="535"/>
      <c r="KNQ38" s="535"/>
      <c r="KNR38" s="544"/>
      <c r="KNS38" s="545"/>
      <c r="KNT38" s="662"/>
      <c r="KNU38" s="548"/>
      <c r="KNV38" s="520"/>
      <c r="KNW38" s="524"/>
      <c r="KNX38" s="534"/>
      <c r="KNY38" s="522"/>
      <c r="KNZ38" s="522"/>
      <c r="KOA38" s="535"/>
      <c r="KOB38" s="535"/>
      <c r="KOC38" s="544"/>
      <c r="KOD38" s="545"/>
      <c r="KOE38" s="662"/>
      <c r="KOF38" s="548"/>
      <c r="KOG38" s="520"/>
      <c r="KOH38" s="524"/>
      <c r="KOI38" s="534"/>
      <c r="KOJ38" s="522"/>
      <c r="KOK38" s="522"/>
      <c r="KOL38" s="535"/>
      <c r="KOM38" s="535"/>
      <c r="KON38" s="544"/>
      <c r="KOO38" s="545"/>
      <c r="KOP38" s="662"/>
      <c r="KOQ38" s="548"/>
      <c r="KOR38" s="520"/>
      <c r="KOS38" s="524"/>
      <c r="KOT38" s="534"/>
      <c r="KOU38" s="522"/>
      <c r="KOV38" s="522"/>
      <c r="KOW38" s="535"/>
      <c r="KOX38" s="535"/>
      <c r="KOY38" s="544"/>
      <c r="KOZ38" s="545"/>
      <c r="KPA38" s="662"/>
      <c r="KPB38" s="548"/>
      <c r="KPC38" s="520"/>
      <c r="KPD38" s="524"/>
      <c r="KPE38" s="534"/>
      <c r="KPF38" s="522"/>
      <c r="KPG38" s="522"/>
      <c r="KPH38" s="535"/>
      <c r="KPI38" s="535"/>
      <c r="KPJ38" s="544"/>
      <c r="KPK38" s="545"/>
      <c r="KPL38" s="662"/>
      <c r="KPM38" s="548"/>
      <c r="KPN38" s="520"/>
      <c r="KPO38" s="524"/>
      <c r="KPP38" s="534"/>
      <c r="KPQ38" s="522"/>
      <c r="KPR38" s="522"/>
      <c r="KPS38" s="535"/>
      <c r="KPT38" s="535"/>
      <c r="KPU38" s="544"/>
      <c r="KPV38" s="545"/>
      <c r="KPW38" s="662"/>
      <c r="KPX38" s="548"/>
      <c r="KPY38" s="520"/>
      <c r="KPZ38" s="524"/>
      <c r="KQA38" s="534"/>
      <c r="KQB38" s="522"/>
      <c r="KQC38" s="522"/>
      <c r="KQD38" s="535"/>
      <c r="KQE38" s="535"/>
      <c r="KQF38" s="544"/>
      <c r="KQG38" s="545"/>
      <c r="KQH38" s="662"/>
      <c r="KQI38" s="548"/>
      <c r="KQJ38" s="520"/>
      <c r="KQK38" s="524"/>
      <c r="KQL38" s="534"/>
      <c r="KQM38" s="522"/>
      <c r="KQN38" s="522"/>
      <c r="KQO38" s="535"/>
      <c r="KQP38" s="535"/>
      <c r="KQQ38" s="544"/>
      <c r="KQR38" s="545"/>
      <c r="KQS38" s="662"/>
      <c r="KQT38" s="548"/>
      <c r="KQU38" s="520"/>
      <c r="KQV38" s="524"/>
      <c r="KQW38" s="534"/>
      <c r="KQX38" s="522"/>
      <c r="KQY38" s="522"/>
      <c r="KQZ38" s="535"/>
      <c r="KRA38" s="535"/>
      <c r="KRB38" s="544"/>
      <c r="KRC38" s="545"/>
      <c r="KRD38" s="662"/>
      <c r="KRE38" s="548"/>
      <c r="KRF38" s="520"/>
      <c r="KRG38" s="524"/>
      <c r="KRH38" s="534"/>
      <c r="KRI38" s="522"/>
      <c r="KRJ38" s="522"/>
      <c r="KRK38" s="535"/>
      <c r="KRL38" s="535"/>
      <c r="KRM38" s="544"/>
      <c r="KRN38" s="545"/>
      <c r="KRO38" s="662"/>
      <c r="KRP38" s="548"/>
      <c r="KRQ38" s="520"/>
      <c r="KRR38" s="524"/>
      <c r="KRS38" s="534"/>
      <c r="KRT38" s="522"/>
      <c r="KRU38" s="522"/>
      <c r="KRV38" s="535"/>
      <c r="KRW38" s="535"/>
      <c r="KRX38" s="544"/>
      <c r="KRY38" s="545"/>
      <c r="KRZ38" s="662"/>
      <c r="KSA38" s="548"/>
      <c r="KSB38" s="520"/>
      <c r="KSC38" s="524"/>
      <c r="KSD38" s="534"/>
      <c r="KSE38" s="522"/>
      <c r="KSF38" s="522"/>
      <c r="KSG38" s="535"/>
      <c r="KSH38" s="535"/>
      <c r="KSI38" s="544"/>
      <c r="KSJ38" s="545"/>
      <c r="KSK38" s="662"/>
      <c r="KSL38" s="548"/>
      <c r="KSM38" s="520"/>
      <c r="KSN38" s="524"/>
      <c r="KSO38" s="534"/>
      <c r="KSP38" s="522"/>
      <c r="KSQ38" s="522"/>
      <c r="KSR38" s="535"/>
      <c r="KSS38" s="535"/>
      <c r="KST38" s="544"/>
      <c r="KSU38" s="545"/>
      <c r="KSV38" s="662"/>
      <c r="KSW38" s="548"/>
      <c r="KSX38" s="520"/>
      <c r="KSY38" s="524"/>
      <c r="KSZ38" s="534"/>
      <c r="KTA38" s="522"/>
      <c r="KTB38" s="522"/>
      <c r="KTC38" s="535"/>
      <c r="KTD38" s="535"/>
      <c r="KTE38" s="544"/>
      <c r="KTF38" s="545"/>
      <c r="KTG38" s="662"/>
      <c r="KTH38" s="548"/>
      <c r="KTI38" s="520"/>
      <c r="KTJ38" s="524"/>
      <c r="KTK38" s="534"/>
      <c r="KTL38" s="522"/>
      <c r="KTM38" s="522"/>
      <c r="KTN38" s="535"/>
      <c r="KTO38" s="535"/>
      <c r="KTP38" s="544"/>
      <c r="KTQ38" s="545"/>
      <c r="KTR38" s="662"/>
      <c r="KTS38" s="548"/>
      <c r="KTT38" s="520"/>
      <c r="KTU38" s="524"/>
      <c r="KTV38" s="534"/>
      <c r="KTW38" s="522"/>
      <c r="KTX38" s="522"/>
      <c r="KTY38" s="535"/>
      <c r="KTZ38" s="535"/>
      <c r="KUA38" s="544"/>
      <c r="KUB38" s="545"/>
      <c r="KUC38" s="662"/>
      <c r="KUD38" s="548"/>
      <c r="KUE38" s="520"/>
      <c r="KUF38" s="524"/>
      <c r="KUG38" s="534"/>
      <c r="KUH38" s="522"/>
      <c r="KUI38" s="522"/>
      <c r="KUJ38" s="535"/>
      <c r="KUK38" s="535"/>
      <c r="KUL38" s="544"/>
      <c r="KUM38" s="545"/>
      <c r="KUN38" s="662"/>
      <c r="KUO38" s="548"/>
      <c r="KUP38" s="520"/>
      <c r="KUQ38" s="524"/>
      <c r="KUR38" s="534"/>
      <c r="KUS38" s="522"/>
      <c r="KUT38" s="522"/>
      <c r="KUU38" s="535"/>
      <c r="KUV38" s="535"/>
      <c r="KUW38" s="544"/>
      <c r="KUX38" s="545"/>
      <c r="KUY38" s="662"/>
      <c r="KUZ38" s="548"/>
      <c r="KVA38" s="520"/>
      <c r="KVB38" s="524"/>
      <c r="KVC38" s="534"/>
      <c r="KVD38" s="522"/>
      <c r="KVE38" s="522"/>
      <c r="KVF38" s="535"/>
      <c r="KVG38" s="535"/>
      <c r="KVH38" s="544"/>
      <c r="KVI38" s="545"/>
      <c r="KVJ38" s="662"/>
      <c r="KVK38" s="548"/>
      <c r="KVL38" s="520"/>
      <c r="KVM38" s="524"/>
      <c r="KVN38" s="534"/>
      <c r="KVO38" s="522"/>
      <c r="KVP38" s="522"/>
      <c r="KVQ38" s="535"/>
      <c r="KVR38" s="535"/>
      <c r="KVS38" s="544"/>
      <c r="KVT38" s="545"/>
      <c r="KVU38" s="662"/>
      <c r="KVV38" s="548"/>
      <c r="KVW38" s="520"/>
      <c r="KVX38" s="524"/>
      <c r="KVY38" s="534"/>
      <c r="KVZ38" s="522"/>
      <c r="KWA38" s="522"/>
      <c r="KWB38" s="535"/>
      <c r="KWC38" s="535"/>
      <c r="KWD38" s="544"/>
      <c r="KWE38" s="545"/>
      <c r="KWF38" s="662"/>
      <c r="KWG38" s="548"/>
      <c r="KWH38" s="520"/>
      <c r="KWI38" s="524"/>
      <c r="KWJ38" s="534"/>
      <c r="KWK38" s="522"/>
      <c r="KWL38" s="522"/>
      <c r="KWM38" s="535"/>
      <c r="KWN38" s="535"/>
      <c r="KWO38" s="544"/>
      <c r="KWP38" s="545"/>
      <c r="KWQ38" s="662"/>
      <c r="KWR38" s="548"/>
      <c r="KWS38" s="520"/>
      <c r="KWT38" s="524"/>
      <c r="KWU38" s="534"/>
      <c r="KWV38" s="522"/>
      <c r="KWW38" s="522"/>
      <c r="KWX38" s="535"/>
      <c r="KWY38" s="535"/>
      <c r="KWZ38" s="544"/>
      <c r="KXA38" s="545"/>
      <c r="KXB38" s="662"/>
      <c r="KXC38" s="548"/>
      <c r="KXD38" s="520"/>
      <c r="KXE38" s="524"/>
      <c r="KXF38" s="534"/>
      <c r="KXG38" s="522"/>
      <c r="KXH38" s="522"/>
      <c r="KXI38" s="535"/>
      <c r="KXJ38" s="535"/>
      <c r="KXK38" s="544"/>
      <c r="KXL38" s="545"/>
      <c r="KXM38" s="662"/>
      <c r="KXN38" s="548"/>
      <c r="KXO38" s="520"/>
      <c r="KXP38" s="524"/>
      <c r="KXQ38" s="534"/>
      <c r="KXR38" s="522"/>
      <c r="KXS38" s="522"/>
      <c r="KXT38" s="535"/>
      <c r="KXU38" s="535"/>
      <c r="KXV38" s="544"/>
      <c r="KXW38" s="545"/>
      <c r="KXX38" s="662"/>
      <c r="KXY38" s="548"/>
      <c r="KXZ38" s="520"/>
      <c r="KYA38" s="524"/>
      <c r="KYB38" s="534"/>
      <c r="KYC38" s="522"/>
      <c r="KYD38" s="522"/>
      <c r="KYE38" s="535"/>
      <c r="KYF38" s="535"/>
      <c r="KYG38" s="544"/>
      <c r="KYH38" s="545"/>
      <c r="KYI38" s="662"/>
      <c r="KYJ38" s="548"/>
      <c r="KYK38" s="520"/>
      <c r="KYL38" s="524"/>
      <c r="KYM38" s="534"/>
      <c r="KYN38" s="522"/>
      <c r="KYO38" s="522"/>
      <c r="KYP38" s="535"/>
      <c r="KYQ38" s="535"/>
      <c r="KYR38" s="544"/>
      <c r="KYS38" s="545"/>
      <c r="KYT38" s="662"/>
      <c r="KYU38" s="548"/>
      <c r="KYV38" s="520"/>
      <c r="KYW38" s="524"/>
      <c r="KYX38" s="534"/>
      <c r="KYY38" s="522"/>
      <c r="KYZ38" s="522"/>
      <c r="KZA38" s="535"/>
      <c r="KZB38" s="535"/>
      <c r="KZC38" s="544"/>
      <c r="KZD38" s="545"/>
      <c r="KZE38" s="662"/>
      <c r="KZF38" s="548"/>
      <c r="KZG38" s="520"/>
      <c r="KZH38" s="524"/>
      <c r="KZI38" s="534"/>
      <c r="KZJ38" s="522"/>
      <c r="KZK38" s="522"/>
      <c r="KZL38" s="535"/>
      <c r="KZM38" s="535"/>
      <c r="KZN38" s="544"/>
      <c r="KZO38" s="545"/>
      <c r="KZP38" s="662"/>
      <c r="KZQ38" s="548"/>
      <c r="KZR38" s="520"/>
      <c r="KZS38" s="524"/>
      <c r="KZT38" s="534"/>
      <c r="KZU38" s="522"/>
      <c r="KZV38" s="522"/>
      <c r="KZW38" s="535"/>
      <c r="KZX38" s="535"/>
      <c r="KZY38" s="544"/>
      <c r="KZZ38" s="545"/>
      <c r="LAA38" s="662"/>
      <c r="LAB38" s="548"/>
      <c r="LAC38" s="520"/>
      <c r="LAD38" s="524"/>
      <c r="LAE38" s="534"/>
      <c r="LAF38" s="522"/>
      <c r="LAG38" s="522"/>
      <c r="LAH38" s="535"/>
      <c r="LAI38" s="535"/>
      <c r="LAJ38" s="544"/>
      <c r="LAK38" s="545"/>
      <c r="LAL38" s="662"/>
      <c r="LAM38" s="548"/>
      <c r="LAN38" s="520"/>
      <c r="LAO38" s="524"/>
      <c r="LAP38" s="534"/>
      <c r="LAQ38" s="522"/>
      <c r="LAR38" s="522"/>
      <c r="LAS38" s="535"/>
      <c r="LAT38" s="535"/>
      <c r="LAU38" s="544"/>
      <c r="LAV38" s="545"/>
      <c r="LAW38" s="662"/>
      <c r="LAX38" s="548"/>
      <c r="LAY38" s="520"/>
      <c r="LAZ38" s="524"/>
      <c r="LBA38" s="534"/>
      <c r="LBB38" s="522"/>
      <c r="LBC38" s="522"/>
      <c r="LBD38" s="535"/>
      <c r="LBE38" s="535"/>
      <c r="LBF38" s="544"/>
      <c r="LBG38" s="545"/>
      <c r="LBH38" s="662"/>
      <c r="LBI38" s="548"/>
      <c r="LBJ38" s="520"/>
      <c r="LBK38" s="524"/>
      <c r="LBL38" s="534"/>
      <c r="LBM38" s="522"/>
      <c r="LBN38" s="522"/>
      <c r="LBO38" s="535"/>
      <c r="LBP38" s="535"/>
      <c r="LBQ38" s="544"/>
      <c r="LBR38" s="545"/>
      <c r="LBS38" s="662"/>
      <c r="LBT38" s="548"/>
      <c r="LBU38" s="520"/>
      <c r="LBV38" s="524"/>
      <c r="LBW38" s="534"/>
      <c r="LBX38" s="522"/>
      <c r="LBY38" s="522"/>
      <c r="LBZ38" s="535"/>
      <c r="LCA38" s="535"/>
      <c r="LCB38" s="544"/>
      <c r="LCC38" s="545"/>
      <c r="LCD38" s="662"/>
      <c r="LCE38" s="548"/>
      <c r="LCF38" s="520"/>
      <c r="LCG38" s="524"/>
      <c r="LCH38" s="534"/>
      <c r="LCI38" s="522"/>
      <c r="LCJ38" s="522"/>
      <c r="LCK38" s="535"/>
      <c r="LCL38" s="535"/>
      <c r="LCM38" s="544"/>
      <c r="LCN38" s="545"/>
      <c r="LCO38" s="662"/>
      <c r="LCP38" s="548"/>
      <c r="LCQ38" s="520"/>
      <c r="LCR38" s="524"/>
      <c r="LCS38" s="534"/>
      <c r="LCT38" s="522"/>
      <c r="LCU38" s="522"/>
      <c r="LCV38" s="535"/>
      <c r="LCW38" s="535"/>
      <c r="LCX38" s="544"/>
      <c r="LCY38" s="545"/>
      <c r="LCZ38" s="662"/>
      <c r="LDA38" s="548"/>
      <c r="LDB38" s="520"/>
      <c r="LDC38" s="524"/>
      <c r="LDD38" s="534"/>
      <c r="LDE38" s="522"/>
      <c r="LDF38" s="522"/>
      <c r="LDG38" s="535"/>
      <c r="LDH38" s="535"/>
      <c r="LDI38" s="544"/>
      <c r="LDJ38" s="545"/>
      <c r="LDK38" s="662"/>
      <c r="LDL38" s="548"/>
      <c r="LDM38" s="520"/>
      <c r="LDN38" s="524"/>
      <c r="LDO38" s="534"/>
      <c r="LDP38" s="522"/>
      <c r="LDQ38" s="522"/>
      <c r="LDR38" s="535"/>
      <c r="LDS38" s="535"/>
      <c r="LDT38" s="544"/>
      <c r="LDU38" s="545"/>
      <c r="LDV38" s="662"/>
      <c r="LDW38" s="548"/>
      <c r="LDX38" s="520"/>
      <c r="LDY38" s="524"/>
      <c r="LDZ38" s="534"/>
      <c r="LEA38" s="522"/>
      <c r="LEB38" s="522"/>
      <c r="LEC38" s="535"/>
      <c r="LED38" s="535"/>
      <c r="LEE38" s="544"/>
      <c r="LEF38" s="545"/>
      <c r="LEG38" s="662"/>
      <c r="LEH38" s="548"/>
      <c r="LEI38" s="520"/>
      <c r="LEJ38" s="524"/>
      <c r="LEK38" s="534"/>
      <c r="LEL38" s="522"/>
      <c r="LEM38" s="522"/>
      <c r="LEN38" s="535"/>
      <c r="LEO38" s="535"/>
      <c r="LEP38" s="544"/>
      <c r="LEQ38" s="545"/>
      <c r="LER38" s="662"/>
      <c r="LES38" s="548"/>
      <c r="LET38" s="520"/>
      <c r="LEU38" s="524"/>
      <c r="LEV38" s="534"/>
      <c r="LEW38" s="522"/>
      <c r="LEX38" s="522"/>
      <c r="LEY38" s="535"/>
      <c r="LEZ38" s="535"/>
      <c r="LFA38" s="544"/>
      <c r="LFB38" s="545"/>
      <c r="LFC38" s="662"/>
      <c r="LFD38" s="548"/>
      <c r="LFE38" s="520"/>
      <c r="LFF38" s="524"/>
      <c r="LFG38" s="534"/>
      <c r="LFH38" s="522"/>
      <c r="LFI38" s="522"/>
      <c r="LFJ38" s="535"/>
      <c r="LFK38" s="535"/>
      <c r="LFL38" s="544"/>
      <c r="LFM38" s="545"/>
      <c r="LFN38" s="662"/>
      <c r="LFO38" s="548"/>
      <c r="LFP38" s="520"/>
      <c r="LFQ38" s="524"/>
      <c r="LFR38" s="534"/>
      <c r="LFS38" s="522"/>
      <c r="LFT38" s="522"/>
      <c r="LFU38" s="535"/>
      <c r="LFV38" s="535"/>
      <c r="LFW38" s="544"/>
      <c r="LFX38" s="545"/>
      <c r="LFY38" s="662"/>
      <c r="LFZ38" s="548"/>
      <c r="LGA38" s="520"/>
      <c r="LGB38" s="524"/>
      <c r="LGC38" s="534"/>
      <c r="LGD38" s="522"/>
      <c r="LGE38" s="522"/>
      <c r="LGF38" s="535"/>
      <c r="LGG38" s="535"/>
      <c r="LGH38" s="544"/>
      <c r="LGI38" s="545"/>
      <c r="LGJ38" s="662"/>
      <c r="LGK38" s="548"/>
      <c r="LGL38" s="520"/>
      <c r="LGM38" s="524"/>
      <c r="LGN38" s="534"/>
      <c r="LGO38" s="522"/>
      <c r="LGP38" s="522"/>
      <c r="LGQ38" s="535"/>
      <c r="LGR38" s="535"/>
      <c r="LGS38" s="544"/>
      <c r="LGT38" s="545"/>
      <c r="LGU38" s="662"/>
      <c r="LGV38" s="548"/>
      <c r="LGW38" s="520"/>
      <c r="LGX38" s="524"/>
      <c r="LGY38" s="534"/>
      <c r="LGZ38" s="522"/>
      <c r="LHA38" s="522"/>
      <c r="LHB38" s="535"/>
      <c r="LHC38" s="535"/>
      <c r="LHD38" s="544"/>
      <c r="LHE38" s="545"/>
      <c r="LHF38" s="662"/>
      <c r="LHG38" s="548"/>
      <c r="LHH38" s="520"/>
      <c r="LHI38" s="524"/>
      <c r="LHJ38" s="534"/>
      <c r="LHK38" s="522"/>
      <c r="LHL38" s="522"/>
      <c r="LHM38" s="535"/>
      <c r="LHN38" s="535"/>
      <c r="LHO38" s="544"/>
      <c r="LHP38" s="545"/>
      <c r="LHQ38" s="662"/>
      <c r="LHR38" s="548"/>
      <c r="LHS38" s="520"/>
      <c r="LHT38" s="524"/>
      <c r="LHU38" s="534"/>
      <c r="LHV38" s="522"/>
      <c r="LHW38" s="522"/>
      <c r="LHX38" s="535"/>
      <c r="LHY38" s="535"/>
      <c r="LHZ38" s="544"/>
      <c r="LIA38" s="545"/>
      <c r="LIB38" s="662"/>
      <c r="LIC38" s="548"/>
      <c r="LID38" s="520"/>
      <c r="LIE38" s="524"/>
      <c r="LIF38" s="534"/>
      <c r="LIG38" s="522"/>
      <c r="LIH38" s="522"/>
      <c r="LII38" s="535"/>
      <c r="LIJ38" s="535"/>
      <c r="LIK38" s="544"/>
      <c r="LIL38" s="545"/>
      <c r="LIM38" s="662"/>
      <c r="LIN38" s="548"/>
      <c r="LIO38" s="520"/>
      <c r="LIP38" s="524"/>
      <c r="LIQ38" s="534"/>
      <c r="LIR38" s="522"/>
      <c r="LIS38" s="522"/>
      <c r="LIT38" s="535"/>
      <c r="LIU38" s="535"/>
      <c r="LIV38" s="544"/>
      <c r="LIW38" s="545"/>
      <c r="LIX38" s="662"/>
      <c r="LIY38" s="548"/>
      <c r="LIZ38" s="520"/>
      <c r="LJA38" s="524"/>
      <c r="LJB38" s="534"/>
      <c r="LJC38" s="522"/>
      <c r="LJD38" s="522"/>
      <c r="LJE38" s="535"/>
      <c r="LJF38" s="535"/>
      <c r="LJG38" s="544"/>
      <c r="LJH38" s="545"/>
      <c r="LJI38" s="662"/>
      <c r="LJJ38" s="548"/>
      <c r="LJK38" s="520"/>
      <c r="LJL38" s="524"/>
      <c r="LJM38" s="534"/>
      <c r="LJN38" s="522"/>
      <c r="LJO38" s="522"/>
      <c r="LJP38" s="535"/>
      <c r="LJQ38" s="535"/>
      <c r="LJR38" s="544"/>
      <c r="LJS38" s="545"/>
      <c r="LJT38" s="662"/>
      <c r="LJU38" s="548"/>
      <c r="LJV38" s="520"/>
      <c r="LJW38" s="524"/>
      <c r="LJX38" s="534"/>
      <c r="LJY38" s="522"/>
      <c r="LJZ38" s="522"/>
      <c r="LKA38" s="535"/>
      <c r="LKB38" s="535"/>
      <c r="LKC38" s="544"/>
      <c r="LKD38" s="545"/>
      <c r="LKE38" s="662"/>
      <c r="LKF38" s="548"/>
      <c r="LKG38" s="520"/>
      <c r="LKH38" s="524"/>
      <c r="LKI38" s="534"/>
      <c r="LKJ38" s="522"/>
      <c r="LKK38" s="522"/>
      <c r="LKL38" s="535"/>
      <c r="LKM38" s="535"/>
      <c r="LKN38" s="544"/>
      <c r="LKO38" s="545"/>
      <c r="LKP38" s="662"/>
      <c r="LKQ38" s="548"/>
      <c r="LKR38" s="520"/>
      <c r="LKS38" s="524"/>
      <c r="LKT38" s="534"/>
      <c r="LKU38" s="522"/>
      <c r="LKV38" s="522"/>
      <c r="LKW38" s="535"/>
      <c r="LKX38" s="535"/>
      <c r="LKY38" s="544"/>
      <c r="LKZ38" s="545"/>
      <c r="LLA38" s="662"/>
      <c r="LLB38" s="548"/>
      <c r="LLC38" s="520"/>
      <c r="LLD38" s="524"/>
      <c r="LLE38" s="534"/>
      <c r="LLF38" s="522"/>
      <c r="LLG38" s="522"/>
      <c r="LLH38" s="535"/>
      <c r="LLI38" s="535"/>
      <c r="LLJ38" s="544"/>
      <c r="LLK38" s="545"/>
      <c r="LLL38" s="662"/>
      <c r="LLM38" s="548"/>
      <c r="LLN38" s="520"/>
      <c r="LLO38" s="524"/>
      <c r="LLP38" s="534"/>
      <c r="LLQ38" s="522"/>
      <c r="LLR38" s="522"/>
      <c r="LLS38" s="535"/>
      <c r="LLT38" s="535"/>
      <c r="LLU38" s="544"/>
      <c r="LLV38" s="545"/>
      <c r="LLW38" s="662"/>
      <c r="LLX38" s="548"/>
      <c r="LLY38" s="520"/>
      <c r="LLZ38" s="524"/>
      <c r="LMA38" s="534"/>
      <c r="LMB38" s="522"/>
      <c r="LMC38" s="522"/>
      <c r="LMD38" s="535"/>
      <c r="LME38" s="535"/>
      <c r="LMF38" s="544"/>
      <c r="LMG38" s="545"/>
      <c r="LMH38" s="662"/>
      <c r="LMI38" s="548"/>
      <c r="LMJ38" s="520"/>
      <c r="LMK38" s="524"/>
      <c r="LML38" s="534"/>
      <c r="LMM38" s="522"/>
      <c r="LMN38" s="522"/>
      <c r="LMO38" s="535"/>
      <c r="LMP38" s="535"/>
      <c r="LMQ38" s="544"/>
      <c r="LMR38" s="545"/>
      <c r="LMS38" s="662"/>
      <c r="LMT38" s="548"/>
      <c r="LMU38" s="520"/>
      <c r="LMV38" s="524"/>
      <c r="LMW38" s="534"/>
      <c r="LMX38" s="522"/>
      <c r="LMY38" s="522"/>
      <c r="LMZ38" s="535"/>
      <c r="LNA38" s="535"/>
      <c r="LNB38" s="544"/>
      <c r="LNC38" s="545"/>
      <c r="LND38" s="662"/>
      <c r="LNE38" s="548"/>
      <c r="LNF38" s="520"/>
      <c r="LNG38" s="524"/>
      <c r="LNH38" s="534"/>
      <c r="LNI38" s="522"/>
      <c r="LNJ38" s="522"/>
      <c r="LNK38" s="535"/>
      <c r="LNL38" s="535"/>
      <c r="LNM38" s="544"/>
      <c r="LNN38" s="545"/>
      <c r="LNO38" s="662"/>
      <c r="LNP38" s="548"/>
      <c r="LNQ38" s="520"/>
      <c r="LNR38" s="524"/>
      <c r="LNS38" s="534"/>
      <c r="LNT38" s="522"/>
      <c r="LNU38" s="522"/>
      <c r="LNV38" s="535"/>
      <c r="LNW38" s="535"/>
      <c r="LNX38" s="544"/>
      <c r="LNY38" s="545"/>
      <c r="LNZ38" s="662"/>
      <c r="LOA38" s="548"/>
      <c r="LOB38" s="520"/>
      <c r="LOC38" s="524"/>
      <c r="LOD38" s="534"/>
      <c r="LOE38" s="522"/>
      <c r="LOF38" s="522"/>
      <c r="LOG38" s="535"/>
      <c r="LOH38" s="535"/>
      <c r="LOI38" s="544"/>
      <c r="LOJ38" s="545"/>
      <c r="LOK38" s="662"/>
      <c r="LOL38" s="548"/>
      <c r="LOM38" s="520"/>
      <c r="LON38" s="524"/>
      <c r="LOO38" s="534"/>
      <c r="LOP38" s="522"/>
      <c r="LOQ38" s="522"/>
      <c r="LOR38" s="535"/>
      <c r="LOS38" s="535"/>
      <c r="LOT38" s="544"/>
      <c r="LOU38" s="545"/>
      <c r="LOV38" s="662"/>
      <c r="LOW38" s="548"/>
      <c r="LOX38" s="520"/>
      <c r="LOY38" s="524"/>
      <c r="LOZ38" s="534"/>
      <c r="LPA38" s="522"/>
      <c r="LPB38" s="522"/>
      <c r="LPC38" s="535"/>
      <c r="LPD38" s="535"/>
      <c r="LPE38" s="544"/>
      <c r="LPF38" s="545"/>
      <c r="LPG38" s="662"/>
      <c r="LPH38" s="548"/>
      <c r="LPI38" s="520"/>
      <c r="LPJ38" s="524"/>
      <c r="LPK38" s="534"/>
      <c r="LPL38" s="522"/>
      <c r="LPM38" s="522"/>
      <c r="LPN38" s="535"/>
      <c r="LPO38" s="535"/>
      <c r="LPP38" s="544"/>
      <c r="LPQ38" s="545"/>
      <c r="LPR38" s="662"/>
      <c r="LPS38" s="548"/>
      <c r="LPT38" s="520"/>
      <c r="LPU38" s="524"/>
      <c r="LPV38" s="534"/>
      <c r="LPW38" s="522"/>
      <c r="LPX38" s="522"/>
      <c r="LPY38" s="535"/>
      <c r="LPZ38" s="535"/>
      <c r="LQA38" s="544"/>
      <c r="LQB38" s="545"/>
      <c r="LQC38" s="662"/>
      <c r="LQD38" s="548"/>
      <c r="LQE38" s="520"/>
      <c r="LQF38" s="524"/>
      <c r="LQG38" s="534"/>
      <c r="LQH38" s="522"/>
      <c r="LQI38" s="522"/>
      <c r="LQJ38" s="535"/>
      <c r="LQK38" s="535"/>
      <c r="LQL38" s="544"/>
      <c r="LQM38" s="545"/>
      <c r="LQN38" s="662"/>
      <c r="LQO38" s="548"/>
      <c r="LQP38" s="520"/>
      <c r="LQQ38" s="524"/>
      <c r="LQR38" s="534"/>
      <c r="LQS38" s="522"/>
      <c r="LQT38" s="522"/>
      <c r="LQU38" s="535"/>
      <c r="LQV38" s="535"/>
      <c r="LQW38" s="544"/>
      <c r="LQX38" s="545"/>
      <c r="LQY38" s="662"/>
      <c r="LQZ38" s="548"/>
      <c r="LRA38" s="520"/>
      <c r="LRB38" s="524"/>
      <c r="LRC38" s="534"/>
      <c r="LRD38" s="522"/>
      <c r="LRE38" s="522"/>
      <c r="LRF38" s="535"/>
      <c r="LRG38" s="535"/>
      <c r="LRH38" s="544"/>
      <c r="LRI38" s="545"/>
      <c r="LRJ38" s="662"/>
      <c r="LRK38" s="548"/>
      <c r="LRL38" s="520"/>
      <c r="LRM38" s="524"/>
      <c r="LRN38" s="534"/>
      <c r="LRO38" s="522"/>
      <c r="LRP38" s="522"/>
      <c r="LRQ38" s="535"/>
      <c r="LRR38" s="535"/>
      <c r="LRS38" s="544"/>
      <c r="LRT38" s="545"/>
      <c r="LRU38" s="662"/>
      <c r="LRV38" s="548"/>
      <c r="LRW38" s="520"/>
      <c r="LRX38" s="524"/>
      <c r="LRY38" s="534"/>
      <c r="LRZ38" s="522"/>
      <c r="LSA38" s="522"/>
      <c r="LSB38" s="535"/>
      <c r="LSC38" s="535"/>
      <c r="LSD38" s="544"/>
      <c r="LSE38" s="545"/>
      <c r="LSF38" s="662"/>
      <c r="LSG38" s="548"/>
      <c r="LSH38" s="520"/>
      <c r="LSI38" s="524"/>
      <c r="LSJ38" s="534"/>
      <c r="LSK38" s="522"/>
      <c r="LSL38" s="522"/>
      <c r="LSM38" s="535"/>
      <c r="LSN38" s="535"/>
      <c r="LSO38" s="544"/>
      <c r="LSP38" s="545"/>
      <c r="LSQ38" s="662"/>
      <c r="LSR38" s="548"/>
      <c r="LSS38" s="520"/>
      <c r="LST38" s="524"/>
      <c r="LSU38" s="534"/>
      <c r="LSV38" s="522"/>
      <c r="LSW38" s="522"/>
      <c r="LSX38" s="535"/>
      <c r="LSY38" s="535"/>
      <c r="LSZ38" s="544"/>
      <c r="LTA38" s="545"/>
      <c r="LTB38" s="662"/>
      <c r="LTC38" s="548"/>
      <c r="LTD38" s="520"/>
      <c r="LTE38" s="524"/>
      <c r="LTF38" s="534"/>
      <c r="LTG38" s="522"/>
      <c r="LTH38" s="522"/>
      <c r="LTI38" s="535"/>
      <c r="LTJ38" s="535"/>
      <c r="LTK38" s="544"/>
      <c r="LTL38" s="545"/>
      <c r="LTM38" s="662"/>
      <c r="LTN38" s="548"/>
      <c r="LTO38" s="520"/>
      <c r="LTP38" s="524"/>
      <c r="LTQ38" s="534"/>
      <c r="LTR38" s="522"/>
      <c r="LTS38" s="522"/>
      <c r="LTT38" s="535"/>
      <c r="LTU38" s="535"/>
      <c r="LTV38" s="544"/>
      <c r="LTW38" s="545"/>
      <c r="LTX38" s="662"/>
      <c r="LTY38" s="548"/>
      <c r="LTZ38" s="520"/>
      <c r="LUA38" s="524"/>
      <c r="LUB38" s="534"/>
      <c r="LUC38" s="522"/>
      <c r="LUD38" s="522"/>
      <c r="LUE38" s="535"/>
      <c r="LUF38" s="535"/>
      <c r="LUG38" s="544"/>
      <c r="LUH38" s="545"/>
      <c r="LUI38" s="662"/>
      <c r="LUJ38" s="548"/>
      <c r="LUK38" s="520"/>
      <c r="LUL38" s="524"/>
      <c r="LUM38" s="534"/>
      <c r="LUN38" s="522"/>
      <c r="LUO38" s="522"/>
      <c r="LUP38" s="535"/>
      <c r="LUQ38" s="535"/>
      <c r="LUR38" s="544"/>
      <c r="LUS38" s="545"/>
      <c r="LUT38" s="662"/>
      <c r="LUU38" s="548"/>
      <c r="LUV38" s="520"/>
      <c r="LUW38" s="524"/>
      <c r="LUX38" s="534"/>
      <c r="LUY38" s="522"/>
      <c r="LUZ38" s="522"/>
      <c r="LVA38" s="535"/>
      <c r="LVB38" s="535"/>
      <c r="LVC38" s="544"/>
      <c r="LVD38" s="545"/>
      <c r="LVE38" s="662"/>
      <c r="LVF38" s="548"/>
      <c r="LVG38" s="520"/>
      <c r="LVH38" s="524"/>
      <c r="LVI38" s="534"/>
      <c r="LVJ38" s="522"/>
      <c r="LVK38" s="522"/>
      <c r="LVL38" s="535"/>
      <c r="LVM38" s="535"/>
      <c r="LVN38" s="544"/>
      <c r="LVO38" s="545"/>
      <c r="LVP38" s="662"/>
      <c r="LVQ38" s="548"/>
      <c r="LVR38" s="520"/>
      <c r="LVS38" s="524"/>
      <c r="LVT38" s="534"/>
      <c r="LVU38" s="522"/>
      <c r="LVV38" s="522"/>
      <c r="LVW38" s="535"/>
      <c r="LVX38" s="535"/>
      <c r="LVY38" s="544"/>
      <c r="LVZ38" s="545"/>
      <c r="LWA38" s="662"/>
      <c r="LWB38" s="548"/>
      <c r="LWC38" s="520"/>
      <c r="LWD38" s="524"/>
      <c r="LWE38" s="534"/>
      <c r="LWF38" s="522"/>
      <c r="LWG38" s="522"/>
      <c r="LWH38" s="535"/>
      <c r="LWI38" s="535"/>
      <c r="LWJ38" s="544"/>
      <c r="LWK38" s="545"/>
      <c r="LWL38" s="662"/>
      <c r="LWM38" s="548"/>
      <c r="LWN38" s="520"/>
      <c r="LWO38" s="524"/>
      <c r="LWP38" s="534"/>
      <c r="LWQ38" s="522"/>
      <c r="LWR38" s="522"/>
      <c r="LWS38" s="535"/>
      <c r="LWT38" s="535"/>
      <c r="LWU38" s="544"/>
      <c r="LWV38" s="545"/>
      <c r="LWW38" s="662"/>
      <c r="LWX38" s="548"/>
      <c r="LWY38" s="520"/>
      <c r="LWZ38" s="524"/>
      <c r="LXA38" s="534"/>
      <c r="LXB38" s="522"/>
      <c r="LXC38" s="522"/>
      <c r="LXD38" s="535"/>
      <c r="LXE38" s="535"/>
      <c r="LXF38" s="544"/>
      <c r="LXG38" s="545"/>
      <c r="LXH38" s="662"/>
      <c r="LXI38" s="548"/>
      <c r="LXJ38" s="520"/>
      <c r="LXK38" s="524"/>
      <c r="LXL38" s="534"/>
      <c r="LXM38" s="522"/>
      <c r="LXN38" s="522"/>
      <c r="LXO38" s="535"/>
      <c r="LXP38" s="535"/>
      <c r="LXQ38" s="544"/>
      <c r="LXR38" s="545"/>
      <c r="LXS38" s="662"/>
      <c r="LXT38" s="548"/>
      <c r="LXU38" s="520"/>
      <c r="LXV38" s="524"/>
      <c r="LXW38" s="534"/>
      <c r="LXX38" s="522"/>
      <c r="LXY38" s="522"/>
      <c r="LXZ38" s="535"/>
      <c r="LYA38" s="535"/>
      <c r="LYB38" s="544"/>
      <c r="LYC38" s="545"/>
      <c r="LYD38" s="662"/>
      <c r="LYE38" s="548"/>
      <c r="LYF38" s="520"/>
      <c r="LYG38" s="524"/>
      <c r="LYH38" s="534"/>
      <c r="LYI38" s="522"/>
      <c r="LYJ38" s="522"/>
      <c r="LYK38" s="535"/>
      <c r="LYL38" s="535"/>
      <c r="LYM38" s="544"/>
      <c r="LYN38" s="545"/>
      <c r="LYO38" s="662"/>
      <c r="LYP38" s="548"/>
      <c r="LYQ38" s="520"/>
      <c r="LYR38" s="524"/>
      <c r="LYS38" s="534"/>
      <c r="LYT38" s="522"/>
      <c r="LYU38" s="522"/>
      <c r="LYV38" s="535"/>
      <c r="LYW38" s="535"/>
      <c r="LYX38" s="544"/>
      <c r="LYY38" s="545"/>
      <c r="LYZ38" s="662"/>
      <c r="LZA38" s="548"/>
      <c r="LZB38" s="520"/>
      <c r="LZC38" s="524"/>
      <c r="LZD38" s="534"/>
      <c r="LZE38" s="522"/>
      <c r="LZF38" s="522"/>
      <c r="LZG38" s="535"/>
      <c r="LZH38" s="535"/>
      <c r="LZI38" s="544"/>
      <c r="LZJ38" s="545"/>
      <c r="LZK38" s="662"/>
      <c r="LZL38" s="548"/>
      <c r="LZM38" s="520"/>
      <c r="LZN38" s="524"/>
      <c r="LZO38" s="534"/>
      <c r="LZP38" s="522"/>
      <c r="LZQ38" s="522"/>
      <c r="LZR38" s="535"/>
      <c r="LZS38" s="535"/>
      <c r="LZT38" s="544"/>
      <c r="LZU38" s="545"/>
      <c r="LZV38" s="662"/>
      <c r="LZW38" s="548"/>
      <c r="LZX38" s="520"/>
      <c r="LZY38" s="524"/>
      <c r="LZZ38" s="534"/>
      <c r="MAA38" s="522"/>
      <c r="MAB38" s="522"/>
      <c r="MAC38" s="535"/>
      <c r="MAD38" s="535"/>
      <c r="MAE38" s="544"/>
      <c r="MAF38" s="545"/>
      <c r="MAG38" s="662"/>
      <c r="MAH38" s="548"/>
      <c r="MAI38" s="520"/>
      <c r="MAJ38" s="524"/>
      <c r="MAK38" s="534"/>
      <c r="MAL38" s="522"/>
      <c r="MAM38" s="522"/>
      <c r="MAN38" s="535"/>
      <c r="MAO38" s="535"/>
      <c r="MAP38" s="544"/>
      <c r="MAQ38" s="545"/>
      <c r="MAR38" s="662"/>
      <c r="MAS38" s="548"/>
      <c r="MAT38" s="520"/>
      <c r="MAU38" s="524"/>
      <c r="MAV38" s="534"/>
      <c r="MAW38" s="522"/>
      <c r="MAX38" s="522"/>
      <c r="MAY38" s="535"/>
      <c r="MAZ38" s="535"/>
      <c r="MBA38" s="544"/>
      <c r="MBB38" s="545"/>
      <c r="MBC38" s="662"/>
      <c r="MBD38" s="548"/>
      <c r="MBE38" s="520"/>
      <c r="MBF38" s="524"/>
      <c r="MBG38" s="534"/>
      <c r="MBH38" s="522"/>
      <c r="MBI38" s="522"/>
      <c r="MBJ38" s="535"/>
      <c r="MBK38" s="535"/>
      <c r="MBL38" s="544"/>
      <c r="MBM38" s="545"/>
      <c r="MBN38" s="662"/>
      <c r="MBO38" s="548"/>
      <c r="MBP38" s="520"/>
      <c r="MBQ38" s="524"/>
      <c r="MBR38" s="534"/>
      <c r="MBS38" s="522"/>
      <c r="MBT38" s="522"/>
      <c r="MBU38" s="535"/>
      <c r="MBV38" s="535"/>
      <c r="MBW38" s="544"/>
      <c r="MBX38" s="545"/>
      <c r="MBY38" s="662"/>
      <c r="MBZ38" s="548"/>
      <c r="MCA38" s="520"/>
      <c r="MCB38" s="524"/>
      <c r="MCC38" s="534"/>
      <c r="MCD38" s="522"/>
      <c r="MCE38" s="522"/>
      <c r="MCF38" s="535"/>
      <c r="MCG38" s="535"/>
      <c r="MCH38" s="544"/>
      <c r="MCI38" s="545"/>
      <c r="MCJ38" s="662"/>
      <c r="MCK38" s="548"/>
      <c r="MCL38" s="520"/>
      <c r="MCM38" s="524"/>
      <c r="MCN38" s="534"/>
      <c r="MCO38" s="522"/>
      <c r="MCP38" s="522"/>
      <c r="MCQ38" s="535"/>
      <c r="MCR38" s="535"/>
      <c r="MCS38" s="544"/>
      <c r="MCT38" s="545"/>
      <c r="MCU38" s="662"/>
      <c r="MCV38" s="548"/>
      <c r="MCW38" s="520"/>
      <c r="MCX38" s="524"/>
      <c r="MCY38" s="534"/>
      <c r="MCZ38" s="522"/>
      <c r="MDA38" s="522"/>
      <c r="MDB38" s="535"/>
      <c r="MDC38" s="535"/>
      <c r="MDD38" s="544"/>
      <c r="MDE38" s="545"/>
      <c r="MDF38" s="662"/>
      <c r="MDG38" s="548"/>
      <c r="MDH38" s="520"/>
      <c r="MDI38" s="524"/>
      <c r="MDJ38" s="534"/>
      <c r="MDK38" s="522"/>
      <c r="MDL38" s="522"/>
      <c r="MDM38" s="535"/>
      <c r="MDN38" s="535"/>
      <c r="MDO38" s="544"/>
      <c r="MDP38" s="545"/>
      <c r="MDQ38" s="662"/>
      <c r="MDR38" s="548"/>
      <c r="MDS38" s="520"/>
      <c r="MDT38" s="524"/>
      <c r="MDU38" s="534"/>
      <c r="MDV38" s="522"/>
      <c r="MDW38" s="522"/>
      <c r="MDX38" s="535"/>
      <c r="MDY38" s="535"/>
      <c r="MDZ38" s="544"/>
      <c r="MEA38" s="545"/>
      <c r="MEB38" s="662"/>
      <c r="MEC38" s="548"/>
      <c r="MED38" s="520"/>
      <c r="MEE38" s="524"/>
      <c r="MEF38" s="534"/>
      <c r="MEG38" s="522"/>
      <c r="MEH38" s="522"/>
      <c r="MEI38" s="535"/>
      <c r="MEJ38" s="535"/>
      <c r="MEK38" s="544"/>
      <c r="MEL38" s="545"/>
      <c r="MEM38" s="662"/>
      <c r="MEN38" s="548"/>
      <c r="MEO38" s="520"/>
      <c r="MEP38" s="524"/>
      <c r="MEQ38" s="534"/>
      <c r="MER38" s="522"/>
      <c r="MES38" s="522"/>
      <c r="MET38" s="535"/>
      <c r="MEU38" s="535"/>
      <c r="MEV38" s="544"/>
      <c r="MEW38" s="545"/>
      <c r="MEX38" s="662"/>
      <c r="MEY38" s="548"/>
      <c r="MEZ38" s="520"/>
      <c r="MFA38" s="524"/>
      <c r="MFB38" s="534"/>
      <c r="MFC38" s="522"/>
      <c r="MFD38" s="522"/>
      <c r="MFE38" s="535"/>
      <c r="MFF38" s="535"/>
      <c r="MFG38" s="544"/>
      <c r="MFH38" s="545"/>
      <c r="MFI38" s="662"/>
      <c r="MFJ38" s="548"/>
      <c r="MFK38" s="520"/>
      <c r="MFL38" s="524"/>
      <c r="MFM38" s="534"/>
      <c r="MFN38" s="522"/>
      <c r="MFO38" s="522"/>
      <c r="MFP38" s="535"/>
      <c r="MFQ38" s="535"/>
      <c r="MFR38" s="544"/>
      <c r="MFS38" s="545"/>
      <c r="MFT38" s="662"/>
      <c r="MFU38" s="548"/>
      <c r="MFV38" s="520"/>
      <c r="MFW38" s="524"/>
      <c r="MFX38" s="534"/>
      <c r="MFY38" s="522"/>
      <c r="MFZ38" s="522"/>
      <c r="MGA38" s="535"/>
      <c r="MGB38" s="535"/>
      <c r="MGC38" s="544"/>
      <c r="MGD38" s="545"/>
      <c r="MGE38" s="662"/>
      <c r="MGF38" s="548"/>
      <c r="MGG38" s="520"/>
      <c r="MGH38" s="524"/>
      <c r="MGI38" s="534"/>
      <c r="MGJ38" s="522"/>
      <c r="MGK38" s="522"/>
      <c r="MGL38" s="535"/>
      <c r="MGM38" s="535"/>
      <c r="MGN38" s="544"/>
      <c r="MGO38" s="545"/>
      <c r="MGP38" s="662"/>
      <c r="MGQ38" s="548"/>
      <c r="MGR38" s="520"/>
      <c r="MGS38" s="524"/>
      <c r="MGT38" s="534"/>
      <c r="MGU38" s="522"/>
      <c r="MGV38" s="522"/>
      <c r="MGW38" s="535"/>
      <c r="MGX38" s="535"/>
      <c r="MGY38" s="544"/>
      <c r="MGZ38" s="545"/>
      <c r="MHA38" s="662"/>
      <c r="MHB38" s="548"/>
      <c r="MHC38" s="520"/>
      <c r="MHD38" s="524"/>
      <c r="MHE38" s="534"/>
      <c r="MHF38" s="522"/>
      <c r="MHG38" s="522"/>
      <c r="MHH38" s="535"/>
      <c r="MHI38" s="535"/>
      <c r="MHJ38" s="544"/>
      <c r="MHK38" s="545"/>
      <c r="MHL38" s="662"/>
      <c r="MHM38" s="548"/>
      <c r="MHN38" s="520"/>
      <c r="MHO38" s="524"/>
      <c r="MHP38" s="534"/>
      <c r="MHQ38" s="522"/>
      <c r="MHR38" s="522"/>
      <c r="MHS38" s="535"/>
      <c r="MHT38" s="535"/>
      <c r="MHU38" s="544"/>
      <c r="MHV38" s="545"/>
      <c r="MHW38" s="662"/>
      <c r="MHX38" s="548"/>
      <c r="MHY38" s="520"/>
      <c r="MHZ38" s="524"/>
      <c r="MIA38" s="534"/>
      <c r="MIB38" s="522"/>
      <c r="MIC38" s="522"/>
      <c r="MID38" s="535"/>
      <c r="MIE38" s="535"/>
      <c r="MIF38" s="544"/>
      <c r="MIG38" s="545"/>
      <c r="MIH38" s="662"/>
      <c r="MII38" s="548"/>
      <c r="MIJ38" s="520"/>
      <c r="MIK38" s="524"/>
      <c r="MIL38" s="534"/>
      <c r="MIM38" s="522"/>
      <c r="MIN38" s="522"/>
      <c r="MIO38" s="535"/>
      <c r="MIP38" s="535"/>
      <c r="MIQ38" s="544"/>
      <c r="MIR38" s="545"/>
      <c r="MIS38" s="662"/>
      <c r="MIT38" s="548"/>
      <c r="MIU38" s="520"/>
      <c r="MIV38" s="524"/>
      <c r="MIW38" s="534"/>
      <c r="MIX38" s="522"/>
      <c r="MIY38" s="522"/>
      <c r="MIZ38" s="535"/>
      <c r="MJA38" s="535"/>
      <c r="MJB38" s="544"/>
      <c r="MJC38" s="545"/>
      <c r="MJD38" s="662"/>
      <c r="MJE38" s="548"/>
      <c r="MJF38" s="520"/>
      <c r="MJG38" s="524"/>
      <c r="MJH38" s="534"/>
      <c r="MJI38" s="522"/>
      <c r="MJJ38" s="522"/>
      <c r="MJK38" s="535"/>
      <c r="MJL38" s="535"/>
      <c r="MJM38" s="544"/>
      <c r="MJN38" s="545"/>
      <c r="MJO38" s="662"/>
      <c r="MJP38" s="548"/>
      <c r="MJQ38" s="520"/>
      <c r="MJR38" s="524"/>
      <c r="MJS38" s="534"/>
      <c r="MJT38" s="522"/>
      <c r="MJU38" s="522"/>
      <c r="MJV38" s="535"/>
      <c r="MJW38" s="535"/>
      <c r="MJX38" s="544"/>
      <c r="MJY38" s="545"/>
      <c r="MJZ38" s="662"/>
      <c r="MKA38" s="548"/>
      <c r="MKB38" s="520"/>
      <c r="MKC38" s="524"/>
      <c r="MKD38" s="534"/>
      <c r="MKE38" s="522"/>
      <c r="MKF38" s="522"/>
      <c r="MKG38" s="535"/>
      <c r="MKH38" s="535"/>
      <c r="MKI38" s="544"/>
      <c r="MKJ38" s="545"/>
      <c r="MKK38" s="662"/>
      <c r="MKL38" s="548"/>
      <c r="MKM38" s="520"/>
      <c r="MKN38" s="524"/>
      <c r="MKO38" s="534"/>
      <c r="MKP38" s="522"/>
      <c r="MKQ38" s="522"/>
      <c r="MKR38" s="535"/>
      <c r="MKS38" s="535"/>
      <c r="MKT38" s="544"/>
      <c r="MKU38" s="545"/>
      <c r="MKV38" s="662"/>
      <c r="MKW38" s="548"/>
      <c r="MKX38" s="520"/>
      <c r="MKY38" s="524"/>
      <c r="MKZ38" s="534"/>
      <c r="MLA38" s="522"/>
      <c r="MLB38" s="522"/>
      <c r="MLC38" s="535"/>
      <c r="MLD38" s="535"/>
      <c r="MLE38" s="544"/>
      <c r="MLF38" s="545"/>
      <c r="MLG38" s="662"/>
      <c r="MLH38" s="548"/>
      <c r="MLI38" s="520"/>
      <c r="MLJ38" s="524"/>
      <c r="MLK38" s="534"/>
      <c r="MLL38" s="522"/>
      <c r="MLM38" s="522"/>
      <c r="MLN38" s="535"/>
      <c r="MLO38" s="535"/>
      <c r="MLP38" s="544"/>
      <c r="MLQ38" s="545"/>
      <c r="MLR38" s="662"/>
      <c r="MLS38" s="548"/>
      <c r="MLT38" s="520"/>
      <c r="MLU38" s="524"/>
      <c r="MLV38" s="534"/>
      <c r="MLW38" s="522"/>
      <c r="MLX38" s="522"/>
      <c r="MLY38" s="535"/>
      <c r="MLZ38" s="535"/>
      <c r="MMA38" s="544"/>
      <c r="MMB38" s="545"/>
      <c r="MMC38" s="662"/>
      <c r="MMD38" s="548"/>
      <c r="MME38" s="520"/>
      <c r="MMF38" s="524"/>
      <c r="MMG38" s="534"/>
      <c r="MMH38" s="522"/>
      <c r="MMI38" s="522"/>
      <c r="MMJ38" s="535"/>
      <c r="MMK38" s="535"/>
      <c r="MML38" s="544"/>
      <c r="MMM38" s="545"/>
      <c r="MMN38" s="662"/>
      <c r="MMO38" s="548"/>
      <c r="MMP38" s="520"/>
      <c r="MMQ38" s="524"/>
      <c r="MMR38" s="534"/>
      <c r="MMS38" s="522"/>
      <c r="MMT38" s="522"/>
      <c r="MMU38" s="535"/>
      <c r="MMV38" s="535"/>
      <c r="MMW38" s="544"/>
      <c r="MMX38" s="545"/>
      <c r="MMY38" s="662"/>
      <c r="MMZ38" s="548"/>
      <c r="MNA38" s="520"/>
      <c r="MNB38" s="524"/>
      <c r="MNC38" s="534"/>
      <c r="MND38" s="522"/>
      <c r="MNE38" s="522"/>
      <c r="MNF38" s="535"/>
      <c r="MNG38" s="535"/>
      <c r="MNH38" s="544"/>
      <c r="MNI38" s="545"/>
      <c r="MNJ38" s="662"/>
      <c r="MNK38" s="548"/>
      <c r="MNL38" s="520"/>
      <c r="MNM38" s="524"/>
      <c r="MNN38" s="534"/>
      <c r="MNO38" s="522"/>
      <c r="MNP38" s="522"/>
      <c r="MNQ38" s="535"/>
      <c r="MNR38" s="535"/>
      <c r="MNS38" s="544"/>
      <c r="MNT38" s="545"/>
      <c r="MNU38" s="662"/>
      <c r="MNV38" s="548"/>
      <c r="MNW38" s="520"/>
      <c r="MNX38" s="524"/>
      <c r="MNY38" s="534"/>
      <c r="MNZ38" s="522"/>
      <c r="MOA38" s="522"/>
      <c r="MOB38" s="535"/>
      <c r="MOC38" s="535"/>
      <c r="MOD38" s="544"/>
      <c r="MOE38" s="545"/>
      <c r="MOF38" s="662"/>
      <c r="MOG38" s="548"/>
      <c r="MOH38" s="520"/>
      <c r="MOI38" s="524"/>
      <c r="MOJ38" s="534"/>
      <c r="MOK38" s="522"/>
      <c r="MOL38" s="522"/>
      <c r="MOM38" s="535"/>
      <c r="MON38" s="535"/>
      <c r="MOO38" s="544"/>
      <c r="MOP38" s="545"/>
      <c r="MOQ38" s="662"/>
      <c r="MOR38" s="548"/>
      <c r="MOS38" s="520"/>
      <c r="MOT38" s="524"/>
      <c r="MOU38" s="534"/>
      <c r="MOV38" s="522"/>
      <c r="MOW38" s="522"/>
      <c r="MOX38" s="535"/>
      <c r="MOY38" s="535"/>
      <c r="MOZ38" s="544"/>
      <c r="MPA38" s="545"/>
      <c r="MPB38" s="662"/>
      <c r="MPC38" s="548"/>
      <c r="MPD38" s="520"/>
      <c r="MPE38" s="524"/>
      <c r="MPF38" s="534"/>
      <c r="MPG38" s="522"/>
      <c r="MPH38" s="522"/>
      <c r="MPI38" s="535"/>
      <c r="MPJ38" s="535"/>
      <c r="MPK38" s="544"/>
      <c r="MPL38" s="545"/>
      <c r="MPM38" s="662"/>
      <c r="MPN38" s="548"/>
      <c r="MPO38" s="520"/>
      <c r="MPP38" s="524"/>
      <c r="MPQ38" s="534"/>
      <c r="MPR38" s="522"/>
      <c r="MPS38" s="522"/>
      <c r="MPT38" s="535"/>
      <c r="MPU38" s="535"/>
      <c r="MPV38" s="544"/>
      <c r="MPW38" s="545"/>
      <c r="MPX38" s="662"/>
      <c r="MPY38" s="548"/>
      <c r="MPZ38" s="520"/>
      <c r="MQA38" s="524"/>
      <c r="MQB38" s="534"/>
      <c r="MQC38" s="522"/>
      <c r="MQD38" s="522"/>
      <c r="MQE38" s="535"/>
      <c r="MQF38" s="535"/>
      <c r="MQG38" s="544"/>
      <c r="MQH38" s="545"/>
      <c r="MQI38" s="662"/>
      <c r="MQJ38" s="548"/>
      <c r="MQK38" s="520"/>
      <c r="MQL38" s="524"/>
      <c r="MQM38" s="534"/>
      <c r="MQN38" s="522"/>
      <c r="MQO38" s="522"/>
      <c r="MQP38" s="535"/>
      <c r="MQQ38" s="535"/>
      <c r="MQR38" s="544"/>
      <c r="MQS38" s="545"/>
      <c r="MQT38" s="662"/>
      <c r="MQU38" s="548"/>
      <c r="MQV38" s="520"/>
      <c r="MQW38" s="524"/>
      <c r="MQX38" s="534"/>
      <c r="MQY38" s="522"/>
      <c r="MQZ38" s="522"/>
      <c r="MRA38" s="535"/>
      <c r="MRB38" s="535"/>
      <c r="MRC38" s="544"/>
      <c r="MRD38" s="545"/>
      <c r="MRE38" s="662"/>
      <c r="MRF38" s="548"/>
      <c r="MRG38" s="520"/>
      <c r="MRH38" s="524"/>
      <c r="MRI38" s="534"/>
      <c r="MRJ38" s="522"/>
      <c r="MRK38" s="522"/>
      <c r="MRL38" s="535"/>
      <c r="MRM38" s="535"/>
      <c r="MRN38" s="544"/>
      <c r="MRO38" s="545"/>
      <c r="MRP38" s="662"/>
      <c r="MRQ38" s="548"/>
      <c r="MRR38" s="520"/>
      <c r="MRS38" s="524"/>
      <c r="MRT38" s="534"/>
      <c r="MRU38" s="522"/>
      <c r="MRV38" s="522"/>
      <c r="MRW38" s="535"/>
      <c r="MRX38" s="535"/>
      <c r="MRY38" s="544"/>
      <c r="MRZ38" s="545"/>
      <c r="MSA38" s="662"/>
      <c r="MSB38" s="548"/>
      <c r="MSC38" s="520"/>
      <c r="MSD38" s="524"/>
      <c r="MSE38" s="534"/>
      <c r="MSF38" s="522"/>
      <c r="MSG38" s="522"/>
      <c r="MSH38" s="535"/>
      <c r="MSI38" s="535"/>
      <c r="MSJ38" s="544"/>
      <c r="MSK38" s="545"/>
      <c r="MSL38" s="662"/>
      <c r="MSM38" s="548"/>
      <c r="MSN38" s="520"/>
      <c r="MSO38" s="524"/>
      <c r="MSP38" s="534"/>
      <c r="MSQ38" s="522"/>
      <c r="MSR38" s="522"/>
      <c r="MSS38" s="535"/>
      <c r="MST38" s="535"/>
      <c r="MSU38" s="544"/>
      <c r="MSV38" s="545"/>
      <c r="MSW38" s="662"/>
      <c r="MSX38" s="548"/>
      <c r="MSY38" s="520"/>
      <c r="MSZ38" s="524"/>
      <c r="MTA38" s="534"/>
      <c r="MTB38" s="522"/>
      <c r="MTC38" s="522"/>
      <c r="MTD38" s="535"/>
      <c r="MTE38" s="535"/>
      <c r="MTF38" s="544"/>
      <c r="MTG38" s="545"/>
      <c r="MTH38" s="662"/>
      <c r="MTI38" s="548"/>
      <c r="MTJ38" s="520"/>
      <c r="MTK38" s="524"/>
      <c r="MTL38" s="534"/>
      <c r="MTM38" s="522"/>
      <c r="MTN38" s="522"/>
      <c r="MTO38" s="535"/>
      <c r="MTP38" s="535"/>
      <c r="MTQ38" s="544"/>
      <c r="MTR38" s="545"/>
      <c r="MTS38" s="662"/>
      <c r="MTT38" s="548"/>
      <c r="MTU38" s="520"/>
      <c r="MTV38" s="524"/>
      <c r="MTW38" s="534"/>
      <c r="MTX38" s="522"/>
      <c r="MTY38" s="522"/>
      <c r="MTZ38" s="535"/>
      <c r="MUA38" s="535"/>
      <c r="MUB38" s="544"/>
      <c r="MUC38" s="545"/>
      <c r="MUD38" s="662"/>
      <c r="MUE38" s="548"/>
      <c r="MUF38" s="520"/>
      <c r="MUG38" s="524"/>
      <c r="MUH38" s="534"/>
      <c r="MUI38" s="522"/>
      <c r="MUJ38" s="522"/>
      <c r="MUK38" s="535"/>
      <c r="MUL38" s="535"/>
      <c r="MUM38" s="544"/>
      <c r="MUN38" s="545"/>
      <c r="MUO38" s="662"/>
      <c r="MUP38" s="548"/>
      <c r="MUQ38" s="520"/>
      <c r="MUR38" s="524"/>
      <c r="MUS38" s="534"/>
      <c r="MUT38" s="522"/>
      <c r="MUU38" s="522"/>
      <c r="MUV38" s="535"/>
      <c r="MUW38" s="535"/>
      <c r="MUX38" s="544"/>
      <c r="MUY38" s="545"/>
      <c r="MUZ38" s="662"/>
      <c r="MVA38" s="548"/>
      <c r="MVB38" s="520"/>
      <c r="MVC38" s="524"/>
      <c r="MVD38" s="534"/>
      <c r="MVE38" s="522"/>
      <c r="MVF38" s="522"/>
      <c r="MVG38" s="535"/>
      <c r="MVH38" s="535"/>
      <c r="MVI38" s="544"/>
      <c r="MVJ38" s="545"/>
      <c r="MVK38" s="662"/>
      <c r="MVL38" s="548"/>
      <c r="MVM38" s="520"/>
      <c r="MVN38" s="524"/>
      <c r="MVO38" s="534"/>
      <c r="MVP38" s="522"/>
      <c r="MVQ38" s="522"/>
      <c r="MVR38" s="535"/>
      <c r="MVS38" s="535"/>
      <c r="MVT38" s="544"/>
      <c r="MVU38" s="545"/>
      <c r="MVV38" s="662"/>
      <c r="MVW38" s="548"/>
      <c r="MVX38" s="520"/>
      <c r="MVY38" s="524"/>
      <c r="MVZ38" s="534"/>
      <c r="MWA38" s="522"/>
      <c r="MWB38" s="522"/>
      <c r="MWC38" s="535"/>
      <c r="MWD38" s="535"/>
      <c r="MWE38" s="544"/>
      <c r="MWF38" s="545"/>
      <c r="MWG38" s="662"/>
      <c r="MWH38" s="548"/>
      <c r="MWI38" s="520"/>
      <c r="MWJ38" s="524"/>
      <c r="MWK38" s="534"/>
      <c r="MWL38" s="522"/>
      <c r="MWM38" s="522"/>
      <c r="MWN38" s="535"/>
      <c r="MWO38" s="535"/>
      <c r="MWP38" s="544"/>
      <c r="MWQ38" s="545"/>
      <c r="MWR38" s="662"/>
      <c r="MWS38" s="548"/>
      <c r="MWT38" s="520"/>
      <c r="MWU38" s="524"/>
      <c r="MWV38" s="534"/>
      <c r="MWW38" s="522"/>
      <c r="MWX38" s="522"/>
      <c r="MWY38" s="535"/>
      <c r="MWZ38" s="535"/>
      <c r="MXA38" s="544"/>
      <c r="MXB38" s="545"/>
      <c r="MXC38" s="662"/>
      <c r="MXD38" s="548"/>
      <c r="MXE38" s="520"/>
      <c r="MXF38" s="524"/>
      <c r="MXG38" s="534"/>
      <c r="MXH38" s="522"/>
      <c r="MXI38" s="522"/>
      <c r="MXJ38" s="535"/>
      <c r="MXK38" s="535"/>
      <c r="MXL38" s="544"/>
      <c r="MXM38" s="545"/>
      <c r="MXN38" s="662"/>
      <c r="MXO38" s="548"/>
      <c r="MXP38" s="520"/>
      <c r="MXQ38" s="524"/>
      <c r="MXR38" s="534"/>
      <c r="MXS38" s="522"/>
      <c r="MXT38" s="522"/>
      <c r="MXU38" s="535"/>
      <c r="MXV38" s="535"/>
      <c r="MXW38" s="544"/>
      <c r="MXX38" s="545"/>
      <c r="MXY38" s="662"/>
      <c r="MXZ38" s="548"/>
      <c r="MYA38" s="520"/>
      <c r="MYB38" s="524"/>
      <c r="MYC38" s="534"/>
      <c r="MYD38" s="522"/>
      <c r="MYE38" s="522"/>
      <c r="MYF38" s="535"/>
      <c r="MYG38" s="535"/>
      <c r="MYH38" s="544"/>
      <c r="MYI38" s="545"/>
      <c r="MYJ38" s="662"/>
      <c r="MYK38" s="548"/>
      <c r="MYL38" s="520"/>
      <c r="MYM38" s="524"/>
      <c r="MYN38" s="534"/>
      <c r="MYO38" s="522"/>
      <c r="MYP38" s="522"/>
      <c r="MYQ38" s="535"/>
      <c r="MYR38" s="535"/>
      <c r="MYS38" s="544"/>
      <c r="MYT38" s="545"/>
      <c r="MYU38" s="662"/>
      <c r="MYV38" s="548"/>
      <c r="MYW38" s="520"/>
      <c r="MYX38" s="524"/>
      <c r="MYY38" s="534"/>
      <c r="MYZ38" s="522"/>
      <c r="MZA38" s="522"/>
      <c r="MZB38" s="535"/>
      <c r="MZC38" s="535"/>
      <c r="MZD38" s="544"/>
      <c r="MZE38" s="545"/>
      <c r="MZF38" s="662"/>
      <c r="MZG38" s="548"/>
      <c r="MZH38" s="520"/>
      <c r="MZI38" s="524"/>
      <c r="MZJ38" s="534"/>
      <c r="MZK38" s="522"/>
      <c r="MZL38" s="522"/>
      <c r="MZM38" s="535"/>
      <c r="MZN38" s="535"/>
      <c r="MZO38" s="544"/>
      <c r="MZP38" s="545"/>
      <c r="MZQ38" s="662"/>
      <c r="MZR38" s="548"/>
      <c r="MZS38" s="520"/>
      <c r="MZT38" s="524"/>
      <c r="MZU38" s="534"/>
      <c r="MZV38" s="522"/>
      <c r="MZW38" s="522"/>
      <c r="MZX38" s="535"/>
      <c r="MZY38" s="535"/>
      <c r="MZZ38" s="544"/>
      <c r="NAA38" s="545"/>
      <c r="NAB38" s="662"/>
      <c r="NAC38" s="548"/>
      <c r="NAD38" s="520"/>
      <c r="NAE38" s="524"/>
      <c r="NAF38" s="534"/>
      <c r="NAG38" s="522"/>
      <c r="NAH38" s="522"/>
      <c r="NAI38" s="535"/>
      <c r="NAJ38" s="535"/>
      <c r="NAK38" s="544"/>
      <c r="NAL38" s="545"/>
      <c r="NAM38" s="662"/>
      <c r="NAN38" s="548"/>
      <c r="NAO38" s="520"/>
      <c r="NAP38" s="524"/>
      <c r="NAQ38" s="534"/>
      <c r="NAR38" s="522"/>
      <c r="NAS38" s="522"/>
      <c r="NAT38" s="535"/>
      <c r="NAU38" s="535"/>
      <c r="NAV38" s="544"/>
      <c r="NAW38" s="545"/>
      <c r="NAX38" s="662"/>
      <c r="NAY38" s="548"/>
      <c r="NAZ38" s="520"/>
      <c r="NBA38" s="524"/>
      <c r="NBB38" s="534"/>
      <c r="NBC38" s="522"/>
      <c r="NBD38" s="522"/>
      <c r="NBE38" s="535"/>
      <c r="NBF38" s="535"/>
      <c r="NBG38" s="544"/>
      <c r="NBH38" s="545"/>
      <c r="NBI38" s="662"/>
      <c r="NBJ38" s="548"/>
      <c r="NBK38" s="520"/>
      <c r="NBL38" s="524"/>
      <c r="NBM38" s="534"/>
      <c r="NBN38" s="522"/>
      <c r="NBO38" s="522"/>
      <c r="NBP38" s="535"/>
      <c r="NBQ38" s="535"/>
      <c r="NBR38" s="544"/>
      <c r="NBS38" s="545"/>
      <c r="NBT38" s="662"/>
      <c r="NBU38" s="548"/>
      <c r="NBV38" s="520"/>
      <c r="NBW38" s="524"/>
      <c r="NBX38" s="534"/>
      <c r="NBY38" s="522"/>
      <c r="NBZ38" s="522"/>
      <c r="NCA38" s="535"/>
      <c r="NCB38" s="535"/>
      <c r="NCC38" s="544"/>
      <c r="NCD38" s="545"/>
      <c r="NCE38" s="662"/>
      <c r="NCF38" s="548"/>
      <c r="NCG38" s="520"/>
      <c r="NCH38" s="524"/>
      <c r="NCI38" s="534"/>
      <c r="NCJ38" s="522"/>
      <c r="NCK38" s="522"/>
      <c r="NCL38" s="535"/>
      <c r="NCM38" s="535"/>
      <c r="NCN38" s="544"/>
      <c r="NCO38" s="545"/>
      <c r="NCP38" s="662"/>
      <c r="NCQ38" s="548"/>
      <c r="NCR38" s="520"/>
      <c r="NCS38" s="524"/>
      <c r="NCT38" s="534"/>
      <c r="NCU38" s="522"/>
      <c r="NCV38" s="522"/>
      <c r="NCW38" s="535"/>
      <c r="NCX38" s="535"/>
      <c r="NCY38" s="544"/>
      <c r="NCZ38" s="545"/>
      <c r="NDA38" s="662"/>
      <c r="NDB38" s="548"/>
      <c r="NDC38" s="520"/>
      <c r="NDD38" s="524"/>
      <c r="NDE38" s="534"/>
      <c r="NDF38" s="522"/>
      <c r="NDG38" s="522"/>
      <c r="NDH38" s="535"/>
      <c r="NDI38" s="535"/>
      <c r="NDJ38" s="544"/>
      <c r="NDK38" s="545"/>
      <c r="NDL38" s="662"/>
      <c r="NDM38" s="548"/>
      <c r="NDN38" s="520"/>
      <c r="NDO38" s="524"/>
      <c r="NDP38" s="534"/>
      <c r="NDQ38" s="522"/>
      <c r="NDR38" s="522"/>
      <c r="NDS38" s="535"/>
      <c r="NDT38" s="535"/>
      <c r="NDU38" s="544"/>
      <c r="NDV38" s="545"/>
      <c r="NDW38" s="662"/>
      <c r="NDX38" s="548"/>
      <c r="NDY38" s="520"/>
      <c r="NDZ38" s="524"/>
      <c r="NEA38" s="534"/>
      <c r="NEB38" s="522"/>
      <c r="NEC38" s="522"/>
      <c r="NED38" s="535"/>
      <c r="NEE38" s="535"/>
      <c r="NEF38" s="544"/>
      <c r="NEG38" s="545"/>
      <c r="NEH38" s="662"/>
      <c r="NEI38" s="548"/>
      <c r="NEJ38" s="520"/>
      <c r="NEK38" s="524"/>
      <c r="NEL38" s="534"/>
      <c r="NEM38" s="522"/>
      <c r="NEN38" s="522"/>
      <c r="NEO38" s="535"/>
      <c r="NEP38" s="535"/>
      <c r="NEQ38" s="544"/>
      <c r="NER38" s="545"/>
      <c r="NES38" s="662"/>
      <c r="NET38" s="548"/>
      <c r="NEU38" s="520"/>
      <c r="NEV38" s="524"/>
      <c r="NEW38" s="534"/>
      <c r="NEX38" s="522"/>
      <c r="NEY38" s="522"/>
      <c r="NEZ38" s="535"/>
      <c r="NFA38" s="535"/>
      <c r="NFB38" s="544"/>
      <c r="NFC38" s="545"/>
      <c r="NFD38" s="662"/>
      <c r="NFE38" s="548"/>
      <c r="NFF38" s="520"/>
      <c r="NFG38" s="524"/>
      <c r="NFH38" s="534"/>
      <c r="NFI38" s="522"/>
      <c r="NFJ38" s="522"/>
      <c r="NFK38" s="535"/>
      <c r="NFL38" s="535"/>
      <c r="NFM38" s="544"/>
      <c r="NFN38" s="545"/>
      <c r="NFO38" s="662"/>
      <c r="NFP38" s="548"/>
      <c r="NFQ38" s="520"/>
      <c r="NFR38" s="524"/>
      <c r="NFS38" s="534"/>
      <c r="NFT38" s="522"/>
      <c r="NFU38" s="522"/>
      <c r="NFV38" s="535"/>
      <c r="NFW38" s="535"/>
      <c r="NFX38" s="544"/>
      <c r="NFY38" s="545"/>
      <c r="NFZ38" s="662"/>
      <c r="NGA38" s="548"/>
      <c r="NGB38" s="520"/>
      <c r="NGC38" s="524"/>
      <c r="NGD38" s="534"/>
      <c r="NGE38" s="522"/>
      <c r="NGF38" s="522"/>
      <c r="NGG38" s="535"/>
      <c r="NGH38" s="535"/>
      <c r="NGI38" s="544"/>
      <c r="NGJ38" s="545"/>
      <c r="NGK38" s="662"/>
      <c r="NGL38" s="548"/>
      <c r="NGM38" s="520"/>
      <c r="NGN38" s="524"/>
      <c r="NGO38" s="534"/>
      <c r="NGP38" s="522"/>
      <c r="NGQ38" s="522"/>
      <c r="NGR38" s="535"/>
      <c r="NGS38" s="535"/>
      <c r="NGT38" s="544"/>
      <c r="NGU38" s="545"/>
      <c r="NGV38" s="662"/>
      <c r="NGW38" s="548"/>
      <c r="NGX38" s="520"/>
      <c r="NGY38" s="524"/>
      <c r="NGZ38" s="534"/>
      <c r="NHA38" s="522"/>
      <c r="NHB38" s="522"/>
      <c r="NHC38" s="535"/>
      <c r="NHD38" s="535"/>
      <c r="NHE38" s="544"/>
      <c r="NHF38" s="545"/>
      <c r="NHG38" s="662"/>
      <c r="NHH38" s="548"/>
      <c r="NHI38" s="520"/>
      <c r="NHJ38" s="524"/>
      <c r="NHK38" s="534"/>
      <c r="NHL38" s="522"/>
      <c r="NHM38" s="522"/>
      <c r="NHN38" s="535"/>
      <c r="NHO38" s="535"/>
      <c r="NHP38" s="544"/>
      <c r="NHQ38" s="545"/>
      <c r="NHR38" s="662"/>
      <c r="NHS38" s="548"/>
      <c r="NHT38" s="520"/>
      <c r="NHU38" s="524"/>
      <c r="NHV38" s="534"/>
      <c r="NHW38" s="522"/>
      <c r="NHX38" s="522"/>
      <c r="NHY38" s="535"/>
      <c r="NHZ38" s="535"/>
      <c r="NIA38" s="544"/>
      <c r="NIB38" s="545"/>
      <c r="NIC38" s="662"/>
      <c r="NID38" s="548"/>
      <c r="NIE38" s="520"/>
      <c r="NIF38" s="524"/>
      <c r="NIG38" s="534"/>
      <c r="NIH38" s="522"/>
      <c r="NII38" s="522"/>
      <c r="NIJ38" s="535"/>
      <c r="NIK38" s="535"/>
      <c r="NIL38" s="544"/>
      <c r="NIM38" s="545"/>
      <c r="NIN38" s="662"/>
      <c r="NIO38" s="548"/>
      <c r="NIP38" s="520"/>
      <c r="NIQ38" s="524"/>
      <c r="NIR38" s="534"/>
      <c r="NIS38" s="522"/>
      <c r="NIT38" s="522"/>
      <c r="NIU38" s="535"/>
      <c r="NIV38" s="535"/>
      <c r="NIW38" s="544"/>
      <c r="NIX38" s="545"/>
      <c r="NIY38" s="662"/>
      <c r="NIZ38" s="548"/>
      <c r="NJA38" s="520"/>
      <c r="NJB38" s="524"/>
      <c r="NJC38" s="534"/>
      <c r="NJD38" s="522"/>
      <c r="NJE38" s="522"/>
      <c r="NJF38" s="535"/>
      <c r="NJG38" s="535"/>
      <c r="NJH38" s="544"/>
      <c r="NJI38" s="545"/>
      <c r="NJJ38" s="662"/>
      <c r="NJK38" s="548"/>
      <c r="NJL38" s="520"/>
      <c r="NJM38" s="524"/>
      <c r="NJN38" s="534"/>
      <c r="NJO38" s="522"/>
      <c r="NJP38" s="522"/>
      <c r="NJQ38" s="535"/>
      <c r="NJR38" s="535"/>
      <c r="NJS38" s="544"/>
      <c r="NJT38" s="545"/>
      <c r="NJU38" s="662"/>
      <c r="NJV38" s="548"/>
      <c r="NJW38" s="520"/>
      <c r="NJX38" s="524"/>
      <c r="NJY38" s="534"/>
      <c r="NJZ38" s="522"/>
      <c r="NKA38" s="522"/>
      <c r="NKB38" s="535"/>
      <c r="NKC38" s="535"/>
      <c r="NKD38" s="544"/>
      <c r="NKE38" s="545"/>
      <c r="NKF38" s="662"/>
      <c r="NKG38" s="548"/>
      <c r="NKH38" s="520"/>
      <c r="NKI38" s="524"/>
      <c r="NKJ38" s="534"/>
      <c r="NKK38" s="522"/>
      <c r="NKL38" s="522"/>
      <c r="NKM38" s="535"/>
      <c r="NKN38" s="535"/>
      <c r="NKO38" s="544"/>
      <c r="NKP38" s="545"/>
      <c r="NKQ38" s="662"/>
      <c r="NKR38" s="548"/>
      <c r="NKS38" s="520"/>
      <c r="NKT38" s="524"/>
      <c r="NKU38" s="534"/>
      <c r="NKV38" s="522"/>
      <c r="NKW38" s="522"/>
      <c r="NKX38" s="535"/>
      <c r="NKY38" s="535"/>
      <c r="NKZ38" s="544"/>
      <c r="NLA38" s="545"/>
      <c r="NLB38" s="662"/>
      <c r="NLC38" s="548"/>
      <c r="NLD38" s="520"/>
      <c r="NLE38" s="524"/>
      <c r="NLF38" s="534"/>
      <c r="NLG38" s="522"/>
      <c r="NLH38" s="522"/>
      <c r="NLI38" s="535"/>
      <c r="NLJ38" s="535"/>
      <c r="NLK38" s="544"/>
      <c r="NLL38" s="545"/>
      <c r="NLM38" s="662"/>
      <c r="NLN38" s="548"/>
      <c r="NLO38" s="520"/>
      <c r="NLP38" s="524"/>
      <c r="NLQ38" s="534"/>
      <c r="NLR38" s="522"/>
      <c r="NLS38" s="522"/>
      <c r="NLT38" s="535"/>
      <c r="NLU38" s="535"/>
      <c r="NLV38" s="544"/>
      <c r="NLW38" s="545"/>
      <c r="NLX38" s="662"/>
      <c r="NLY38" s="548"/>
      <c r="NLZ38" s="520"/>
      <c r="NMA38" s="524"/>
      <c r="NMB38" s="534"/>
      <c r="NMC38" s="522"/>
      <c r="NMD38" s="522"/>
      <c r="NME38" s="535"/>
      <c r="NMF38" s="535"/>
      <c r="NMG38" s="544"/>
      <c r="NMH38" s="545"/>
      <c r="NMI38" s="662"/>
      <c r="NMJ38" s="548"/>
      <c r="NMK38" s="520"/>
      <c r="NML38" s="524"/>
      <c r="NMM38" s="534"/>
      <c r="NMN38" s="522"/>
      <c r="NMO38" s="522"/>
      <c r="NMP38" s="535"/>
      <c r="NMQ38" s="535"/>
      <c r="NMR38" s="544"/>
      <c r="NMS38" s="545"/>
      <c r="NMT38" s="662"/>
      <c r="NMU38" s="548"/>
      <c r="NMV38" s="520"/>
      <c r="NMW38" s="524"/>
      <c r="NMX38" s="534"/>
      <c r="NMY38" s="522"/>
      <c r="NMZ38" s="522"/>
      <c r="NNA38" s="535"/>
      <c r="NNB38" s="535"/>
      <c r="NNC38" s="544"/>
      <c r="NND38" s="545"/>
      <c r="NNE38" s="662"/>
      <c r="NNF38" s="548"/>
      <c r="NNG38" s="520"/>
      <c r="NNH38" s="524"/>
      <c r="NNI38" s="534"/>
      <c r="NNJ38" s="522"/>
      <c r="NNK38" s="522"/>
      <c r="NNL38" s="535"/>
      <c r="NNM38" s="535"/>
      <c r="NNN38" s="544"/>
      <c r="NNO38" s="545"/>
      <c r="NNP38" s="662"/>
      <c r="NNQ38" s="548"/>
      <c r="NNR38" s="520"/>
      <c r="NNS38" s="524"/>
      <c r="NNT38" s="534"/>
      <c r="NNU38" s="522"/>
      <c r="NNV38" s="522"/>
      <c r="NNW38" s="535"/>
      <c r="NNX38" s="535"/>
      <c r="NNY38" s="544"/>
      <c r="NNZ38" s="545"/>
      <c r="NOA38" s="662"/>
      <c r="NOB38" s="548"/>
      <c r="NOC38" s="520"/>
      <c r="NOD38" s="524"/>
      <c r="NOE38" s="534"/>
      <c r="NOF38" s="522"/>
      <c r="NOG38" s="522"/>
      <c r="NOH38" s="535"/>
      <c r="NOI38" s="535"/>
      <c r="NOJ38" s="544"/>
      <c r="NOK38" s="545"/>
      <c r="NOL38" s="662"/>
      <c r="NOM38" s="548"/>
      <c r="NON38" s="520"/>
      <c r="NOO38" s="524"/>
      <c r="NOP38" s="534"/>
      <c r="NOQ38" s="522"/>
      <c r="NOR38" s="522"/>
      <c r="NOS38" s="535"/>
      <c r="NOT38" s="535"/>
      <c r="NOU38" s="544"/>
      <c r="NOV38" s="545"/>
      <c r="NOW38" s="662"/>
      <c r="NOX38" s="548"/>
      <c r="NOY38" s="520"/>
      <c r="NOZ38" s="524"/>
      <c r="NPA38" s="534"/>
      <c r="NPB38" s="522"/>
      <c r="NPC38" s="522"/>
      <c r="NPD38" s="535"/>
      <c r="NPE38" s="535"/>
      <c r="NPF38" s="544"/>
      <c r="NPG38" s="545"/>
      <c r="NPH38" s="662"/>
      <c r="NPI38" s="548"/>
      <c r="NPJ38" s="520"/>
      <c r="NPK38" s="524"/>
      <c r="NPL38" s="534"/>
      <c r="NPM38" s="522"/>
      <c r="NPN38" s="522"/>
      <c r="NPO38" s="535"/>
      <c r="NPP38" s="535"/>
      <c r="NPQ38" s="544"/>
      <c r="NPR38" s="545"/>
      <c r="NPS38" s="662"/>
      <c r="NPT38" s="548"/>
      <c r="NPU38" s="520"/>
      <c r="NPV38" s="524"/>
      <c r="NPW38" s="534"/>
      <c r="NPX38" s="522"/>
      <c r="NPY38" s="522"/>
      <c r="NPZ38" s="535"/>
      <c r="NQA38" s="535"/>
      <c r="NQB38" s="544"/>
      <c r="NQC38" s="545"/>
      <c r="NQD38" s="662"/>
      <c r="NQE38" s="548"/>
      <c r="NQF38" s="520"/>
      <c r="NQG38" s="524"/>
      <c r="NQH38" s="534"/>
      <c r="NQI38" s="522"/>
      <c r="NQJ38" s="522"/>
      <c r="NQK38" s="535"/>
      <c r="NQL38" s="535"/>
      <c r="NQM38" s="544"/>
      <c r="NQN38" s="545"/>
      <c r="NQO38" s="662"/>
      <c r="NQP38" s="548"/>
      <c r="NQQ38" s="520"/>
      <c r="NQR38" s="524"/>
      <c r="NQS38" s="534"/>
      <c r="NQT38" s="522"/>
      <c r="NQU38" s="522"/>
      <c r="NQV38" s="535"/>
      <c r="NQW38" s="535"/>
      <c r="NQX38" s="544"/>
      <c r="NQY38" s="545"/>
      <c r="NQZ38" s="662"/>
      <c r="NRA38" s="548"/>
      <c r="NRB38" s="520"/>
      <c r="NRC38" s="524"/>
      <c r="NRD38" s="534"/>
      <c r="NRE38" s="522"/>
      <c r="NRF38" s="522"/>
      <c r="NRG38" s="535"/>
      <c r="NRH38" s="535"/>
      <c r="NRI38" s="544"/>
      <c r="NRJ38" s="545"/>
      <c r="NRK38" s="662"/>
      <c r="NRL38" s="548"/>
      <c r="NRM38" s="520"/>
      <c r="NRN38" s="524"/>
      <c r="NRO38" s="534"/>
      <c r="NRP38" s="522"/>
      <c r="NRQ38" s="522"/>
      <c r="NRR38" s="535"/>
      <c r="NRS38" s="535"/>
      <c r="NRT38" s="544"/>
      <c r="NRU38" s="545"/>
      <c r="NRV38" s="662"/>
      <c r="NRW38" s="548"/>
      <c r="NRX38" s="520"/>
      <c r="NRY38" s="524"/>
      <c r="NRZ38" s="534"/>
      <c r="NSA38" s="522"/>
      <c r="NSB38" s="522"/>
      <c r="NSC38" s="535"/>
      <c r="NSD38" s="535"/>
      <c r="NSE38" s="544"/>
      <c r="NSF38" s="545"/>
      <c r="NSG38" s="662"/>
      <c r="NSH38" s="548"/>
      <c r="NSI38" s="520"/>
      <c r="NSJ38" s="524"/>
      <c r="NSK38" s="534"/>
      <c r="NSL38" s="522"/>
      <c r="NSM38" s="522"/>
      <c r="NSN38" s="535"/>
      <c r="NSO38" s="535"/>
      <c r="NSP38" s="544"/>
      <c r="NSQ38" s="545"/>
      <c r="NSR38" s="662"/>
      <c r="NSS38" s="548"/>
      <c r="NST38" s="520"/>
      <c r="NSU38" s="524"/>
      <c r="NSV38" s="534"/>
      <c r="NSW38" s="522"/>
      <c r="NSX38" s="522"/>
      <c r="NSY38" s="535"/>
      <c r="NSZ38" s="535"/>
      <c r="NTA38" s="544"/>
      <c r="NTB38" s="545"/>
      <c r="NTC38" s="662"/>
      <c r="NTD38" s="548"/>
      <c r="NTE38" s="520"/>
      <c r="NTF38" s="524"/>
      <c r="NTG38" s="534"/>
      <c r="NTH38" s="522"/>
      <c r="NTI38" s="522"/>
      <c r="NTJ38" s="535"/>
      <c r="NTK38" s="535"/>
      <c r="NTL38" s="544"/>
      <c r="NTM38" s="545"/>
      <c r="NTN38" s="662"/>
      <c r="NTO38" s="548"/>
      <c r="NTP38" s="520"/>
      <c r="NTQ38" s="524"/>
      <c r="NTR38" s="534"/>
      <c r="NTS38" s="522"/>
      <c r="NTT38" s="522"/>
      <c r="NTU38" s="535"/>
      <c r="NTV38" s="535"/>
      <c r="NTW38" s="544"/>
      <c r="NTX38" s="545"/>
      <c r="NTY38" s="662"/>
      <c r="NTZ38" s="548"/>
      <c r="NUA38" s="520"/>
      <c r="NUB38" s="524"/>
      <c r="NUC38" s="534"/>
      <c r="NUD38" s="522"/>
      <c r="NUE38" s="522"/>
      <c r="NUF38" s="535"/>
      <c r="NUG38" s="535"/>
      <c r="NUH38" s="544"/>
      <c r="NUI38" s="545"/>
      <c r="NUJ38" s="662"/>
      <c r="NUK38" s="548"/>
      <c r="NUL38" s="520"/>
      <c r="NUM38" s="524"/>
      <c r="NUN38" s="534"/>
      <c r="NUO38" s="522"/>
      <c r="NUP38" s="522"/>
      <c r="NUQ38" s="535"/>
      <c r="NUR38" s="535"/>
      <c r="NUS38" s="544"/>
      <c r="NUT38" s="545"/>
      <c r="NUU38" s="662"/>
      <c r="NUV38" s="548"/>
      <c r="NUW38" s="520"/>
      <c r="NUX38" s="524"/>
      <c r="NUY38" s="534"/>
      <c r="NUZ38" s="522"/>
      <c r="NVA38" s="522"/>
      <c r="NVB38" s="535"/>
      <c r="NVC38" s="535"/>
      <c r="NVD38" s="544"/>
      <c r="NVE38" s="545"/>
      <c r="NVF38" s="662"/>
      <c r="NVG38" s="548"/>
      <c r="NVH38" s="520"/>
      <c r="NVI38" s="524"/>
      <c r="NVJ38" s="534"/>
      <c r="NVK38" s="522"/>
      <c r="NVL38" s="522"/>
      <c r="NVM38" s="535"/>
      <c r="NVN38" s="535"/>
      <c r="NVO38" s="544"/>
      <c r="NVP38" s="545"/>
      <c r="NVQ38" s="662"/>
      <c r="NVR38" s="548"/>
      <c r="NVS38" s="520"/>
      <c r="NVT38" s="524"/>
      <c r="NVU38" s="534"/>
      <c r="NVV38" s="522"/>
      <c r="NVW38" s="522"/>
      <c r="NVX38" s="535"/>
      <c r="NVY38" s="535"/>
      <c r="NVZ38" s="544"/>
      <c r="NWA38" s="545"/>
      <c r="NWB38" s="662"/>
      <c r="NWC38" s="548"/>
      <c r="NWD38" s="520"/>
      <c r="NWE38" s="524"/>
      <c r="NWF38" s="534"/>
      <c r="NWG38" s="522"/>
      <c r="NWH38" s="522"/>
      <c r="NWI38" s="535"/>
      <c r="NWJ38" s="535"/>
      <c r="NWK38" s="544"/>
      <c r="NWL38" s="545"/>
      <c r="NWM38" s="662"/>
      <c r="NWN38" s="548"/>
      <c r="NWO38" s="520"/>
      <c r="NWP38" s="524"/>
      <c r="NWQ38" s="534"/>
      <c r="NWR38" s="522"/>
      <c r="NWS38" s="522"/>
      <c r="NWT38" s="535"/>
      <c r="NWU38" s="535"/>
      <c r="NWV38" s="544"/>
      <c r="NWW38" s="545"/>
      <c r="NWX38" s="662"/>
      <c r="NWY38" s="548"/>
      <c r="NWZ38" s="520"/>
      <c r="NXA38" s="524"/>
      <c r="NXB38" s="534"/>
      <c r="NXC38" s="522"/>
      <c r="NXD38" s="522"/>
      <c r="NXE38" s="535"/>
      <c r="NXF38" s="535"/>
      <c r="NXG38" s="544"/>
      <c r="NXH38" s="545"/>
      <c r="NXI38" s="662"/>
      <c r="NXJ38" s="548"/>
      <c r="NXK38" s="520"/>
      <c r="NXL38" s="524"/>
      <c r="NXM38" s="534"/>
      <c r="NXN38" s="522"/>
      <c r="NXO38" s="522"/>
      <c r="NXP38" s="535"/>
      <c r="NXQ38" s="535"/>
      <c r="NXR38" s="544"/>
      <c r="NXS38" s="545"/>
      <c r="NXT38" s="662"/>
      <c r="NXU38" s="548"/>
      <c r="NXV38" s="520"/>
      <c r="NXW38" s="524"/>
      <c r="NXX38" s="534"/>
      <c r="NXY38" s="522"/>
      <c r="NXZ38" s="522"/>
      <c r="NYA38" s="535"/>
      <c r="NYB38" s="535"/>
      <c r="NYC38" s="544"/>
      <c r="NYD38" s="545"/>
      <c r="NYE38" s="662"/>
      <c r="NYF38" s="548"/>
      <c r="NYG38" s="520"/>
      <c r="NYH38" s="524"/>
      <c r="NYI38" s="534"/>
      <c r="NYJ38" s="522"/>
      <c r="NYK38" s="522"/>
      <c r="NYL38" s="535"/>
      <c r="NYM38" s="535"/>
      <c r="NYN38" s="544"/>
      <c r="NYO38" s="545"/>
      <c r="NYP38" s="662"/>
      <c r="NYQ38" s="548"/>
      <c r="NYR38" s="520"/>
      <c r="NYS38" s="524"/>
      <c r="NYT38" s="534"/>
      <c r="NYU38" s="522"/>
      <c r="NYV38" s="522"/>
      <c r="NYW38" s="535"/>
      <c r="NYX38" s="535"/>
      <c r="NYY38" s="544"/>
      <c r="NYZ38" s="545"/>
      <c r="NZA38" s="662"/>
      <c r="NZB38" s="548"/>
      <c r="NZC38" s="520"/>
      <c r="NZD38" s="524"/>
      <c r="NZE38" s="534"/>
      <c r="NZF38" s="522"/>
      <c r="NZG38" s="522"/>
      <c r="NZH38" s="535"/>
      <c r="NZI38" s="535"/>
      <c r="NZJ38" s="544"/>
      <c r="NZK38" s="545"/>
      <c r="NZL38" s="662"/>
      <c r="NZM38" s="548"/>
      <c r="NZN38" s="520"/>
      <c r="NZO38" s="524"/>
      <c r="NZP38" s="534"/>
      <c r="NZQ38" s="522"/>
      <c r="NZR38" s="522"/>
      <c r="NZS38" s="535"/>
      <c r="NZT38" s="535"/>
      <c r="NZU38" s="544"/>
      <c r="NZV38" s="545"/>
      <c r="NZW38" s="662"/>
      <c r="NZX38" s="548"/>
      <c r="NZY38" s="520"/>
      <c r="NZZ38" s="524"/>
      <c r="OAA38" s="534"/>
      <c r="OAB38" s="522"/>
      <c r="OAC38" s="522"/>
      <c r="OAD38" s="535"/>
      <c r="OAE38" s="535"/>
      <c r="OAF38" s="544"/>
      <c r="OAG38" s="545"/>
      <c r="OAH38" s="662"/>
      <c r="OAI38" s="548"/>
      <c r="OAJ38" s="520"/>
      <c r="OAK38" s="524"/>
      <c r="OAL38" s="534"/>
      <c r="OAM38" s="522"/>
      <c r="OAN38" s="522"/>
      <c r="OAO38" s="535"/>
      <c r="OAP38" s="535"/>
      <c r="OAQ38" s="544"/>
      <c r="OAR38" s="545"/>
      <c r="OAS38" s="662"/>
      <c r="OAT38" s="548"/>
      <c r="OAU38" s="520"/>
      <c r="OAV38" s="524"/>
      <c r="OAW38" s="534"/>
      <c r="OAX38" s="522"/>
      <c r="OAY38" s="522"/>
      <c r="OAZ38" s="535"/>
      <c r="OBA38" s="535"/>
      <c r="OBB38" s="544"/>
      <c r="OBC38" s="545"/>
      <c r="OBD38" s="662"/>
      <c r="OBE38" s="548"/>
      <c r="OBF38" s="520"/>
      <c r="OBG38" s="524"/>
      <c r="OBH38" s="534"/>
      <c r="OBI38" s="522"/>
      <c r="OBJ38" s="522"/>
      <c r="OBK38" s="535"/>
      <c r="OBL38" s="535"/>
      <c r="OBM38" s="544"/>
      <c r="OBN38" s="545"/>
      <c r="OBO38" s="662"/>
      <c r="OBP38" s="548"/>
      <c r="OBQ38" s="520"/>
      <c r="OBR38" s="524"/>
      <c r="OBS38" s="534"/>
      <c r="OBT38" s="522"/>
      <c r="OBU38" s="522"/>
      <c r="OBV38" s="535"/>
      <c r="OBW38" s="535"/>
      <c r="OBX38" s="544"/>
      <c r="OBY38" s="545"/>
      <c r="OBZ38" s="662"/>
      <c r="OCA38" s="548"/>
      <c r="OCB38" s="520"/>
      <c r="OCC38" s="524"/>
      <c r="OCD38" s="534"/>
      <c r="OCE38" s="522"/>
      <c r="OCF38" s="522"/>
      <c r="OCG38" s="535"/>
      <c r="OCH38" s="535"/>
      <c r="OCI38" s="544"/>
      <c r="OCJ38" s="545"/>
      <c r="OCK38" s="662"/>
      <c r="OCL38" s="548"/>
      <c r="OCM38" s="520"/>
      <c r="OCN38" s="524"/>
      <c r="OCO38" s="534"/>
      <c r="OCP38" s="522"/>
      <c r="OCQ38" s="522"/>
      <c r="OCR38" s="535"/>
      <c r="OCS38" s="535"/>
      <c r="OCT38" s="544"/>
      <c r="OCU38" s="545"/>
      <c r="OCV38" s="662"/>
      <c r="OCW38" s="548"/>
      <c r="OCX38" s="520"/>
      <c r="OCY38" s="524"/>
      <c r="OCZ38" s="534"/>
      <c r="ODA38" s="522"/>
      <c r="ODB38" s="522"/>
      <c r="ODC38" s="535"/>
      <c r="ODD38" s="535"/>
      <c r="ODE38" s="544"/>
      <c r="ODF38" s="545"/>
      <c r="ODG38" s="662"/>
      <c r="ODH38" s="548"/>
      <c r="ODI38" s="520"/>
      <c r="ODJ38" s="524"/>
      <c r="ODK38" s="534"/>
      <c r="ODL38" s="522"/>
      <c r="ODM38" s="522"/>
      <c r="ODN38" s="535"/>
      <c r="ODO38" s="535"/>
      <c r="ODP38" s="544"/>
      <c r="ODQ38" s="545"/>
      <c r="ODR38" s="662"/>
      <c r="ODS38" s="548"/>
      <c r="ODT38" s="520"/>
      <c r="ODU38" s="524"/>
      <c r="ODV38" s="534"/>
      <c r="ODW38" s="522"/>
      <c r="ODX38" s="522"/>
      <c r="ODY38" s="535"/>
      <c r="ODZ38" s="535"/>
      <c r="OEA38" s="544"/>
      <c r="OEB38" s="545"/>
      <c r="OEC38" s="662"/>
      <c r="OED38" s="548"/>
      <c r="OEE38" s="520"/>
      <c r="OEF38" s="524"/>
      <c r="OEG38" s="534"/>
      <c r="OEH38" s="522"/>
      <c r="OEI38" s="522"/>
      <c r="OEJ38" s="535"/>
      <c r="OEK38" s="535"/>
      <c r="OEL38" s="544"/>
      <c r="OEM38" s="545"/>
      <c r="OEN38" s="662"/>
      <c r="OEO38" s="548"/>
      <c r="OEP38" s="520"/>
      <c r="OEQ38" s="524"/>
      <c r="OER38" s="534"/>
      <c r="OES38" s="522"/>
      <c r="OET38" s="522"/>
      <c r="OEU38" s="535"/>
      <c r="OEV38" s="535"/>
      <c r="OEW38" s="544"/>
      <c r="OEX38" s="545"/>
      <c r="OEY38" s="662"/>
      <c r="OEZ38" s="548"/>
      <c r="OFA38" s="520"/>
      <c r="OFB38" s="524"/>
      <c r="OFC38" s="534"/>
      <c r="OFD38" s="522"/>
      <c r="OFE38" s="522"/>
      <c r="OFF38" s="535"/>
      <c r="OFG38" s="535"/>
      <c r="OFH38" s="544"/>
      <c r="OFI38" s="545"/>
      <c r="OFJ38" s="662"/>
      <c r="OFK38" s="548"/>
      <c r="OFL38" s="520"/>
      <c r="OFM38" s="524"/>
      <c r="OFN38" s="534"/>
      <c r="OFO38" s="522"/>
      <c r="OFP38" s="522"/>
      <c r="OFQ38" s="535"/>
      <c r="OFR38" s="535"/>
      <c r="OFS38" s="544"/>
      <c r="OFT38" s="545"/>
      <c r="OFU38" s="662"/>
      <c r="OFV38" s="548"/>
      <c r="OFW38" s="520"/>
      <c r="OFX38" s="524"/>
      <c r="OFY38" s="534"/>
      <c r="OFZ38" s="522"/>
      <c r="OGA38" s="522"/>
      <c r="OGB38" s="535"/>
      <c r="OGC38" s="535"/>
      <c r="OGD38" s="544"/>
      <c r="OGE38" s="545"/>
      <c r="OGF38" s="662"/>
      <c r="OGG38" s="548"/>
      <c r="OGH38" s="520"/>
      <c r="OGI38" s="524"/>
      <c r="OGJ38" s="534"/>
      <c r="OGK38" s="522"/>
      <c r="OGL38" s="522"/>
      <c r="OGM38" s="535"/>
      <c r="OGN38" s="535"/>
      <c r="OGO38" s="544"/>
      <c r="OGP38" s="545"/>
      <c r="OGQ38" s="662"/>
      <c r="OGR38" s="548"/>
      <c r="OGS38" s="520"/>
      <c r="OGT38" s="524"/>
      <c r="OGU38" s="534"/>
      <c r="OGV38" s="522"/>
      <c r="OGW38" s="522"/>
      <c r="OGX38" s="535"/>
      <c r="OGY38" s="535"/>
      <c r="OGZ38" s="544"/>
      <c r="OHA38" s="545"/>
      <c r="OHB38" s="662"/>
      <c r="OHC38" s="548"/>
      <c r="OHD38" s="520"/>
      <c r="OHE38" s="524"/>
      <c r="OHF38" s="534"/>
      <c r="OHG38" s="522"/>
      <c r="OHH38" s="522"/>
      <c r="OHI38" s="535"/>
      <c r="OHJ38" s="535"/>
      <c r="OHK38" s="544"/>
      <c r="OHL38" s="545"/>
      <c r="OHM38" s="662"/>
      <c r="OHN38" s="548"/>
      <c r="OHO38" s="520"/>
      <c r="OHP38" s="524"/>
      <c r="OHQ38" s="534"/>
      <c r="OHR38" s="522"/>
      <c r="OHS38" s="522"/>
      <c r="OHT38" s="535"/>
      <c r="OHU38" s="535"/>
      <c r="OHV38" s="544"/>
      <c r="OHW38" s="545"/>
      <c r="OHX38" s="662"/>
      <c r="OHY38" s="548"/>
      <c r="OHZ38" s="520"/>
      <c r="OIA38" s="524"/>
      <c r="OIB38" s="534"/>
      <c r="OIC38" s="522"/>
      <c r="OID38" s="522"/>
      <c r="OIE38" s="535"/>
      <c r="OIF38" s="535"/>
      <c r="OIG38" s="544"/>
      <c r="OIH38" s="545"/>
      <c r="OII38" s="662"/>
      <c r="OIJ38" s="548"/>
      <c r="OIK38" s="520"/>
      <c r="OIL38" s="524"/>
      <c r="OIM38" s="534"/>
      <c r="OIN38" s="522"/>
      <c r="OIO38" s="522"/>
      <c r="OIP38" s="535"/>
      <c r="OIQ38" s="535"/>
      <c r="OIR38" s="544"/>
      <c r="OIS38" s="545"/>
      <c r="OIT38" s="662"/>
      <c r="OIU38" s="548"/>
      <c r="OIV38" s="520"/>
      <c r="OIW38" s="524"/>
      <c r="OIX38" s="534"/>
      <c r="OIY38" s="522"/>
      <c r="OIZ38" s="522"/>
      <c r="OJA38" s="535"/>
      <c r="OJB38" s="535"/>
      <c r="OJC38" s="544"/>
      <c r="OJD38" s="545"/>
      <c r="OJE38" s="662"/>
      <c r="OJF38" s="548"/>
      <c r="OJG38" s="520"/>
      <c r="OJH38" s="524"/>
      <c r="OJI38" s="534"/>
      <c r="OJJ38" s="522"/>
      <c r="OJK38" s="522"/>
      <c r="OJL38" s="535"/>
      <c r="OJM38" s="535"/>
      <c r="OJN38" s="544"/>
      <c r="OJO38" s="545"/>
      <c r="OJP38" s="662"/>
      <c r="OJQ38" s="548"/>
      <c r="OJR38" s="520"/>
      <c r="OJS38" s="524"/>
      <c r="OJT38" s="534"/>
      <c r="OJU38" s="522"/>
      <c r="OJV38" s="522"/>
      <c r="OJW38" s="535"/>
      <c r="OJX38" s="535"/>
      <c r="OJY38" s="544"/>
      <c r="OJZ38" s="545"/>
      <c r="OKA38" s="662"/>
      <c r="OKB38" s="548"/>
      <c r="OKC38" s="520"/>
      <c r="OKD38" s="524"/>
      <c r="OKE38" s="534"/>
      <c r="OKF38" s="522"/>
      <c r="OKG38" s="522"/>
      <c r="OKH38" s="535"/>
      <c r="OKI38" s="535"/>
      <c r="OKJ38" s="544"/>
      <c r="OKK38" s="545"/>
      <c r="OKL38" s="662"/>
      <c r="OKM38" s="548"/>
      <c r="OKN38" s="520"/>
      <c r="OKO38" s="524"/>
      <c r="OKP38" s="534"/>
      <c r="OKQ38" s="522"/>
      <c r="OKR38" s="522"/>
      <c r="OKS38" s="535"/>
      <c r="OKT38" s="535"/>
      <c r="OKU38" s="544"/>
      <c r="OKV38" s="545"/>
      <c r="OKW38" s="662"/>
      <c r="OKX38" s="548"/>
      <c r="OKY38" s="520"/>
      <c r="OKZ38" s="524"/>
      <c r="OLA38" s="534"/>
      <c r="OLB38" s="522"/>
      <c r="OLC38" s="522"/>
      <c r="OLD38" s="535"/>
      <c r="OLE38" s="535"/>
      <c r="OLF38" s="544"/>
      <c r="OLG38" s="545"/>
      <c r="OLH38" s="662"/>
      <c r="OLI38" s="548"/>
      <c r="OLJ38" s="520"/>
      <c r="OLK38" s="524"/>
      <c r="OLL38" s="534"/>
      <c r="OLM38" s="522"/>
      <c r="OLN38" s="522"/>
      <c r="OLO38" s="535"/>
      <c r="OLP38" s="535"/>
      <c r="OLQ38" s="544"/>
      <c r="OLR38" s="545"/>
      <c r="OLS38" s="662"/>
      <c r="OLT38" s="548"/>
      <c r="OLU38" s="520"/>
      <c r="OLV38" s="524"/>
      <c r="OLW38" s="534"/>
      <c r="OLX38" s="522"/>
      <c r="OLY38" s="522"/>
      <c r="OLZ38" s="535"/>
      <c r="OMA38" s="535"/>
      <c r="OMB38" s="544"/>
      <c r="OMC38" s="545"/>
      <c r="OMD38" s="662"/>
      <c r="OME38" s="548"/>
      <c r="OMF38" s="520"/>
      <c r="OMG38" s="524"/>
      <c r="OMH38" s="534"/>
      <c r="OMI38" s="522"/>
      <c r="OMJ38" s="522"/>
      <c r="OMK38" s="535"/>
      <c r="OML38" s="535"/>
      <c r="OMM38" s="544"/>
      <c r="OMN38" s="545"/>
      <c r="OMO38" s="662"/>
      <c r="OMP38" s="548"/>
      <c r="OMQ38" s="520"/>
      <c r="OMR38" s="524"/>
      <c r="OMS38" s="534"/>
      <c r="OMT38" s="522"/>
      <c r="OMU38" s="522"/>
      <c r="OMV38" s="535"/>
      <c r="OMW38" s="535"/>
      <c r="OMX38" s="544"/>
      <c r="OMY38" s="545"/>
      <c r="OMZ38" s="662"/>
      <c r="ONA38" s="548"/>
      <c r="ONB38" s="520"/>
      <c r="ONC38" s="524"/>
      <c r="OND38" s="534"/>
      <c r="ONE38" s="522"/>
      <c r="ONF38" s="522"/>
      <c r="ONG38" s="535"/>
      <c r="ONH38" s="535"/>
      <c r="ONI38" s="544"/>
      <c r="ONJ38" s="545"/>
      <c r="ONK38" s="662"/>
      <c r="ONL38" s="548"/>
      <c r="ONM38" s="520"/>
      <c r="ONN38" s="524"/>
      <c r="ONO38" s="534"/>
      <c r="ONP38" s="522"/>
      <c r="ONQ38" s="522"/>
      <c r="ONR38" s="535"/>
      <c r="ONS38" s="535"/>
      <c r="ONT38" s="544"/>
      <c r="ONU38" s="545"/>
      <c r="ONV38" s="662"/>
      <c r="ONW38" s="548"/>
      <c r="ONX38" s="520"/>
      <c r="ONY38" s="524"/>
      <c r="ONZ38" s="534"/>
      <c r="OOA38" s="522"/>
      <c r="OOB38" s="522"/>
      <c r="OOC38" s="535"/>
      <c r="OOD38" s="535"/>
      <c r="OOE38" s="544"/>
      <c r="OOF38" s="545"/>
      <c r="OOG38" s="662"/>
      <c r="OOH38" s="548"/>
      <c r="OOI38" s="520"/>
      <c r="OOJ38" s="524"/>
      <c r="OOK38" s="534"/>
      <c r="OOL38" s="522"/>
      <c r="OOM38" s="522"/>
      <c r="OON38" s="535"/>
      <c r="OOO38" s="535"/>
      <c r="OOP38" s="544"/>
      <c r="OOQ38" s="545"/>
      <c r="OOR38" s="662"/>
      <c r="OOS38" s="548"/>
      <c r="OOT38" s="520"/>
      <c r="OOU38" s="524"/>
      <c r="OOV38" s="534"/>
      <c r="OOW38" s="522"/>
      <c r="OOX38" s="522"/>
      <c r="OOY38" s="535"/>
      <c r="OOZ38" s="535"/>
      <c r="OPA38" s="544"/>
      <c r="OPB38" s="545"/>
      <c r="OPC38" s="662"/>
      <c r="OPD38" s="548"/>
      <c r="OPE38" s="520"/>
      <c r="OPF38" s="524"/>
      <c r="OPG38" s="534"/>
      <c r="OPH38" s="522"/>
      <c r="OPI38" s="522"/>
      <c r="OPJ38" s="535"/>
      <c r="OPK38" s="535"/>
      <c r="OPL38" s="544"/>
      <c r="OPM38" s="545"/>
      <c r="OPN38" s="662"/>
      <c r="OPO38" s="548"/>
      <c r="OPP38" s="520"/>
      <c r="OPQ38" s="524"/>
      <c r="OPR38" s="534"/>
      <c r="OPS38" s="522"/>
      <c r="OPT38" s="522"/>
      <c r="OPU38" s="535"/>
      <c r="OPV38" s="535"/>
      <c r="OPW38" s="544"/>
      <c r="OPX38" s="545"/>
      <c r="OPY38" s="662"/>
      <c r="OPZ38" s="548"/>
      <c r="OQA38" s="520"/>
      <c r="OQB38" s="524"/>
      <c r="OQC38" s="534"/>
      <c r="OQD38" s="522"/>
      <c r="OQE38" s="522"/>
      <c r="OQF38" s="535"/>
      <c r="OQG38" s="535"/>
      <c r="OQH38" s="544"/>
      <c r="OQI38" s="545"/>
      <c r="OQJ38" s="662"/>
      <c r="OQK38" s="548"/>
      <c r="OQL38" s="520"/>
      <c r="OQM38" s="524"/>
      <c r="OQN38" s="534"/>
      <c r="OQO38" s="522"/>
      <c r="OQP38" s="522"/>
      <c r="OQQ38" s="535"/>
      <c r="OQR38" s="535"/>
      <c r="OQS38" s="544"/>
      <c r="OQT38" s="545"/>
      <c r="OQU38" s="662"/>
      <c r="OQV38" s="548"/>
      <c r="OQW38" s="520"/>
      <c r="OQX38" s="524"/>
      <c r="OQY38" s="534"/>
      <c r="OQZ38" s="522"/>
      <c r="ORA38" s="522"/>
      <c r="ORB38" s="535"/>
      <c r="ORC38" s="535"/>
      <c r="ORD38" s="544"/>
      <c r="ORE38" s="545"/>
      <c r="ORF38" s="662"/>
      <c r="ORG38" s="548"/>
      <c r="ORH38" s="520"/>
      <c r="ORI38" s="524"/>
      <c r="ORJ38" s="534"/>
      <c r="ORK38" s="522"/>
      <c r="ORL38" s="522"/>
      <c r="ORM38" s="535"/>
      <c r="ORN38" s="535"/>
      <c r="ORO38" s="544"/>
      <c r="ORP38" s="545"/>
      <c r="ORQ38" s="662"/>
      <c r="ORR38" s="548"/>
      <c r="ORS38" s="520"/>
      <c r="ORT38" s="524"/>
      <c r="ORU38" s="534"/>
      <c r="ORV38" s="522"/>
      <c r="ORW38" s="522"/>
      <c r="ORX38" s="535"/>
      <c r="ORY38" s="535"/>
      <c r="ORZ38" s="544"/>
      <c r="OSA38" s="545"/>
      <c r="OSB38" s="662"/>
      <c r="OSC38" s="548"/>
      <c r="OSD38" s="520"/>
      <c r="OSE38" s="524"/>
      <c r="OSF38" s="534"/>
      <c r="OSG38" s="522"/>
      <c r="OSH38" s="522"/>
      <c r="OSI38" s="535"/>
      <c r="OSJ38" s="535"/>
      <c r="OSK38" s="544"/>
      <c r="OSL38" s="545"/>
      <c r="OSM38" s="662"/>
      <c r="OSN38" s="548"/>
      <c r="OSO38" s="520"/>
      <c r="OSP38" s="524"/>
      <c r="OSQ38" s="534"/>
      <c r="OSR38" s="522"/>
      <c r="OSS38" s="522"/>
      <c r="OST38" s="535"/>
      <c r="OSU38" s="535"/>
      <c r="OSV38" s="544"/>
      <c r="OSW38" s="545"/>
      <c r="OSX38" s="662"/>
      <c r="OSY38" s="548"/>
      <c r="OSZ38" s="520"/>
      <c r="OTA38" s="524"/>
      <c r="OTB38" s="534"/>
      <c r="OTC38" s="522"/>
      <c r="OTD38" s="522"/>
      <c r="OTE38" s="535"/>
      <c r="OTF38" s="535"/>
      <c r="OTG38" s="544"/>
      <c r="OTH38" s="545"/>
      <c r="OTI38" s="662"/>
      <c r="OTJ38" s="548"/>
      <c r="OTK38" s="520"/>
      <c r="OTL38" s="524"/>
      <c r="OTM38" s="534"/>
      <c r="OTN38" s="522"/>
      <c r="OTO38" s="522"/>
      <c r="OTP38" s="535"/>
      <c r="OTQ38" s="535"/>
      <c r="OTR38" s="544"/>
      <c r="OTS38" s="545"/>
      <c r="OTT38" s="662"/>
      <c r="OTU38" s="548"/>
      <c r="OTV38" s="520"/>
      <c r="OTW38" s="524"/>
      <c r="OTX38" s="534"/>
      <c r="OTY38" s="522"/>
      <c r="OTZ38" s="522"/>
      <c r="OUA38" s="535"/>
      <c r="OUB38" s="535"/>
      <c r="OUC38" s="544"/>
      <c r="OUD38" s="545"/>
      <c r="OUE38" s="662"/>
      <c r="OUF38" s="548"/>
      <c r="OUG38" s="520"/>
      <c r="OUH38" s="524"/>
      <c r="OUI38" s="534"/>
      <c r="OUJ38" s="522"/>
      <c r="OUK38" s="522"/>
      <c r="OUL38" s="535"/>
      <c r="OUM38" s="535"/>
      <c r="OUN38" s="544"/>
      <c r="OUO38" s="545"/>
      <c r="OUP38" s="662"/>
      <c r="OUQ38" s="548"/>
      <c r="OUR38" s="520"/>
      <c r="OUS38" s="524"/>
      <c r="OUT38" s="534"/>
      <c r="OUU38" s="522"/>
      <c r="OUV38" s="522"/>
      <c r="OUW38" s="535"/>
      <c r="OUX38" s="535"/>
      <c r="OUY38" s="544"/>
      <c r="OUZ38" s="545"/>
      <c r="OVA38" s="662"/>
      <c r="OVB38" s="548"/>
      <c r="OVC38" s="520"/>
      <c r="OVD38" s="524"/>
      <c r="OVE38" s="534"/>
      <c r="OVF38" s="522"/>
      <c r="OVG38" s="522"/>
      <c r="OVH38" s="535"/>
      <c r="OVI38" s="535"/>
      <c r="OVJ38" s="544"/>
      <c r="OVK38" s="545"/>
      <c r="OVL38" s="662"/>
      <c r="OVM38" s="548"/>
      <c r="OVN38" s="520"/>
      <c r="OVO38" s="524"/>
      <c r="OVP38" s="534"/>
      <c r="OVQ38" s="522"/>
      <c r="OVR38" s="522"/>
      <c r="OVS38" s="535"/>
      <c r="OVT38" s="535"/>
      <c r="OVU38" s="544"/>
      <c r="OVV38" s="545"/>
      <c r="OVW38" s="662"/>
      <c r="OVX38" s="548"/>
      <c r="OVY38" s="520"/>
      <c r="OVZ38" s="524"/>
      <c r="OWA38" s="534"/>
      <c r="OWB38" s="522"/>
      <c r="OWC38" s="522"/>
      <c r="OWD38" s="535"/>
      <c r="OWE38" s="535"/>
      <c r="OWF38" s="544"/>
      <c r="OWG38" s="545"/>
      <c r="OWH38" s="662"/>
      <c r="OWI38" s="548"/>
      <c r="OWJ38" s="520"/>
      <c r="OWK38" s="524"/>
      <c r="OWL38" s="534"/>
      <c r="OWM38" s="522"/>
      <c r="OWN38" s="522"/>
      <c r="OWO38" s="535"/>
      <c r="OWP38" s="535"/>
      <c r="OWQ38" s="544"/>
      <c r="OWR38" s="545"/>
      <c r="OWS38" s="662"/>
      <c r="OWT38" s="548"/>
      <c r="OWU38" s="520"/>
      <c r="OWV38" s="524"/>
      <c r="OWW38" s="534"/>
      <c r="OWX38" s="522"/>
      <c r="OWY38" s="522"/>
      <c r="OWZ38" s="535"/>
      <c r="OXA38" s="535"/>
      <c r="OXB38" s="544"/>
      <c r="OXC38" s="545"/>
      <c r="OXD38" s="662"/>
      <c r="OXE38" s="548"/>
      <c r="OXF38" s="520"/>
      <c r="OXG38" s="524"/>
      <c r="OXH38" s="534"/>
      <c r="OXI38" s="522"/>
      <c r="OXJ38" s="522"/>
      <c r="OXK38" s="535"/>
      <c r="OXL38" s="535"/>
      <c r="OXM38" s="544"/>
      <c r="OXN38" s="545"/>
      <c r="OXO38" s="662"/>
      <c r="OXP38" s="548"/>
      <c r="OXQ38" s="520"/>
      <c r="OXR38" s="524"/>
      <c r="OXS38" s="534"/>
      <c r="OXT38" s="522"/>
      <c r="OXU38" s="522"/>
      <c r="OXV38" s="535"/>
      <c r="OXW38" s="535"/>
      <c r="OXX38" s="544"/>
      <c r="OXY38" s="545"/>
      <c r="OXZ38" s="662"/>
      <c r="OYA38" s="548"/>
      <c r="OYB38" s="520"/>
      <c r="OYC38" s="524"/>
      <c r="OYD38" s="534"/>
      <c r="OYE38" s="522"/>
      <c r="OYF38" s="522"/>
      <c r="OYG38" s="535"/>
      <c r="OYH38" s="535"/>
      <c r="OYI38" s="544"/>
      <c r="OYJ38" s="545"/>
      <c r="OYK38" s="662"/>
      <c r="OYL38" s="548"/>
      <c r="OYM38" s="520"/>
      <c r="OYN38" s="524"/>
      <c r="OYO38" s="534"/>
      <c r="OYP38" s="522"/>
      <c r="OYQ38" s="522"/>
      <c r="OYR38" s="535"/>
      <c r="OYS38" s="535"/>
      <c r="OYT38" s="544"/>
      <c r="OYU38" s="545"/>
      <c r="OYV38" s="662"/>
      <c r="OYW38" s="548"/>
      <c r="OYX38" s="520"/>
      <c r="OYY38" s="524"/>
      <c r="OYZ38" s="534"/>
      <c r="OZA38" s="522"/>
      <c r="OZB38" s="522"/>
      <c r="OZC38" s="535"/>
      <c r="OZD38" s="535"/>
      <c r="OZE38" s="544"/>
      <c r="OZF38" s="545"/>
      <c r="OZG38" s="662"/>
      <c r="OZH38" s="548"/>
      <c r="OZI38" s="520"/>
      <c r="OZJ38" s="524"/>
      <c r="OZK38" s="534"/>
      <c r="OZL38" s="522"/>
      <c r="OZM38" s="522"/>
      <c r="OZN38" s="535"/>
      <c r="OZO38" s="535"/>
      <c r="OZP38" s="544"/>
      <c r="OZQ38" s="545"/>
      <c r="OZR38" s="662"/>
      <c r="OZS38" s="548"/>
      <c r="OZT38" s="520"/>
      <c r="OZU38" s="524"/>
      <c r="OZV38" s="534"/>
      <c r="OZW38" s="522"/>
      <c r="OZX38" s="522"/>
      <c r="OZY38" s="535"/>
      <c r="OZZ38" s="535"/>
      <c r="PAA38" s="544"/>
      <c r="PAB38" s="545"/>
      <c r="PAC38" s="662"/>
      <c r="PAD38" s="548"/>
      <c r="PAE38" s="520"/>
      <c r="PAF38" s="524"/>
      <c r="PAG38" s="534"/>
      <c r="PAH38" s="522"/>
      <c r="PAI38" s="522"/>
      <c r="PAJ38" s="535"/>
      <c r="PAK38" s="535"/>
      <c r="PAL38" s="544"/>
      <c r="PAM38" s="545"/>
      <c r="PAN38" s="662"/>
      <c r="PAO38" s="548"/>
      <c r="PAP38" s="520"/>
      <c r="PAQ38" s="524"/>
      <c r="PAR38" s="534"/>
      <c r="PAS38" s="522"/>
      <c r="PAT38" s="522"/>
      <c r="PAU38" s="535"/>
      <c r="PAV38" s="535"/>
      <c r="PAW38" s="544"/>
      <c r="PAX38" s="545"/>
      <c r="PAY38" s="662"/>
      <c r="PAZ38" s="548"/>
      <c r="PBA38" s="520"/>
      <c r="PBB38" s="524"/>
      <c r="PBC38" s="534"/>
      <c r="PBD38" s="522"/>
      <c r="PBE38" s="522"/>
      <c r="PBF38" s="535"/>
      <c r="PBG38" s="535"/>
      <c r="PBH38" s="544"/>
      <c r="PBI38" s="545"/>
      <c r="PBJ38" s="662"/>
      <c r="PBK38" s="548"/>
      <c r="PBL38" s="520"/>
      <c r="PBM38" s="524"/>
      <c r="PBN38" s="534"/>
      <c r="PBO38" s="522"/>
      <c r="PBP38" s="522"/>
      <c r="PBQ38" s="535"/>
      <c r="PBR38" s="535"/>
      <c r="PBS38" s="544"/>
      <c r="PBT38" s="545"/>
      <c r="PBU38" s="662"/>
      <c r="PBV38" s="548"/>
      <c r="PBW38" s="520"/>
      <c r="PBX38" s="524"/>
      <c r="PBY38" s="534"/>
      <c r="PBZ38" s="522"/>
      <c r="PCA38" s="522"/>
      <c r="PCB38" s="535"/>
      <c r="PCC38" s="535"/>
      <c r="PCD38" s="544"/>
      <c r="PCE38" s="545"/>
      <c r="PCF38" s="662"/>
      <c r="PCG38" s="548"/>
      <c r="PCH38" s="520"/>
      <c r="PCI38" s="524"/>
      <c r="PCJ38" s="534"/>
      <c r="PCK38" s="522"/>
      <c r="PCL38" s="522"/>
      <c r="PCM38" s="535"/>
      <c r="PCN38" s="535"/>
      <c r="PCO38" s="544"/>
      <c r="PCP38" s="545"/>
      <c r="PCQ38" s="662"/>
      <c r="PCR38" s="548"/>
      <c r="PCS38" s="520"/>
      <c r="PCT38" s="524"/>
      <c r="PCU38" s="534"/>
      <c r="PCV38" s="522"/>
      <c r="PCW38" s="522"/>
      <c r="PCX38" s="535"/>
      <c r="PCY38" s="535"/>
      <c r="PCZ38" s="544"/>
      <c r="PDA38" s="545"/>
      <c r="PDB38" s="662"/>
      <c r="PDC38" s="548"/>
      <c r="PDD38" s="520"/>
      <c r="PDE38" s="524"/>
      <c r="PDF38" s="534"/>
      <c r="PDG38" s="522"/>
      <c r="PDH38" s="522"/>
      <c r="PDI38" s="535"/>
      <c r="PDJ38" s="535"/>
      <c r="PDK38" s="544"/>
      <c r="PDL38" s="545"/>
      <c r="PDM38" s="662"/>
      <c r="PDN38" s="548"/>
      <c r="PDO38" s="520"/>
      <c r="PDP38" s="524"/>
      <c r="PDQ38" s="534"/>
      <c r="PDR38" s="522"/>
      <c r="PDS38" s="522"/>
      <c r="PDT38" s="535"/>
      <c r="PDU38" s="535"/>
      <c r="PDV38" s="544"/>
      <c r="PDW38" s="545"/>
      <c r="PDX38" s="662"/>
      <c r="PDY38" s="548"/>
      <c r="PDZ38" s="520"/>
      <c r="PEA38" s="524"/>
      <c r="PEB38" s="534"/>
      <c r="PEC38" s="522"/>
      <c r="PED38" s="522"/>
      <c r="PEE38" s="535"/>
      <c r="PEF38" s="535"/>
      <c r="PEG38" s="544"/>
      <c r="PEH38" s="545"/>
      <c r="PEI38" s="662"/>
      <c r="PEJ38" s="548"/>
      <c r="PEK38" s="520"/>
      <c r="PEL38" s="524"/>
      <c r="PEM38" s="534"/>
      <c r="PEN38" s="522"/>
      <c r="PEO38" s="522"/>
      <c r="PEP38" s="535"/>
      <c r="PEQ38" s="535"/>
      <c r="PER38" s="544"/>
      <c r="PES38" s="545"/>
      <c r="PET38" s="662"/>
      <c r="PEU38" s="548"/>
      <c r="PEV38" s="520"/>
      <c r="PEW38" s="524"/>
      <c r="PEX38" s="534"/>
      <c r="PEY38" s="522"/>
      <c r="PEZ38" s="522"/>
      <c r="PFA38" s="535"/>
      <c r="PFB38" s="535"/>
      <c r="PFC38" s="544"/>
      <c r="PFD38" s="545"/>
      <c r="PFE38" s="662"/>
      <c r="PFF38" s="548"/>
      <c r="PFG38" s="520"/>
      <c r="PFH38" s="524"/>
      <c r="PFI38" s="534"/>
      <c r="PFJ38" s="522"/>
      <c r="PFK38" s="522"/>
      <c r="PFL38" s="535"/>
      <c r="PFM38" s="535"/>
      <c r="PFN38" s="544"/>
      <c r="PFO38" s="545"/>
      <c r="PFP38" s="662"/>
      <c r="PFQ38" s="548"/>
      <c r="PFR38" s="520"/>
      <c r="PFS38" s="524"/>
      <c r="PFT38" s="534"/>
      <c r="PFU38" s="522"/>
      <c r="PFV38" s="522"/>
      <c r="PFW38" s="535"/>
      <c r="PFX38" s="535"/>
      <c r="PFY38" s="544"/>
      <c r="PFZ38" s="545"/>
      <c r="PGA38" s="662"/>
      <c r="PGB38" s="548"/>
      <c r="PGC38" s="520"/>
      <c r="PGD38" s="524"/>
      <c r="PGE38" s="534"/>
      <c r="PGF38" s="522"/>
      <c r="PGG38" s="522"/>
      <c r="PGH38" s="535"/>
      <c r="PGI38" s="535"/>
      <c r="PGJ38" s="544"/>
      <c r="PGK38" s="545"/>
      <c r="PGL38" s="662"/>
      <c r="PGM38" s="548"/>
      <c r="PGN38" s="520"/>
      <c r="PGO38" s="524"/>
      <c r="PGP38" s="534"/>
      <c r="PGQ38" s="522"/>
      <c r="PGR38" s="522"/>
      <c r="PGS38" s="535"/>
      <c r="PGT38" s="535"/>
      <c r="PGU38" s="544"/>
      <c r="PGV38" s="545"/>
      <c r="PGW38" s="662"/>
      <c r="PGX38" s="548"/>
      <c r="PGY38" s="520"/>
      <c r="PGZ38" s="524"/>
      <c r="PHA38" s="534"/>
      <c r="PHB38" s="522"/>
      <c r="PHC38" s="522"/>
      <c r="PHD38" s="535"/>
      <c r="PHE38" s="535"/>
      <c r="PHF38" s="544"/>
      <c r="PHG38" s="545"/>
      <c r="PHH38" s="662"/>
      <c r="PHI38" s="548"/>
      <c r="PHJ38" s="520"/>
      <c r="PHK38" s="524"/>
      <c r="PHL38" s="534"/>
      <c r="PHM38" s="522"/>
      <c r="PHN38" s="522"/>
      <c r="PHO38" s="535"/>
      <c r="PHP38" s="535"/>
      <c r="PHQ38" s="544"/>
      <c r="PHR38" s="545"/>
      <c r="PHS38" s="662"/>
      <c r="PHT38" s="548"/>
      <c r="PHU38" s="520"/>
      <c r="PHV38" s="524"/>
      <c r="PHW38" s="534"/>
      <c r="PHX38" s="522"/>
      <c r="PHY38" s="522"/>
      <c r="PHZ38" s="535"/>
      <c r="PIA38" s="535"/>
      <c r="PIB38" s="544"/>
      <c r="PIC38" s="545"/>
      <c r="PID38" s="662"/>
      <c r="PIE38" s="548"/>
      <c r="PIF38" s="520"/>
      <c r="PIG38" s="524"/>
      <c r="PIH38" s="534"/>
      <c r="PII38" s="522"/>
      <c r="PIJ38" s="522"/>
      <c r="PIK38" s="535"/>
      <c r="PIL38" s="535"/>
      <c r="PIM38" s="544"/>
      <c r="PIN38" s="545"/>
      <c r="PIO38" s="662"/>
      <c r="PIP38" s="548"/>
      <c r="PIQ38" s="520"/>
      <c r="PIR38" s="524"/>
      <c r="PIS38" s="534"/>
      <c r="PIT38" s="522"/>
      <c r="PIU38" s="522"/>
      <c r="PIV38" s="535"/>
      <c r="PIW38" s="535"/>
      <c r="PIX38" s="544"/>
      <c r="PIY38" s="545"/>
      <c r="PIZ38" s="662"/>
      <c r="PJA38" s="548"/>
      <c r="PJB38" s="520"/>
      <c r="PJC38" s="524"/>
      <c r="PJD38" s="534"/>
      <c r="PJE38" s="522"/>
      <c r="PJF38" s="522"/>
      <c r="PJG38" s="535"/>
      <c r="PJH38" s="535"/>
      <c r="PJI38" s="544"/>
      <c r="PJJ38" s="545"/>
      <c r="PJK38" s="662"/>
      <c r="PJL38" s="548"/>
      <c r="PJM38" s="520"/>
      <c r="PJN38" s="524"/>
      <c r="PJO38" s="534"/>
      <c r="PJP38" s="522"/>
      <c r="PJQ38" s="522"/>
      <c r="PJR38" s="535"/>
      <c r="PJS38" s="535"/>
      <c r="PJT38" s="544"/>
      <c r="PJU38" s="545"/>
      <c r="PJV38" s="662"/>
      <c r="PJW38" s="548"/>
      <c r="PJX38" s="520"/>
      <c r="PJY38" s="524"/>
      <c r="PJZ38" s="534"/>
      <c r="PKA38" s="522"/>
      <c r="PKB38" s="522"/>
      <c r="PKC38" s="535"/>
      <c r="PKD38" s="535"/>
      <c r="PKE38" s="544"/>
      <c r="PKF38" s="545"/>
      <c r="PKG38" s="662"/>
      <c r="PKH38" s="548"/>
      <c r="PKI38" s="520"/>
      <c r="PKJ38" s="524"/>
      <c r="PKK38" s="534"/>
      <c r="PKL38" s="522"/>
      <c r="PKM38" s="522"/>
      <c r="PKN38" s="535"/>
      <c r="PKO38" s="535"/>
      <c r="PKP38" s="544"/>
      <c r="PKQ38" s="545"/>
      <c r="PKR38" s="662"/>
      <c r="PKS38" s="548"/>
      <c r="PKT38" s="520"/>
      <c r="PKU38" s="524"/>
      <c r="PKV38" s="534"/>
      <c r="PKW38" s="522"/>
      <c r="PKX38" s="522"/>
      <c r="PKY38" s="535"/>
      <c r="PKZ38" s="535"/>
      <c r="PLA38" s="544"/>
      <c r="PLB38" s="545"/>
      <c r="PLC38" s="662"/>
      <c r="PLD38" s="548"/>
      <c r="PLE38" s="520"/>
      <c r="PLF38" s="524"/>
      <c r="PLG38" s="534"/>
      <c r="PLH38" s="522"/>
      <c r="PLI38" s="522"/>
      <c r="PLJ38" s="535"/>
      <c r="PLK38" s="535"/>
      <c r="PLL38" s="544"/>
      <c r="PLM38" s="545"/>
      <c r="PLN38" s="662"/>
      <c r="PLO38" s="548"/>
      <c r="PLP38" s="520"/>
      <c r="PLQ38" s="524"/>
      <c r="PLR38" s="534"/>
      <c r="PLS38" s="522"/>
      <c r="PLT38" s="522"/>
      <c r="PLU38" s="535"/>
      <c r="PLV38" s="535"/>
      <c r="PLW38" s="544"/>
      <c r="PLX38" s="545"/>
      <c r="PLY38" s="662"/>
      <c r="PLZ38" s="548"/>
      <c r="PMA38" s="520"/>
      <c r="PMB38" s="524"/>
      <c r="PMC38" s="534"/>
      <c r="PMD38" s="522"/>
      <c r="PME38" s="522"/>
      <c r="PMF38" s="535"/>
      <c r="PMG38" s="535"/>
      <c r="PMH38" s="544"/>
      <c r="PMI38" s="545"/>
      <c r="PMJ38" s="662"/>
      <c r="PMK38" s="548"/>
      <c r="PML38" s="520"/>
      <c r="PMM38" s="524"/>
      <c r="PMN38" s="534"/>
      <c r="PMO38" s="522"/>
      <c r="PMP38" s="522"/>
      <c r="PMQ38" s="535"/>
      <c r="PMR38" s="535"/>
      <c r="PMS38" s="544"/>
      <c r="PMT38" s="545"/>
      <c r="PMU38" s="662"/>
      <c r="PMV38" s="548"/>
      <c r="PMW38" s="520"/>
      <c r="PMX38" s="524"/>
      <c r="PMY38" s="534"/>
      <c r="PMZ38" s="522"/>
      <c r="PNA38" s="522"/>
      <c r="PNB38" s="535"/>
      <c r="PNC38" s="535"/>
      <c r="PND38" s="544"/>
      <c r="PNE38" s="545"/>
      <c r="PNF38" s="662"/>
      <c r="PNG38" s="548"/>
      <c r="PNH38" s="520"/>
      <c r="PNI38" s="524"/>
      <c r="PNJ38" s="534"/>
      <c r="PNK38" s="522"/>
      <c r="PNL38" s="522"/>
      <c r="PNM38" s="535"/>
      <c r="PNN38" s="535"/>
      <c r="PNO38" s="544"/>
      <c r="PNP38" s="545"/>
      <c r="PNQ38" s="662"/>
      <c r="PNR38" s="548"/>
      <c r="PNS38" s="520"/>
      <c r="PNT38" s="524"/>
      <c r="PNU38" s="534"/>
      <c r="PNV38" s="522"/>
      <c r="PNW38" s="522"/>
      <c r="PNX38" s="535"/>
      <c r="PNY38" s="535"/>
      <c r="PNZ38" s="544"/>
      <c r="POA38" s="545"/>
      <c r="POB38" s="662"/>
      <c r="POC38" s="548"/>
      <c r="POD38" s="520"/>
      <c r="POE38" s="524"/>
      <c r="POF38" s="534"/>
      <c r="POG38" s="522"/>
      <c r="POH38" s="522"/>
      <c r="POI38" s="535"/>
      <c r="POJ38" s="535"/>
      <c r="POK38" s="544"/>
      <c r="POL38" s="545"/>
      <c r="POM38" s="662"/>
      <c r="PON38" s="548"/>
      <c r="POO38" s="520"/>
      <c r="POP38" s="524"/>
      <c r="POQ38" s="534"/>
      <c r="POR38" s="522"/>
      <c r="POS38" s="522"/>
      <c r="POT38" s="535"/>
      <c r="POU38" s="535"/>
      <c r="POV38" s="544"/>
      <c r="POW38" s="545"/>
      <c r="POX38" s="662"/>
      <c r="POY38" s="548"/>
      <c r="POZ38" s="520"/>
      <c r="PPA38" s="524"/>
      <c r="PPB38" s="534"/>
      <c r="PPC38" s="522"/>
      <c r="PPD38" s="522"/>
      <c r="PPE38" s="535"/>
      <c r="PPF38" s="535"/>
      <c r="PPG38" s="544"/>
      <c r="PPH38" s="545"/>
      <c r="PPI38" s="662"/>
      <c r="PPJ38" s="548"/>
      <c r="PPK38" s="520"/>
      <c r="PPL38" s="524"/>
      <c r="PPM38" s="534"/>
      <c r="PPN38" s="522"/>
      <c r="PPO38" s="522"/>
      <c r="PPP38" s="535"/>
      <c r="PPQ38" s="535"/>
      <c r="PPR38" s="544"/>
      <c r="PPS38" s="545"/>
      <c r="PPT38" s="662"/>
      <c r="PPU38" s="548"/>
      <c r="PPV38" s="520"/>
      <c r="PPW38" s="524"/>
      <c r="PPX38" s="534"/>
      <c r="PPY38" s="522"/>
      <c r="PPZ38" s="522"/>
      <c r="PQA38" s="535"/>
      <c r="PQB38" s="535"/>
      <c r="PQC38" s="544"/>
      <c r="PQD38" s="545"/>
      <c r="PQE38" s="662"/>
      <c r="PQF38" s="548"/>
      <c r="PQG38" s="520"/>
      <c r="PQH38" s="524"/>
      <c r="PQI38" s="534"/>
      <c r="PQJ38" s="522"/>
      <c r="PQK38" s="522"/>
      <c r="PQL38" s="535"/>
      <c r="PQM38" s="535"/>
      <c r="PQN38" s="544"/>
      <c r="PQO38" s="545"/>
      <c r="PQP38" s="662"/>
      <c r="PQQ38" s="548"/>
      <c r="PQR38" s="520"/>
      <c r="PQS38" s="524"/>
      <c r="PQT38" s="534"/>
      <c r="PQU38" s="522"/>
      <c r="PQV38" s="522"/>
      <c r="PQW38" s="535"/>
      <c r="PQX38" s="535"/>
      <c r="PQY38" s="544"/>
      <c r="PQZ38" s="545"/>
      <c r="PRA38" s="662"/>
      <c r="PRB38" s="548"/>
      <c r="PRC38" s="520"/>
      <c r="PRD38" s="524"/>
      <c r="PRE38" s="534"/>
      <c r="PRF38" s="522"/>
      <c r="PRG38" s="522"/>
      <c r="PRH38" s="535"/>
      <c r="PRI38" s="535"/>
      <c r="PRJ38" s="544"/>
      <c r="PRK38" s="545"/>
      <c r="PRL38" s="662"/>
      <c r="PRM38" s="548"/>
      <c r="PRN38" s="520"/>
      <c r="PRO38" s="524"/>
      <c r="PRP38" s="534"/>
      <c r="PRQ38" s="522"/>
      <c r="PRR38" s="522"/>
      <c r="PRS38" s="535"/>
      <c r="PRT38" s="535"/>
      <c r="PRU38" s="544"/>
      <c r="PRV38" s="545"/>
      <c r="PRW38" s="662"/>
      <c r="PRX38" s="548"/>
      <c r="PRY38" s="520"/>
      <c r="PRZ38" s="524"/>
      <c r="PSA38" s="534"/>
      <c r="PSB38" s="522"/>
      <c r="PSC38" s="522"/>
      <c r="PSD38" s="535"/>
      <c r="PSE38" s="535"/>
      <c r="PSF38" s="544"/>
      <c r="PSG38" s="545"/>
      <c r="PSH38" s="662"/>
      <c r="PSI38" s="548"/>
      <c r="PSJ38" s="520"/>
      <c r="PSK38" s="524"/>
      <c r="PSL38" s="534"/>
      <c r="PSM38" s="522"/>
      <c r="PSN38" s="522"/>
      <c r="PSO38" s="535"/>
      <c r="PSP38" s="535"/>
      <c r="PSQ38" s="544"/>
      <c r="PSR38" s="545"/>
      <c r="PSS38" s="662"/>
      <c r="PST38" s="548"/>
      <c r="PSU38" s="520"/>
      <c r="PSV38" s="524"/>
      <c r="PSW38" s="534"/>
      <c r="PSX38" s="522"/>
      <c r="PSY38" s="522"/>
      <c r="PSZ38" s="535"/>
      <c r="PTA38" s="535"/>
      <c r="PTB38" s="544"/>
      <c r="PTC38" s="545"/>
      <c r="PTD38" s="662"/>
      <c r="PTE38" s="548"/>
      <c r="PTF38" s="520"/>
      <c r="PTG38" s="524"/>
      <c r="PTH38" s="534"/>
      <c r="PTI38" s="522"/>
      <c r="PTJ38" s="522"/>
      <c r="PTK38" s="535"/>
      <c r="PTL38" s="535"/>
      <c r="PTM38" s="544"/>
      <c r="PTN38" s="545"/>
      <c r="PTO38" s="662"/>
      <c r="PTP38" s="548"/>
      <c r="PTQ38" s="520"/>
      <c r="PTR38" s="524"/>
      <c r="PTS38" s="534"/>
      <c r="PTT38" s="522"/>
      <c r="PTU38" s="522"/>
      <c r="PTV38" s="535"/>
      <c r="PTW38" s="535"/>
      <c r="PTX38" s="544"/>
      <c r="PTY38" s="545"/>
      <c r="PTZ38" s="662"/>
      <c r="PUA38" s="548"/>
      <c r="PUB38" s="520"/>
      <c r="PUC38" s="524"/>
      <c r="PUD38" s="534"/>
      <c r="PUE38" s="522"/>
      <c r="PUF38" s="522"/>
      <c r="PUG38" s="535"/>
      <c r="PUH38" s="535"/>
      <c r="PUI38" s="544"/>
      <c r="PUJ38" s="545"/>
      <c r="PUK38" s="662"/>
      <c r="PUL38" s="548"/>
      <c r="PUM38" s="520"/>
      <c r="PUN38" s="524"/>
      <c r="PUO38" s="534"/>
      <c r="PUP38" s="522"/>
      <c r="PUQ38" s="522"/>
      <c r="PUR38" s="535"/>
      <c r="PUS38" s="535"/>
      <c r="PUT38" s="544"/>
      <c r="PUU38" s="545"/>
      <c r="PUV38" s="662"/>
      <c r="PUW38" s="548"/>
      <c r="PUX38" s="520"/>
      <c r="PUY38" s="524"/>
      <c r="PUZ38" s="534"/>
      <c r="PVA38" s="522"/>
      <c r="PVB38" s="522"/>
      <c r="PVC38" s="535"/>
      <c r="PVD38" s="535"/>
      <c r="PVE38" s="544"/>
      <c r="PVF38" s="545"/>
      <c r="PVG38" s="662"/>
      <c r="PVH38" s="548"/>
      <c r="PVI38" s="520"/>
      <c r="PVJ38" s="524"/>
      <c r="PVK38" s="534"/>
      <c r="PVL38" s="522"/>
      <c r="PVM38" s="522"/>
      <c r="PVN38" s="535"/>
      <c r="PVO38" s="535"/>
      <c r="PVP38" s="544"/>
      <c r="PVQ38" s="545"/>
      <c r="PVR38" s="662"/>
      <c r="PVS38" s="548"/>
      <c r="PVT38" s="520"/>
      <c r="PVU38" s="524"/>
      <c r="PVV38" s="534"/>
      <c r="PVW38" s="522"/>
      <c r="PVX38" s="522"/>
      <c r="PVY38" s="535"/>
      <c r="PVZ38" s="535"/>
      <c r="PWA38" s="544"/>
      <c r="PWB38" s="545"/>
      <c r="PWC38" s="662"/>
      <c r="PWD38" s="548"/>
      <c r="PWE38" s="520"/>
      <c r="PWF38" s="524"/>
      <c r="PWG38" s="534"/>
      <c r="PWH38" s="522"/>
      <c r="PWI38" s="522"/>
      <c r="PWJ38" s="535"/>
      <c r="PWK38" s="535"/>
      <c r="PWL38" s="544"/>
      <c r="PWM38" s="545"/>
      <c r="PWN38" s="662"/>
      <c r="PWO38" s="548"/>
      <c r="PWP38" s="520"/>
      <c r="PWQ38" s="524"/>
      <c r="PWR38" s="534"/>
      <c r="PWS38" s="522"/>
      <c r="PWT38" s="522"/>
      <c r="PWU38" s="535"/>
      <c r="PWV38" s="535"/>
      <c r="PWW38" s="544"/>
      <c r="PWX38" s="545"/>
      <c r="PWY38" s="662"/>
      <c r="PWZ38" s="548"/>
      <c r="PXA38" s="520"/>
      <c r="PXB38" s="524"/>
      <c r="PXC38" s="534"/>
      <c r="PXD38" s="522"/>
      <c r="PXE38" s="522"/>
      <c r="PXF38" s="535"/>
      <c r="PXG38" s="535"/>
      <c r="PXH38" s="544"/>
      <c r="PXI38" s="545"/>
      <c r="PXJ38" s="662"/>
      <c r="PXK38" s="548"/>
      <c r="PXL38" s="520"/>
      <c r="PXM38" s="524"/>
      <c r="PXN38" s="534"/>
      <c r="PXO38" s="522"/>
      <c r="PXP38" s="522"/>
      <c r="PXQ38" s="535"/>
      <c r="PXR38" s="535"/>
      <c r="PXS38" s="544"/>
      <c r="PXT38" s="545"/>
      <c r="PXU38" s="662"/>
      <c r="PXV38" s="548"/>
      <c r="PXW38" s="520"/>
      <c r="PXX38" s="524"/>
      <c r="PXY38" s="534"/>
      <c r="PXZ38" s="522"/>
      <c r="PYA38" s="522"/>
      <c r="PYB38" s="535"/>
      <c r="PYC38" s="535"/>
      <c r="PYD38" s="544"/>
      <c r="PYE38" s="545"/>
      <c r="PYF38" s="662"/>
      <c r="PYG38" s="548"/>
      <c r="PYH38" s="520"/>
      <c r="PYI38" s="524"/>
      <c r="PYJ38" s="534"/>
      <c r="PYK38" s="522"/>
      <c r="PYL38" s="522"/>
      <c r="PYM38" s="535"/>
      <c r="PYN38" s="535"/>
      <c r="PYO38" s="544"/>
      <c r="PYP38" s="545"/>
      <c r="PYQ38" s="662"/>
      <c r="PYR38" s="548"/>
      <c r="PYS38" s="520"/>
      <c r="PYT38" s="524"/>
      <c r="PYU38" s="534"/>
      <c r="PYV38" s="522"/>
      <c r="PYW38" s="522"/>
      <c r="PYX38" s="535"/>
      <c r="PYY38" s="535"/>
      <c r="PYZ38" s="544"/>
      <c r="PZA38" s="545"/>
      <c r="PZB38" s="662"/>
      <c r="PZC38" s="548"/>
      <c r="PZD38" s="520"/>
      <c r="PZE38" s="524"/>
      <c r="PZF38" s="534"/>
      <c r="PZG38" s="522"/>
      <c r="PZH38" s="522"/>
      <c r="PZI38" s="535"/>
      <c r="PZJ38" s="535"/>
      <c r="PZK38" s="544"/>
      <c r="PZL38" s="545"/>
      <c r="PZM38" s="662"/>
      <c r="PZN38" s="548"/>
      <c r="PZO38" s="520"/>
      <c r="PZP38" s="524"/>
      <c r="PZQ38" s="534"/>
      <c r="PZR38" s="522"/>
      <c r="PZS38" s="522"/>
      <c r="PZT38" s="535"/>
      <c r="PZU38" s="535"/>
      <c r="PZV38" s="544"/>
      <c r="PZW38" s="545"/>
      <c r="PZX38" s="662"/>
      <c r="PZY38" s="548"/>
      <c r="PZZ38" s="520"/>
      <c r="QAA38" s="524"/>
      <c r="QAB38" s="534"/>
      <c r="QAC38" s="522"/>
      <c r="QAD38" s="522"/>
      <c r="QAE38" s="535"/>
      <c r="QAF38" s="535"/>
      <c r="QAG38" s="544"/>
      <c r="QAH38" s="545"/>
      <c r="QAI38" s="662"/>
      <c r="QAJ38" s="548"/>
      <c r="QAK38" s="520"/>
      <c r="QAL38" s="524"/>
      <c r="QAM38" s="534"/>
      <c r="QAN38" s="522"/>
      <c r="QAO38" s="522"/>
      <c r="QAP38" s="535"/>
      <c r="QAQ38" s="535"/>
      <c r="QAR38" s="544"/>
      <c r="QAS38" s="545"/>
      <c r="QAT38" s="662"/>
      <c r="QAU38" s="548"/>
      <c r="QAV38" s="520"/>
      <c r="QAW38" s="524"/>
      <c r="QAX38" s="534"/>
      <c r="QAY38" s="522"/>
      <c r="QAZ38" s="522"/>
      <c r="QBA38" s="535"/>
      <c r="QBB38" s="535"/>
      <c r="QBC38" s="544"/>
      <c r="QBD38" s="545"/>
      <c r="QBE38" s="662"/>
      <c r="QBF38" s="548"/>
      <c r="QBG38" s="520"/>
      <c r="QBH38" s="524"/>
      <c r="QBI38" s="534"/>
      <c r="QBJ38" s="522"/>
      <c r="QBK38" s="522"/>
      <c r="QBL38" s="535"/>
      <c r="QBM38" s="535"/>
      <c r="QBN38" s="544"/>
      <c r="QBO38" s="545"/>
      <c r="QBP38" s="662"/>
      <c r="QBQ38" s="548"/>
      <c r="QBR38" s="520"/>
      <c r="QBS38" s="524"/>
      <c r="QBT38" s="534"/>
      <c r="QBU38" s="522"/>
      <c r="QBV38" s="522"/>
      <c r="QBW38" s="535"/>
      <c r="QBX38" s="535"/>
      <c r="QBY38" s="544"/>
      <c r="QBZ38" s="545"/>
      <c r="QCA38" s="662"/>
      <c r="QCB38" s="548"/>
      <c r="QCC38" s="520"/>
      <c r="QCD38" s="524"/>
      <c r="QCE38" s="534"/>
      <c r="QCF38" s="522"/>
      <c r="QCG38" s="522"/>
      <c r="QCH38" s="535"/>
      <c r="QCI38" s="535"/>
      <c r="QCJ38" s="544"/>
      <c r="QCK38" s="545"/>
      <c r="QCL38" s="662"/>
      <c r="QCM38" s="548"/>
      <c r="QCN38" s="520"/>
      <c r="QCO38" s="524"/>
      <c r="QCP38" s="534"/>
      <c r="QCQ38" s="522"/>
      <c r="QCR38" s="522"/>
      <c r="QCS38" s="535"/>
      <c r="QCT38" s="535"/>
      <c r="QCU38" s="544"/>
      <c r="QCV38" s="545"/>
      <c r="QCW38" s="662"/>
      <c r="QCX38" s="548"/>
      <c r="QCY38" s="520"/>
      <c r="QCZ38" s="524"/>
      <c r="QDA38" s="534"/>
      <c r="QDB38" s="522"/>
      <c r="QDC38" s="522"/>
      <c r="QDD38" s="535"/>
      <c r="QDE38" s="535"/>
      <c r="QDF38" s="544"/>
      <c r="QDG38" s="545"/>
      <c r="QDH38" s="662"/>
      <c r="QDI38" s="548"/>
      <c r="QDJ38" s="520"/>
      <c r="QDK38" s="524"/>
      <c r="QDL38" s="534"/>
      <c r="QDM38" s="522"/>
      <c r="QDN38" s="522"/>
      <c r="QDO38" s="535"/>
      <c r="QDP38" s="535"/>
      <c r="QDQ38" s="544"/>
      <c r="QDR38" s="545"/>
      <c r="QDS38" s="662"/>
      <c r="QDT38" s="548"/>
      <c r="QDU38" s="520"/>
      <c r="QDV38" s="524"/>
      <c r="QDW38" s="534"/>
      <c r="QDX38" s="522"/>
      <c r="QDY38" s="522"/>
      <c r="QDZ38" s="535"/>
      <c r="QEA38" s="535"/>
      <c r="QEB38" s="544"/>
      <c r="QEC38" s="545"/>
      <c r="QED38" s="662"/>
      <c r="QEE38" s="548"/>
      <c r="QEF38" s="520"/>
      <c r="QEG38" s="524"/>
      <c r="QEH38" s="534"/>
      <c r="QEI38" s="522"/>
      <c r="QEJ38" s="522"/>
      <c r="QEK38" s="535"/>
      <c r="QEL38" s="535"/>
      <c r="QEM38" s="544"/>
      <c r="QEN38" s="545"/>
      <c r="QEO38" s="662"/>
      <c r="QEP38" s="548"/>
      <c r="QEQ38" s="520"/>
      <c r="QER38" s="524"/>
      <c r="QES38" s="534"/>
      <c r="QET38" s="522"/>
      <c r="QEU38" s="522"/>
      <c r="QEV38" s="535"/>
      <c r="QEW38" s="535"/>
      <c r="QEX38" s="544"/>
      <c r="QEY38" s="545"/>
      <c r="QEZ38" s="662"/>
      <c r="QFA38" s="548"/>
      <c r="QFB38" s="520"/>
      <c r="QFC38" s="524"/>
      <c r="QFD38" s="534"/>
      <c r="QFE38" s="522"/>
      <c r="QFF38" s="522"/>
      <c r="QFG38" s="535"/>
      <c r="QFH38" s="535"/>
      <c r="QFI38" s="544"/>
      <c r="QFJ38" s="545"/>
      <c r="QFK38" s="662"/>
      <c r="QFL38" s="548"/>
      <c r="QFM38" s="520"/>
      <c r="QFN38" s="524"/>
      <c r="QFO38" s="534"/>
      <c r="QFP38" s="522"/>
      <c r="QFQ38" s="522"/>
      <c r="QFR38" s="535"/>
      <c r="QFS38" s="535"/>
      <c r="QFT38" s="544"/>
      <c r="QFU38" s="545"/>
      <c r="QFV38" s="662"/>
      <c r="QFW38" s="548"/>
      <c r="QFX38" s="520"/>
      <c r="QFY38" s="524"/>
      <c r="QFZ38" s="534"/>
      <c r="QGA38" s="522"/>
      <c r="QGB38" s="522"/>
      <c r="QGC38" s="535"/>
      <c r="QGD38" s="535"/>
      <c r="QGE38" s="544"/>
      <c r="QGF38" s="545"/>
      <c r="QGG38" s="662"/>
      <c r="QGH38" s="548"/>
      <c r="QGI38" s="520"/>
      <c r="QGJ38" s="524"/>
      <c r="QGK38" s="534"/>
      <c r="QGL38" s="522"/>
      <c r="QGM38" s="522"/>
      <c r="QGN38" s="535"/>
      <c r="QGO38" s="535"/>
      <c r="QGP38" s="544"/>
      <c r="QGQ38" s="545"/>
      <c r="QGR38" s="662"/>
      <c r="QGS38" s="548"/>
      <c r="QGT38" s="520"/>
      <c r="QGU38" s="524"/>
      <c r="QGV38" s="534"/>
      <c r="QGW38" s="522"/>
      <c r="QGX38" s="522"/>
      <c r="QGY38" s="535"/>
      <c r="QGZ38" s="535"/>
      <c r="QHA38" s="544"/>
      <c r="QHB38" s="545"/>
      <c r="QHC38" s="662"/>
      <c r="QHD38" s="548"/>
      <c r="QHE38" s="520"/>
      <c r="QHF38" s="524"/>
      <c r="QHG38" s="534"/>
      <c r="QHH38" s="522"/>
      <c r="QHI38" s="522"/>
      <c r="QHJ38" s="535"/>
      <c r="QHK38" s="535"/>
      <c r="QHL38" s="544"/>
      <c r="QHM38" s="545"/>
      <c r="QHN38" s="662"/>
      <c r="QHO38" s="548"/>
      <c r="QHP38" s="520"/>
      <c r="QHQ38" s="524"/>
      <c r="QHR38" s="534"/>
      <c r="QHS38" s="522"/>
      <c r="QHT38" s="522"/>
      <c r="QHU38" s="535"/>
      <c r="QHV38" s="535"/>
      <c r="QHW38" s="544"/>
      <c r="QHX38" s="545"/>
      <c r="QHY38" s="662"/>
      <c r="QHZ38" s="548"/>
      <c r="QIA38" s="520"/>
      <c r="QIB38" s="524"/>
      <c r="QIC38" s="534"/>
      <c r="QID38" s="522"/>
      <c r="QIE38" s="522"/>
      <c r="QIF38" s="535"/>
      <c r="QIG38" s="535"/>
      <c r="QIH38" s="544"/>
      <c r="QII38" s="545"/>
      <c r="QIJ38" s="662"/>
      <c r="QIK38" s="548"/>
      <c r="QIL38" s="520"/>
      <c r="QIM38" s="524"/>
      <c r="QIN38" s="534"/>
      <c r="QIO38" s="522"/>
      <c r="QIP38" s="522"/>
      <c r="QIQ38" s="535"/>
      <c r="QIR38" s="535"/>
      <c r="QIS38" s="544"/>
      <c r="QIT38" s="545"/>
      <c r="QIU38" s="662"/>
      <c r="QIV38" s="548"/>
      <c r="QIW38" s="520"/>
      <c r="QIX38" s="524"/>
      <c r="QIY38" s="534"/>
      <c r="QIZ38" s="522"/>
      <c r="QJA38" s="522"/>
      <c r="QJB38" s="535"/>
      <c r="QJC38" s="535"/>
      <c r="QJD38" s="544"/>
      <c r="QJE38" s="545"/>
      <c r="QJF38" s="662"/>
      <c r="QJG38" s="548"/>
      <c r="QJH38" s="520"/>
      <c r="QJI38" s="524"/>
      <c r="QJJ38" s="534"/>
      <c r="QJK38" s="522"/>
      <c r="QJL38" s="522"/>
      <c r="QJM38" s="535"/>
      <c r="QJN38" s="535"/>
      <c r="QJO38" s="544"/>
      <c r="QJP38" s="545"/>
      <c r="QJQ38" s="662"/>
      <c r="QJR38" s="548"/>
      <c r="QJS38" s="520"/>
      <c r="QJT38" s="524"/>
      <c r="QJU38" s="534"/>
      <c r="QJV38" s="522"/>
      <c r="QJW38" s="522"/>
      <c r="QJX38" s="535"/>
      <c r="QJY38" s="535"/>
      <c r="QJZ38" s="544"/>
      <c r="QKA38" s="545"/>
      <c r="QKB38" s="662"/>
      <c r="QKC38" s="548"/>
      <c r="QKD38" s="520"/>
      <c r="QKE38" s="524"/>
      <c r="QKF38" s="534"/>
      <c r="QKG38" s="522"/>
      <c r="QKH38" s="522"/>
      <c r="QKI38" s="535"/>
      <c r="QKJ38" s="535"/>
      <c r="QKK38" s="544"/>
      <c r="QKL38" s="545"/>
      <c r="QKM38" s="662"/>
      <c r="QKN38" s="548"/>
      <c r="QKO38" s="520"/>
      <c r="QKP38" s="524"/>
      <c r="QKQ38" s="534"/>
      <c r="QKR38" s="522"/>
      <c r="QKS38" s="522"/>
      <c r="QKT38" s="535"/>
      <c r="QKU38" s="535"/>
      <c r="QKV38" s="544"/>
      <c r="QKW38" s="545"/>
      <c r="QKX38" s="662"/>
      <c r="QKY38" s="548"/>
      <c r="QKZ38" s="520"/>
      <c r="QLA38" s="524"/>
      <c r="QLB38" s="534"/>
      <c r="QLC38" s="522"/>
      <c r="QLD38" s="522"/>
      <c r="QLE38" s="535"/>
      <c r="QLF38" s="535"/>
      <c r="QLG38" s="544"/>
      <c r="QLH38" s="545"/>
      <c r="QLI38" s="662"/>
      <c r="QLJ38" s="548"/>
      <c r="QLK38" s="520"/>
      <c r="QLL38" s="524"/>
      <c r="QLM38" s="534"/>
      <c r="QLN38" s="522"/>
      <c r="QLO38" s="522"/>
      <c r="QLP38" s="535"/>
      <c r="QLQ38" s="535"/>
      <c r="QLR38" s="544"/>
      <c r="QLS38" s="545"/>
      <c r="QLT38" s="662"/>
      <c r="QLU38" s="548"/>
      <c r="QLV38" s="520"/>
      <c r="QLW38" s="524"/>
      <c r="QLX38" s="534"/>
      <c r="QLY38" s="522"/>
      <c r="QLZ38" s="522"/>
      <c r="QMA38" s="535"/>
      <c r="QMB38" s="535"/>
      <c r="QMC38" s="544"/>
      <c r="QMD38" s="545"/>
      <c r="QME38" s="662"/>
      <c r="QMF38" s="548"/>
      <c r="QMG38" s="520"/>
      <c r="QMH38" s="524"/>
      <c r="QMI38" s="534"/>
      <c r="QMJ38" s="522"/>
      <c r="QMK38" s="522"/>
      <c r="QML38" s="535"/>
      <c r="QMM38" s="535"/>
      <c r="QMN38" s="544"/>
      <c r="QMO38" s="545"/>
      <c r="QMP38" s="662"/>
      <c r="QMQ38" s="548"/>
      <c r="QMR38" s="520"/>
      <c r="QMS38" s="524"/>
      <c r="QMT38" s="534"/>
      <c r="QMU38" s="522"/>
      <c r="QMV38" s="522"/>
      <c r="QMW38" s="535"/>
      <c r="QMX38" s="535"/>
      <c r="QMY38" s="544"/>
      <c r="QMZ38" s="545"/>
      <c r="QNA38" s="662"/>
      <c r="QNB38" s="548"/>
      <c r="QNC38" s="520"/>
      <c r="QND38" s="524"/>
      <c r="QNE38" s="534"/>
      <c r="QNF38" s="522"/>
      <c r="QNG38" s="522"/>
      <c r="QNH38" s="535"/>
      <c r="QNI38" s="535"/>
      <c r="QNJ38" s="544"/>
      <c r="QNK38" s="545"/>
      <c r="QNL38" s="662"/>
      <c r="QNM38" s="548"/>
      <c r="QNN38" s="520"/>
      <c r="QNO38" s="524"/>
      <c r="QNP38" s="534"/>
      <c r="QNQ38" s="522"/>
      <c r="QNR38" s="522"/>
      <c r="QNS38" s="535"/>
      <c r="QNT38" s="535"/>
      <c r="QNU38" s="544"/>
      <c r="QNV38" s="545"/>
      <c r="QNW38" s="662"/>
      <c r="QNX38" s="548"/>
      <c r="QNY38" s="520"/>
      <c r="QNZ38" s="524"/>
      <c r="QOA38" s="534"/>
      <c r="QOB38" s="522"/>
      <c r="QOC38" s="522"/>
      <c r="QOD38" s="535"/>
      <c r="QOE38" s="535"/>
      <c r="QOF38" s="544"/>
      <c r="QOG38" s="545"/>
      <c r="QOH38" s="662"/>
      <c r="QOI38" s="548"/>
      <c r="QOJ38" s="520"/>
      <c r="QOK38" s="524"/>
      <c r="QOL38" s="534"/>
      <c r="QOM38" s="522"/>
      <c r="QON38" s="522"/>
      <c r="QOO38" s="535"/>
      <c r="QOP38" s="535"/>
      <c r="QOQ38" s="544"/>
      <c r="QOR38" s="545"/>
      <c r="QOS38" s="662"/>
      <c r="QOT38" s="548"/>
      <c r="QOU38" s="520"/>
      <c r="QOV38" s="524"/>
      <c r="QOW38" s="534"/>
      <c r="QOX38" s="522"/>
      <c r="QOY38" s="522"/>
      <c r="QOZ38" s="535"/>
      <c r="QPA38" s="535"/>
      <c r="QPB38" s="544"/>
      <c r="QPC38" s="545"/>
      <c r="QPD38" s="662"/>
      <c r="QPE38" s="548"/>
      <c r="QPF38" s="520"/>
      <c r="QPG38" s="524"/>
      <c r="QPH38" s="534"/>
      <c r="QPI38" s="522"/>
      <c r="QPJ38" s="522"/>
      <c r="QPK38" s="535"/>
      <c r="QPL38" s="535"/>
      <c r="QPM38" s="544"/>
      <c r="QPN38" s="545"/>
      <c r="QPO38" s="662"/>
      <c r="QPP38" s="548"/>
      <c r="QPQ38" s="520"/>
      <c r="QPR38" s="524"/>
      <c r="QPS38" s="534"/>
      <c r="QPT38" s="522"/>
      <c r="QPU38" s="522"/>
      <c r="QPV38" s="535"/>
      <c r="QPW38" s="535"/>
      <c r="QPX38" s="544"/>
      <c r="QPY38" s="545"/>
      <c r="QPZ38" s="662"/>
      <c r="QQA38" s="548"/>
      <c r="QQB38" s="520"/>
      <c r="QQC38" s="524"/>
      <c r="QQD38" s="534"/>
      <c r="QQE38" s="522"/>
      <c r="QQF38" s="522"/>
      <c r="QQG38" s="535"/>
      <c r="QQH38" s="535"/>
      <c r="QQI38" s="544"/>
      <c r="QQJ38" s="545"/>
      <c r="QQK38" s="662"/>
      <c r="QQL38" s="548"/>
      <c r="QQM38" s="520"/>
      <c r="QQN38" s="524"/>
      <c r="QQO38" s="534"/>
      <c r="QQP38" s="522"/>
      <c r="QQQ38" s="522"/>
      <c r="QQR38" s="535"/>
      <c r="QQS38" s="535"/>
      <c r="QQT38" s="544"/>
      <c r="QQU38" s="545"/>
      <c r="QQV38" s="662"/>
      <c r="QQW38" s="548"/>
      <c r="QQX38" s="520"/>
      <c r="QQY38" s="524"/>
      <c r="QQZ38" s="534"/>
      <c r="QRA38" s="522"/>
      <c r="QRB38" s="522"/>
      <c r="QRC38" s="535"/>
      <c r="QRD38" s="535"/>
      <c r="QRE38" s="544"/>
      <c r="QRF38" s="545"/>
      <c r="QRG38" s="662"/>
      <c r="QRH38" s="548"/>
      <c r="QRI38" s="520"/>
      <c r="QRJ38" s="524"/>
      <c r="QRK38" s="534"/>
      <c r="QRL38" s="522"/>
      <c r="QRM38" s="522"/>
      <c r="QRN38" s="535"/>
      <c r="QRO38" s="535"/>
      <c r="QRP38" s="544"/>
      <c r="QRQ38" s="545"/>
      <c r="QRR38" s="662"/>
      <c r="QRS38" s="548"/>
      <c r="QRT38" s="520"/>
      <c r="QRU38" s="524"/>
      <c r="QRV38" s="534"/>
      <c r="QRW38" s="522"/>
      <c r="QRX38" s="522"/>
      <c r="QRY38" s="535"/>
      <c r="QRZ38" s="535"/>
      <c r="QSA38" s="544"/>
      <c r="QSB38" s="545"/>
      <c r="QSC38" s="662"/>
      <c r="QSD38" s="548"/>
      <c r="QSE38" s="520"/>
      <c r="QSF38" s="524"/>
      <c r="QSG38" s="534"/>
      <c r="QSH38" s="522"/>
      <c r="QSI38" s="522"/>
      <c r="QSJ38" s="535"/>
      <c r="QSK38" s="535"/>
      <c r="QSL38" s="544"/>
      <c r="QSM38" s="545"/>
      <c r="QSN38" s="662"/>
      <c r="QSO38" s="548"/>
      <c r="QSP38" s="520"/>
      <c r="QSQ38" s="524"/>
      <c r="QSR38" s="534"/>
      <c r="QSS38" s="522"/>
      <c r="QST38" s="522"/>
      <c r="QSU38" s="535"/>
      <c r="QSV38" s="535"/>
      <c r="QSW38" s="544"/>
      <c r="QSX38" s="545"/>
      <c r="QSY38" s="662"/>
      <c r="QSZ38" s="548"/>
      <c r="QTA38" s="520"/>
      <c r="QTB38" s="524"/>
      <c r="QTC38" s="534"/>
      <c r="QTD38" s="522"/>
      <c r="QTE38" s="522"/>
      <c r="QTF38" s="535"/>
      <c r="QTG38" s="535"/>
      <c r="QTH38" s="544"/>
      <c r="QTI38" s="545"/>
      <c r="QTJ38" s="662"/>
      <c r="QTK38" s="548"/>
      <c r="QTL38" s="520"/>
      <c r="QTM38" s="524"/>
      <c r="QTN38" s="534"/>
      <c r="QTO38" s="522"/>
      <c r="QTP38" s="522"/>
      <c r="QTQ38" s="535"/>
      <c r="QTR38" s="535"/>
      <c r="QTS38" s="544"/>
      <c r="QTT38" s="545"/>
      <c r="QTU38" s="662"/>
      <c r="QTV38" s="548"/>
      <c r="QTW38" s="520"/>
      <c r="QTX38" s="524"/>
      <c r="QTY38" s="534"/>
      <c r="QTZ38" s="522"/>
      <c r="QUA38" s="522"/>
      <c r="QUB38" s="535"/>
      <c r="QUC38" s="535"/>
      <c r="QUD38" s="544"/>
      <c r="QUE38" s="545"/>
      <c r="QUF38" s="662"/>
      <c r="QUG38" s="548"/>
      <c r="QUH38" s="520"/>
      <c r="QUI38" s="524"/>
      <c r="QUJ38" s="534"/>
      <c r="QUK38" s="522"/>
      <c r="QUL38" s="522"/>
      <c r="QUM38" s="535"/>
      <c r="QUN38" s="535"/>
      <c r="QUO38" s="544"/>
      <c r="QUP38" s="545"/>
      <c r="QUQ38" s="662"/>
      <c r="QUR38" s="548"/>
      <c r="QUS38" s="520"/>
      <c r="QUT38" s="524"/>
      <c r="QUU38" s="534"/>
      <c r="QUV38" s="522"/>
      <c r="QUW38" s="522"/>
      <c r="QUX38" s="535"/>
      <c r="QUY38" s="535"/>
      <c r="QUZ38" s="544"/>
      <c r="QVA38" s="545"/>
      <c r="QVB38" s="662"/>
      <c r="QVC38" s="548"/>
      <c r="QVD38" s="520"/>
      <c r="QVE38" s="524"/>
      <c r="QVF38" s="534"/>
      <c r="QVG38" s="522"/>
      <c r="QVH38" s="522"/>
      <c r="QVI38" s="535"/>
      <c r="QVJ38" s="535"/>
      <c r="QVK38" s="544"/>
      <c r="QVL38" s="545"/>
      <c r="QVM38" s="662"/>
      <c r="QVN38" s="548"/>
      <c r="QVO38" s="520"/>
      <c r="QVP38" s="524"/>
      <c r="QVQ38" s="534"/>
      <c r="QVR38" s="522"/>
      <c r="QVS38" s="522"/>
      <c r="QVT38" s="535"/>
      <c r="QVU38" s="535"/>
      <c r="QVV38" s="544"/>
      <c r="QVW38" s="545"/>
      <c r="QVX38" s="662"/>
      <c r="QVY38" s="548"/>
      <c r="QVZ38" s="520"/>
      <c r="QWA38" s="524"/>
      <c r="QWB38" s="534"/>
      <c r="QWC38" s="522"/>
      <c r="QWD38" s="522"/>
      <c r="QWE38" s="535"/>
      <c r="QWF38" s="535"/>
      <c r="QWG38" s="544"/>
      <c r="QWH38" s="545"/>
      <c r="QWI38" s="662"/>
      <c r="QWJ38" s="548"/>
      <c r="QWK38" s="520"/>
      <c r="QWL38" s="524"/>
      <c r="QWM38" s="534"/>
      <c r="QWN38" s="522"/>
      <c r="QWO38" s="522"/>
      <c r="QWP38" s="535"/>
      <c r="QWQ38" s="535"/>
      <c r="QWR38" s="544"/>
      <c r="QWS38" s="545"/>
      <c r="QWT38" s="662"/>
      <c r="QWU38" s="548"/>
      <c r="QWV38" s="520"/>
      <c r="QWW38" s="524"/>
      <c r="QWX38" s="534"/>
      <c r="QWY38" s="522"/>
      <c r="QWZ38" s="522"/>
      <c r="QXA38" s="535"/>
      <c r="QXB38" s="535"/>
      <c r="QXC38" s="544"/>
      <c r="QXD38" s="545"/>
      <c r="QXE38" s="662"/>
      <c r="QXF38" s="548"/>
      <c r="QXG38" s="520"/>
      <c r="QXH38" s="524"/>
      <c r="QXI38" s="534"/>
      <c r="QXJ38" s="522"/>
      <c r="QXK38" s="522"/>
      <c r="QXL38" s="535"/>
      <c r="QXM38" s="535"/>
      <c r="QXN38" s="544"/>
      <c r="QXO38" s="545"/>
      <c r="QXP38" s="662"/>
      <c r="QXQ38" s="548"/>
      <c r="QXR38" s="520"/>
      <c r="QXS38" s="524"/>
      <c r="QXT38" s="534"/>
      <c r="QXU38" s="522"/>
      <c r="QXV38" s="522"/>
      <c r="QXW38" s="535"/>
      <c r="QXX38" s="535"/>
      <c r="QXY38" s="544"/>
      <c r="QXZ38" s="545"/>
      <c r="QYA38" s="662"/>
      <c r="QYB38" s="548"/>
      <c r="QYC38" s="520"/>
      <c r="QYD38" s="524"/>
      <c r="QYE38" s="534"/>
      <c r="QYF38" s="522"/>
      <c r="QYG38" s="522"/>
      <c r="QYH38" s="535"/>
      <c r="QYI38" s="535"/>
      <c r="QYJ38" s="544"/>
      <c r="QYK38" s="545"/>
      <c r="QYL38" s="662"/>
      <c r="QYM38" s="548"/>
      <c r="QYN38" s="520"/>
      <c r="QYO38" s="524"/>
      <c r="QYP38" s="534"/>
      <c r="QYQ38" s="522"/>
      <c r="QYR38" s="522"/>
      <c r="QYS38" s="535"/>
      <c r="QYT38" s="535"/>
      <c r="QYU38" s="544"/>
      <c r="QYV38" s="545"/>
      <c r="QYW38" s="662"/>
      <c r="QYX38" s="548"/>
      <c r="QYY38" s="520"/>
      <c r="QYZ38" s="524"/>
      <c r="QZA38" s="534"/>
      <c r="QZB38" s="522"/>
      <c r="QZC38" s="522"/>
      <c r="QZD38" s="535"/>
      <c r="QZE38" s="535"/>
      <c r="QZF38" s="544"/>
      <c r="QZG38" s="545"/>
      <c r="QZH38" s="662"/>
      <c r="QZI38" s="548"/>
      <c r="QZJ38" s="520"/>
      <c r="QZK38" s="524"/>
      <c r="QZL38" s="534"/>
      <c r="QZM38" s="522"/>
      <c r="QZN38" s="522"/>
      <c r="QZO38" s="535"/>
      <c r="QZP38" s="535"/>
      <c r="QZQ38" s="544"/>
      <c r="QZR38" s="545"/>
      <c r="QZS38" s="662"/>
      <c r="QZT38" s="548"/>
      <c r="QZU38" s="520"/>
      <c r="QZV38" s="524"/>
      <c r="QZW38" s="534"/>
      <c r="QZX38" s="522"/>
      <c r="QZY38" s="522"/>
      <c r="QZZ38" s="535"/>
      <c r="RAA38" s="535"/>
      <c r="RAB38" s="544"/>
      <c r="RAC38" s="545"/>
      <c r="RAD38" s="662"/>
      <c r="RAE38" s="548"/>
      <c r="RAF38" s="520"/>
      <c r="RAG38" s="524"/>
      <c r="RAH38" s="534"/>
      <c r="RAI38" s="522"/>
      <c r="RAJ38" s="522"/>
      <c r="RAK38" s="535"/>
      <c r="RAL38" s="535"/>
      <c r="RAM38" s="544"/>
      <c r="RAN38" s="545"/>
      <c r="RAO38" s="662"/>
      <c r="RAP38" s="548"/>
      <c r="RAQ38" s="520"/>
      <c r="RAR38" s="524"/>
      <c r="RAS38" s="534"/>
      <c r="RAT38" s="522"/>
      <c r="RAU38" s="522"/>
      <c r="RAV38" s="535"/>
      <c r="RAW38" s="535"/>
      <c r="RAX38" s="544"/>
      <c r="RAY38" s="545"/>
      <c r="RAZ38" s="662"/>
      <c r="RBA38" s="548"/>
      <c r="RBB38" s="520"/>
      <c r="RBC38" s="524"/>
      <c r="RBD38" s="534"/>
      <c r="RBE38" s="522"/>
      <c r="RBF38" s="522"/>
      <c r="RBG38" s="535"/>
      <c r="RBH38" s="535"/>
      <c r="RBI38" s="544"/>
      <c r="RBJ38" s="545"/>
      <c r="RBK38" s="662"/>
      <c r="RBL38" s="548"/>
      <c r="RBM38" s="520"/>
      <c r="RBN38" s="524"/>
      <c r="RBO38" s="534"/>
      <c r="RBP38" s="522"/>
      <c r="RBQ38" s="522"/>
      <c r="RBR38" s="535"/>
      <c r="RBS38" s="535"/>
      <c r="RBT38" s="544"/>
      <c r="RBU38" s="545"/>
      <c r="RBV38" s="662"/>
      <c r="RBW38" s="548"/>
      <c r="RBX38" s="520"/>
      <c r="RBY38" s="524"/>
      <c r="RBZ38" s="534"/>
      <c r="RCA38" s="522"/>
      <c r="RCB38" s="522"/>
      <c r="RCC38" s="535"/>
      <c r="RCD38" s="535"/>
      <c r="RCE38" s="544"/>
      <c r="RCF38" s="545"/>
      <c r="RCG38" s="662"/>
      <c r="RCH38" s="548"/>
      <c r="RCI38" s="520"/>
      <c r="RCJ38" s="524"/>
      <c r="RCK38" s="534"/>
      <c r="RCL38" s="522"/>
      <c r="RCM38" s="522"/>
      <c r="RCN38" s="535"/>
      <c r="RCO38" s="535"/>
      <c r="RCP38" s="544"/>
      <c r="RCQ38" s="545"/>
      <c r="RCR38" s="662"/>
      <c r="RCS38" s="548"/>
      <c r="RCT38" s="520"/>
      <c r="RCU38" s="524"/>
      <c r="RCV38" s="534"/>
      <c r="RCW38" s="522"/>
      <c r="RCX38" s="522"/>
      <c r="RCY38" s="535"/>
      <c r="RCZ38" s="535"/>
      <c r="RDA38" s="544"/>
      <c r="RDB38" s="545"/>
      <c r="RDC38" s="662"/>
      <c r="RDD38" s="548"/>
      <c r="RDE38" s="520"/>
      <c r="RDF38" s="524"/>
      <c r="RDG38" s="534"/>
      <c r="RDH38" s="522"/>
      <c r="RDI38" s="522"/>
      <c r="RDJ38" s="535"/>
      <c r="RDK38" s="535"/>
      <c r="RDL38" s="544"/>
      <c r="RDM38" s="545"/>
      <c r="RDN38" s="662"/>
      <c r="RDO38" s="548"/>
      <c r="RDP38" s="520"/>
      <c r="RDQ38" s="524"/>
      <c r="RDR38" s="534"/>
      <c r="RDS38" s="522"/>
      <c r="RDT38" s="522"/>
      <c r="RDU38" s="535"/>
      <c r="RDV38" s="535"/>
      <c r="RDW38" s="544"/>
      <c r="RDX38" s="545"/>
      <c r="RDY38" s="662"/>
      <c r="RDZ38" s="548"/>
      <c r="REA38" s="520"/>
      <c r="REB38" s="524"/>
      <c r="REC38" s="534"/>
      <c r="RED38" s="522"/>
      <c r="REE38" s="522"/>
      <c r="REF38" s="535"/>
      <c r="REG38" s="535"/>
      <c r="REH38" s="544"/>
      <c r="REI38" s="545"/>
      <c r="REJ38" s="662"/>
      <c r="REK38" s="548"/>
      <c r="REL38" s="520"/>
      <c r="REM38" s="524"/>
      <c r="REN38" s="534"/>
      <c r="REO38" s="522"/>
      <c r="REP38" s="522"/>
      <c r="REQ38" s="535"/>
      <c r="RER38" s="535"/>
      <c r="RES38" s="544"/>
      <c r="RET38" s="545"/>
      <c r="REU38" s="662"/>
      <c r="REV38" s="548"/>
      <c r="REW38" s="520"/>
      <c r="REX38" s="524"/>
      <c r="REY38" s="534"/>
      <c r="REZ38" s="522"/>
      <c r="RFA38" s="522"/>
      <c r="RFB38" s="535"/>
      <c r="RFC38" s="535"/>
      <c r="RFD38" s="544"/>
      <c r="RFE38" s="545"/>
      <c r="RFF38" s="662"/>
      <c r="RFG38" s="548"/>
      <c r="RFH38" s="520"/>
      <c r="RFI38" s="524"/>
      <c r="RFJ38" s="534"/>
      <c r="RFK38" s="522"/>
      <c r="RFL38" s="522"/>
      <c r="RFM38" s="535"/>
      <c r="RFN38" s="535"/>
      <c r="RFO38" s="544"/>
      <c r="RFP38" s="545"/>
      <c r="RFQ38" s="662"/>
      <c r="RFR38" s="548"/>
      <c r="RFS38" s="520"/>
      <c r="RFT38" s="524"/>
      <c r="RFU38" s="534"/>
      <c r="RFV38" s="522"/>
      <c r="RFW38" s="522"/>
      <c r="RFX38" s="535"/>
      <c r="RFY38" s="535"/>
      <c r="RFZ38" s="544"/>
      <c r="RGA38" s="545"/>
      <c r="RGB38" s="662"/>
      <c r="RGC38" s="548"/>
      <c r="RGD38" s="520"/>
      <c r="RGE38" s="524"/>
      <c r="RGF38" s="534"/>
      <c r="RGG38" s="522"/>
      <c r="RGH38" s="522"/>
      <c r="RGI38" s="535"/>
      <c r="RGJ38" s="535"/>
      <c r="RGK38" s="544"/>
      <c r="RGL38" s="545"/>
      <c r="RGM38" s="662"/>
      <c r="RGN38" s="548"/>
      <c r="RGO38" s="520"/>
      <c r="RGP38" s="524"/>
      <c r="RGQ38" s="534"/>
      <c r="RGR38" s="522"/>
      <c r="RGS38" s="522"/>
      <c r="RGT38" s="535"/>
      <c r="RGU38" s="535"/>
      <c r="RGV38" s="544"/>
      <c r="RGW38" s="545"/>
      <c r="RGX38" s="662"/>
      <c r="RGY38" s="548"/>
      <c r="RGZ38" s="520"/>
      <c r="RHA38" s="524"/>
      <c r="RHB38" s="534"/>
      <c r="RHC38" s="522"/>
      <c r="RHD38" s="522"/>
      <c r="RHE38" s="535"/>
      <c r="RHF38" s="535"/>
      <c r="RHG38" s="544"/>
      <c r="RHH38" s="545"/>
      <c r="RHI38" s="662"/>
      <c r="RHJ38" s="548"/>
      <c r="RHK38" s="520"/>
      <c r="RHL38" s="524"/>
      <c r="RHM38" s="534"/>
      <c r="RHN38" s="522"/>
      <c r="RHO38" s="522"/>
      <c r="RHP38" s="535"/>
      <c r="RHQ38" s="535"/>
      <c r="RHR38" s="544"/>
      <c r="RHS38" s="545"/>
      <c r="RHT38" s="662"/>
      <c r="RHU38" s="548"/>
      <c r="RHV38" s="520"/>
      <c r="RHW38" s="524"/>
      <c r="RHX38" s="534"/>
      <c r="RHY38" s="522"/>
      <c r="RHZ38" s="522"/>
      <c r="RIA38" s="535"/>
      <c r="RIB38" s="535"/>
      <c r="RIC38" s="544"/>
      <c r="RID38" s="545"/>
      <c r="RIE38" s="662"/>
      <c r="RIF38" s="548"/>
      <c r="RIG38" s="520"/>
      <c r="RIH38" s="524"/>
      <c r="RII38" s="534"/>
      <c r="RIJ38" s="522"/>
      <c r="RIK38" s="522"/>
      <c r="RIL38" s="535"/>
      <c r="RIM38" s="535"/>
      <c r="RIN38" s="544"/>
      <c r="RIO38" s="545"/>
      <c r="RIP38" s="662"/>
      <c r="RIQ38" s="548"/>
      <c r="RIR38" s="520"/>
      <c r="RIS38" s="524"/>
      <c r="RIT38" s="534"/>
      <c r="RIU38" s="522"/>
      <c r="RIV38" s="522"/>
      <c r="RIW38" s="535"/>
      <c r="RIX38" s="535"/>
      <c r="RIY38" s="544"/>
      <c r="RIZ38" s="545"/>
      <c r="RJA38" s="662"/>
      <c r="RJB38" s="548"/>
      <c r="RJC38" s="520"/>
      <c r="RJD38" s="524"/>
      <c r="RJE38" s="534"/>
      <c r="RJF38" s="522"/>
      <c r="RJG38" s="522"/>
      <c r="RJH38" s="535"/>
      <c r="RJI38" s="535"/>
      <c r="RJJ38" s="544"/>
      <c r="RJK38" s="545"/>
      <c r="RJL38" s="662"/>
      <c r="RJM38" s="548"/>
      <c r="RJN38" s="520"/>
      <c r="RJO38" s="524"/>
      <c r="RJP38" s="534"/>
      <c r="RJQ38" s="522"/>
      <c r="RJR38" s="522"/>
      <c r="RJS38" s="535"/>
      <c r="RJT38" s="535"/>
      <c r="RJU38" s="544"/>
      <c r="RJV38" s="545"/>
      <c r="RJW38" s="662"/>
      <c r="RJX38" s="548"/>
      <c r="RJY38" s="520"/>
      <c r="RJZ38" s="524"/>
      <c r="RKA38" s="534"/>
      <c r="RKB38" s="522"/>
      <c r="RKC38" s="522"/>
      <c r="RKD38" s="535"/>
      <c r="RKE38" s="535"/>
      <c r="RKF38" s="544"/>
      <c r="RKG38" s="545"/>
      <c r="RKH38" s="662"/>
      <c r="RKI38" s="548"/>
      <c r="RKJ38" s="520"/>
      <c r="RKK38" s="524"/>
      <c r="RKL38" s="534"/>
      <c r="RKM38" s="522"/>
      <c r="RKN38" s="522"/>
      <c r="RKO38" s="535"/>
      <c r="RKP38" s="535"/>
      <c r="RKQ38" s="544"/>
      <c r="RKR38" s="545"/>
      <c r="RKS38" s="662"/>
      <c r="RKT38" s="548"/>
      <c r="RKU38" s="520"/>
      <c r="RKV38" s="524"/>
      <c r="RKW38" s="534"/>
      <c r="RKX38" s="522"/>
      <c r="RKY38" s="522"/>
      <c r="RKZ38" s="535"/>
      <c r="RLA38" s="535"/>
      <c r="RLB38" s="544"/>
      <c r="RLC38" s="545"/>
      <c r="RLD38" s="662"/>
      <c r="RLE38" s="548"/>
      <c r="RLF38" s="520"/>
      <c r="RLG38" s="524"/>
      <c r="RLH38" s="534"/>
      <c r="RLI38" s="522"/>
      <c r="RLJ38" s="522"/>
      <c r="RLK38" s="535"/>
      <c r="RLL38" s="535"/>
      <c r="RLM38" s="544"/>
      <c r="RLN38" s="545"/>
      <c r="RLO38" s="662"/>
      <c r="RLP38" s="548"/>
      <c r="RLQ38" s="520"/>
      <c r="RLR38" s="524"/>
      <c r="RLS38" s="534"/>
      <c r="RLT38" s="522"/>
      <c r="RLU38" s="522"/>
      <c r="RLV38" s="535"/>
      <c r="RLW38" s="535"/>
      <c r="RLX38" s="544"/>
      <c r="RLY38" s="545"/>
      <c r="RLZ38" s="662"/>
      <c r="RMA38" s="548"/>
      <c r="RMB38" s="520"/>
      <c r="RMC38" s="524"/>
      <c r="RMD38" s="534"/>
      <c r="RME38" s="522"/>
      <c r="RMF38" s="522"/>
      <c r="RMG38" s="535"/>
      <c r="RMH38" s="535"/>
      <c r="RMI38" s="544"/>
      <c r="RMJ38" s="545"/>
      <c r="RMK38" s="662"/>
      <c r="RML38" s="548"/>
      <c r="RMM38" s="520"/>
      <c r="RMN38" s="524"/>
      <c r="RMO38" s="534"/>
      <c r="RMP38" s="522"/>
      <c r="RMQ38" s="522"/>
      <c r="RMR38" s="535"/>
      <c r="RMS38" s="535"/>
      <c r="RMT38" s="544"/>
      <c r="RMU38" s="545"/>
      <c r="RMV38" s="662"/>
      <c r="RMW38" s="548"/>
      <c r="RMX38" s="520"/>
      <c r="RMY38" s="524"/>
      <c r="RMZ38" s="534"/>
      <c r="RNA38" s="522"/>
      <c r="RNB38" s="522"/>
      <c r="RNC38" s="535"/>
      <c r="RND38" s="535"/>
      <c r="RNE38" s="544"/>
      <c r="RNF38" s="545"/>
      <c r="RNG38" s="662"/>
      <c r="RNH38" s="548"/>
      <c r="RNI38" s="520"/>
      <c r="RNJ38" s="524"/>
      <c r="RNK38" s="534"/>
      <c r="RNL38" s="522"/>
      <c r="RNM38" s="522"/>
      <c r="RNN38" s="535"/>
      <c r="RNO38" s="535"/>
      <c r="RNP38" s="544"/>
      <c r="RNQ38" s="545"/>
      <c r="RNR38" s="662"/>
      <c r="RNS38" s="548"/>
      <c r="RNT38" s="520"/>
      <c r="RNU38" s="524"/>
      <c r="RNV38" s="534"/>
      <c r="RNW38" s="522"/>
      <c r="RNX38" s="522"/>
      <c r="RNY38" s="535"/>
      <c r="RNZ38" s="535"/>
      <c r="ROA38" s="544"/>
      <c r="ROB38" s="545"/>
      <c r="ROC38" s="662"/>
      <c r="ROD38" s="548"/>
      <c r="ROE38" s="520"/>
      <c r="ROF38" s="524"/>
      <c r="ROG38" s="534"/>
      <c r="ROH38" s="522"/>
      <c r="ROI38" s="522"/>
      <c r="ROJ38" s="535"/>
      <c r="ROK38" s="535"/>
      <c r="ROL38" s="544"/>
      <c r="ROM38" s="545"/>
      <c r="RON38" s="662"/>
      <c r="ROO38" s="548"/>
      <c r="ROP38" s="520"/>
      <c r="ROQ38" s="524"/>
      <c r="ROR38" s="534"/>
      <c r="ROS38" s="522"/>
      <c r="ROT38" s="522"/>
      <c r="ROU38" s="535"/>
      <c r="ROV38" s="535"/>
      <c r="ROW38" s="544"/>
      <c r="ROX38" s="545"/>
      <c r="ROY38" s="662"/>
      <c r="ROZ38" s="548"/>
      <c r="RPA38" s="520"/>
      <c r="RPB38" s="524"/>
      <c r="RPC38" s="534"/>
      <c r="RPD38" s="522"/>
      <c r="RPE38" s="522"/>
      <c r="RPF38" s="535"/>
      <c r="RPG38" s="535"/>
      <c r="RPH38" s="544"/>
      <c r="RPI38" s="545"/>
      <c r="RPJ38" s="662"/>
      <c r="RPK38" s="548"/>
      <c r="RPL38" s="520"/>
      <c r="RPM38" s="524"/>
      <c r="RPN38" s="534"/>
      <c r="RPO38" s="522"/>
      <c r="RPP38" s="522"/>
      <c r="RPQ38" s="535"/>
      <c r="RPR38" s="535"/>
      <c r="RPS38" s="544"/>
      <c r="RPT38" s="545"/>
      <c r="RPU38" s="662"/>
      <c r="RPV38" s="548"/>
      <c r="RPW38" s="520"/>
      <c r="RPX38" s="524"/>
      <c r="RPY38" s="534"/>
      <c r="RPZ38" s="522"/>
      <c r="RQA38" s="522"/>
      <c r="RQB38" s="535"/>
      <c r="RQC38" s="535"/>
      <c r="RQD38" s="544"/>
      <c r="RQE38" s="545"/>
      <c r="RQF38" s="662"/>
      <c r="RQG38" s="548"/>
      <c r="RQH38" s="520"/>
      <c r="RQI38" s="524"/>
      <c r="RQJ38" s="534"/>
      <c r="RQK38" s="522"/>
      <c r="RQL38" s="522"/>
      <c r="RQM38" s="535"/>
      <c r="RQN38" s="535"/>
      <c r="RQO38" s="544"/>
      <c r="RQP38" s="545"/>
      <c r="RQQ38" s="662"/>
      <c r="RQR38" s="548"/>
      <c r="RQS38" s="520"/>
      <c r="RQT38" s="524"/>
      <c r="RQU38" s="534"/>
      <c r="RQV38" s="522"/>
      <c r="RQW38" s="522"/>
      <c r="RQX38" s="535"/>
      <c r="RQY38" s="535"/>
      <c r="RQZ38" s="544"/>
      <c r="RRA38" s="545"/>
      <c r="RRB38" s="662"/>
      <c r="RRC38" s="548"/>
      <c r="RRD38" s="520"/>
      <c r="RRE38" s="524"/>
      <c r="RRF38" s="534"/>
      <c r="RRG38" s="522"/>
      <c r="RRH38" s="522"/>
      <c r="RRI38" s="535"/>
      <c r="RRJ38" s="535"/>
      <c r="RRK38" s="544"/>
      <c r="RRL38" s="545"/>
      <c r="RRM38" s="662"/>
      <c r="RRN38" s="548"/>
      <c r="RRO38" s="520"/>
      <c r="RRP38" s="524"/>
      <c r="RRQ38" s="534"/>
      <c r="RRR38" s="522"/>
      <c r="RRS38" s="522"/>
      <c r="RRT38" s="535"/>
      <c r="RRU38" s="535"/>
      <c r="RRV38" s="544"/>
      <c r="RRW38" s="545"/>
      <c r="RRX38" s="662"/>
      <c r="RRY38" s="548"/>
      <c r="RRZ38" s="520"/>
      <c r="RSA38" s="524"/>
      <c r="RSB38" s="534"/>
      <c r="RSC38" s="522"/>
      <c r="RSD38" s="522"/>
      <c r="RSE38" s="535"/>
      <c r="RSF38" s="535"/>
      <c r="RSG38" s="544"/>
      <c r="RSH38" s="545"/>
      <c r="RSI38" s="662"/>
      <c r="RSJ38" s="548"/>
      <c r="RSK38" s="520"/>
      <c r="RSL38" s="524"/>
      <c r="RSM38" s="534"/>
      <c r="RSN38" s="522"/>
      <c r="RSO38" s="522"/>
      <c r="RSP38" s="535"/>
      <c r="RSQ38" s="535"/>
      <c r="RSR38" s="544"/>
      <c r="RSS38" s="545"/>
      <c r="RST38" s="662"/>
      <c r="RSU38" s="548"/>
      <c r="RSV38" s="520"/>
      <c r="RSW38" s="524"/>
      <c r="RSX38" s="534"/>
      <c r="RSY38" s="522"/>
      <c r="RSZ38" s="522"/>
      <c r="RTA38" s="535"/>
      <c r="RTB38" s="535"/>
      <c r="RTC38" s="544"/>
      <c r="RTD38" s="545"/>
      <c r="RTE38" s="662"/>
      <c r="RTF38" s="548"/>
      <c r="RTG38" s="520"/>
      <c r="RTH38" s="524"/>
      <c r="RTI38" s="534"/>
      <c r="RTJ38" s="522"/>
      <c r="RTK38" s="522"/>
      <c r="RTL38" s="535"/>
      <c r="RTM38" s="535"/>
      <c r="RTN38" s="544"/>
      <c r="RTO38" s="545"/>
      <c r="RTP38" s="662"/>
      <c r="RTQ38" s="548"/>
      <c r="RTR38" s="520"/>
      <c r="RTS38" s="524"/>
      <c r="RTT38" s="534"/>
      <c r="RTU38" s="522"/>
      <c r="RTV38" s="522"/>
      <c r="RTW38" s="535"/>
      <c r="RTX38" s="535"/>
      <c r="RTY38" s="544"/>
      <c r="RTZ38" s="545"/>
      <c r="RUA38" s="662"/>
      <c r="RUB38" s="548"/>
      <c r="RUC38" s="520"/>
      <c r="RUD38" s="524"/>
      <c r="RUE38" s="534"/>
      <c r="RUF38" s="522"/>
      <c r="RUG38" s="522"/>
      <c r="RUH38" s="535"/>
      <c r="RUI38" s="535"/>
      <c r="RUJ38" s="544"/>
      <c r="RUK38" s="545"/>
      <c r="RUL38" s="662"/>
      <c r="RUM38" s="548"/>
      <c r="RUN38" s="520"/>
      <c r="RUO38" s="524"/>
      <c r="RUP38" s="534"/>
      <c r="RUQ38" s="522"/>
      <c r="RUR38" s="522"/>
      <c r="RUS38" s="535"/>
      <c r="RUT38" s="535"/>
      <c r="RUU38" s="544"/>
      <c r="RUV38" s="545"/>
      <c r="RUW38" s="662"/>
      <c r="RUX38" s="548"/>
      <c r="RUY38" s="520"/>
      <c r="RUZ38" s="524"/>
      <c r="RVA38" s="534"/>
      <c r="RVB38" s="522"/>
      <c r="RVC38" s="522"/>
      <c r="RVD38" s="535"/>
      <c r="RVE38" s="535"/>
      <c r="RVF38" s="544"/>
      <c r="RVG38" s="545"/>
      <c r="RVH38" s="662"/>
      <c r="RVI38" s="548"/>
      <c r="RVJ38" s="520"/>
      <c r="RVK38" s="524"/>
      <c r="RVL38" s="534"/>
      <c r="RVM38" s="522"/>
      <c r="RVN38" s="522"/>
      <c r="RVO38" s="535"/>
      <c r="RVP38" s="535"/>
      <c r="RVQ38" s="544"/>
      <c r="RVR38" s="545"/>
      <c r="RVS38" s="662"/>
      <c r="RVT38" s="548"/>
      <c r="RVU38" s="520"/>
      <c r="RVV38" s="524"/>
      <c r="RVW38" s="534"/>
      <c r="RVX38" s="522"/>
      <c r="RVY38" s="522"/>
      <c r="RVZ38" s="535"/>
      <c r="RWA38" s="535"/>
      <c r="RWB38" s="544"/>
      <c r="RWC38" s="545"/>
      <c r="RWD38" s="662"/>
      <c r="RWE38" s="548"/>
      <c r="RWF38" s="520"/>
      <c r="RWG38" s="524"/>
      <c r="RWH38" s="534"/>
      <c r="RWI38" s="522"/>
      <c r="RWJ38" s="522"/>
      <c r="RWK38" s="535"/>
      <c r="RWL38" s="535"/>
      <c r="RWM38" s="544"/>
      <c r="RWN38" s="545"/>
      <c r="RWO38" s="662"/>
      <c r="RWP38" s="548"/>
      <c r="RWQ38" s="520"/>
      <c r="RWR38" s="524"/>
      <c r="RWS38" s="534"/>
      <c r="RWT38" s="522"/>
      <c r="RWU38" s="522"/>
      <c r="RWV38" s="535"/>
      <c r="RWW38" s="535"/>
      <c r="RWX38" s="544"/>
      <c r="RWY38" s="545"/>
      <c r="RWZ38" s="662"/>
      <c r="RXA38" s="548"/>
      <c r="RXB38" s="520"/>
      <c r="RXC38" s="524"/>
      <c r="RXD38" s="534"/>
      <c r="RXE38" s="522"/>
      <c r="RXF38" s="522"/>
      <c r="RXG38" s="535"/>
      <c r="RXH38" s="535"/>
      <c r="RXI38" s="544"/>
      <c r="RXJ38" s="545"/>
      <c r="RXK38" s="662"/>
      <c r="RXL38" s="548"/>
      <c r="RXM38" s="520"/>
      <c r="RXN38" s="524"/>
      <c r="RXO38" s="534"/>
      <c r="RXP38" s="522"/>
      <c r="RXQ38" s="522"/>
      <c r="RXR38" s="535"/>
      <c r="RXS38" s="535"/>
      <c r="RXT38" s="544"/>
      <c r="RXU38" s="545"/>
      <c r="RXV38" s="662"/>
      <c r="RXW38" s="548"/>
      <c r="RXX38" s="520"/>
      <c r="RXY38" s="524"/>
      <c r="RXZ38" s="534"/>
      <c r="RYA38" s="522"/>
      <c r="RYB38" s="522"/>
      <c r="RYC38" s="535"/>
      <c r="RYD38" s="535"/>
      <c r="RYE38" s="544"/>
      <c r="RYF38" s="545"/>
      <c r="RYG38" s="662"/>
      <c r="RYH38" s="548"/>
      <c r="RYI38" s="520"/>
      <c r="RYJ38" s="524"/>
      <c r="RYK38" s="534"/>
      <c r="RYL38" s="522"/>
      <c r="RYM38" s="522"/>
      <c r="RYN38" s="535"/>
      <c r="RYO38" s="535"/>
      <c r="RYP38" s="544"/>
      <c r="RYQ38" s="545"/>
      <c r="RYR38" s="662"/>
      <c r="RYS38" s="548"/>
      <c r="RYT38" s="520"/>
      <c r="RYU38" s="524"/>
      <c r="RYV38" s="534"/>
      <c r="RYW38" s="522"/>
      <c r="RYX38" s="522"/>
      <c r="RYY38" s="535"/>
      <c r="RYZ38" s="535"/>
      <c r="RZA38" s="544"/>
      <c r="RZB38" s="545"/>
      <c r="RZC38" s="662"/>
      <c r="RZD38" s="548"/>
      <c r="RZE38" s="520"/>
      <c r="RZF38" s="524"/>
      <c r="RZG38" s="534"/>
      <c r="RZH38" s="522"/>
      <c r="RZI38" s="522"/>
      <c r="RZJ38" s="535"/>
      <c r="RZK38" s="535"/>
      <c r="RZL38" s="544"/>
      <c r="RZM38" s="545"/>
      <c r="RZN38" s="662"/>
      <c r="RZO38" s="548"/>
      <c r="RZP38" s="520"/>
      <c r="RZQ38" s="524"/>
      <c r="RZR38" s="534"/>
      <c r="RZS38" s="522"/>
      <c r="RZT38" s="522"/>
      <c r="RZU38" s="535"/>
      <c r="RZV38" s="535"/>
      <c r="RZW38" s="544"/>
      <c r="RZX38" s="545"/>
      <c r="RZY38" s="662"/>
      <c r="RZZ38" s="548"/>
      <c r="SAA38" s="520"/>
      <c r="SAB38" s="524"/>
      <c r="SAC38" s="534"/>
      <c r="SAD38" s="522"/>
      <c r="SAE38" s="522"/>
      <c r="SAF38" s="535"/>
      <c r="SAG38" s="535"/>
      <c r="SAH38" s="544"/>
      <c r="SAI38" s="545"/>
      <c r="SAJ38" s="662"/>
      <c r="SAK38" s="548"/>
      <c r="SAL38" s="520"/>
      <c r="SAM38" s="524"/>
      <c r="SAN38" s="534"/>
      <c r="SAO38" s="522"/>
      <c r="SAP38" s="522"/>
      <c r="SAQ38" s="535"/>
      <c r="SAR38" s="535"/>
      <c r="SAS38" s="544"/>
      <c r="SAT38" s="545"/>
      <c r="SAU38" s="662"/>
      <c r="SAV38" s="548"/>
      <c r="SAW38" s="520"/>
      <c r="SAX38" s="524"/>
      <c r="SAY38" s="534"/>
      <c r="SAZ38" s="522"/>
      <c r="SBA38" s="522"/>
      <c r="SBB38" s="535"/>
      <c r="SBC38" s="535"/>
      <c r="SBD38" s="544"/>
      <c r="SBE38" s="545"/>
      <c r="SBF38" s="662"/>
      <c r="SBG38" s="548"/>
      <c r="SBH38" s="520"/>
      <c r="SBI38" s="524"/>
      <c r="SBJ38" s="534"/>
      <c r="SBK38" s="522"/>
      <c r="SBL38" s="522"/>
      <c r="SBM38" s="535"/>
      <c r="SBN38" s="535"/>
      <c r="SBO38" s="544"/>
      <c r="SBP38" s="545"/>
      <c r="SBQ38" s="662"/>
      <c r="SBR38" s="548"/>
      <c r="SBS38" s="520"/>
      <c r="SBT38" s="524"/>
      <c r="SBU38" s="534"/>
      <c r="SBV38" s="522"/>
      <c r="SBW38" s="522"/>
      <c r="SBX38" s="535"/>
      <c r="SBY38" s="535"/>
      <c r="SBZ38" s="544"/>
      <c r="SCA38" s="545"/>
      <c r="SCB38" s="662"/>
      <c r="SCC38" s="548"/>
      <c r="SCD38" s="520"/>
      <c r="SCE38" s="524"/>
      <c r="SCF38" s="534"/>
      <c r="SCG38" s="522"/>
      <c r="SCH38" s="522"/>
      <c r="SCI38" s="535"/>
      <c r="SCJ38" s="535"/>
      <c r="SCK38" s="544"/>
      <c r="SCL38" s="545"/>
      <c r="SCM38" s="662"/>
      <c r="SCN38" s="548"/>
      <c r="SCO38" s="520"/>
      <c r="SCP38" s="524"/>
      <c r="SCQ38" s="534"/>
      <c r="SCR38" s="522"/>
      <c r="SCS38" s="522"/>
      <c r="SCT38" s="535"/>
      <c r="SCU38" s="535"/>
      <c r="SCV38" s="544"/>
      <c r="SCW38" s="545"/>
      <c r="SCX38" s="662"/>
      <c r="SCY38" s="548"/>
      <c r="SCZ38" s="520"/>
      <c r="SDA38" s="524"/>
      <c r="SDB38" s="534"/>
      <c r="SDC38" s="522"/>
      <c r="SDD38" s="522"/>
      <c r="SDE38" s="535"/>
      <c r="SDF38" s="535"/>
      <c r="SDG38" s="544"/>
      <c r="SDH38" s="545"/>
      <c r="SDI38" s="662"/>
      <c r="SDJ38" s="548"/>
      <c r="SDK38" s="520"/>
      <c r="SDL38" s="524"/>
      <c r="SDM38" s="534"/>
      <c r="SDN38" s="522"/>
      <c r="SDO38" s="522"/>
      <c r="SDP38" s="535"/>
      <c r="SDQ38" s="535"/>
      <c r="SDR38" s="544"/>
      <c r="SDS38" s="545"/>
      <c r="SDT38" s="662"/>
      <c r="SDU38" s="548"/>
      <c r="SDV38" s="520"/>
      <c r="SDW38" s="524"/>
      <c r="SDX38" s="534"/>
      <c r="SDY38" s="522"/>
      <c r="SDZ38" s="522"/>
      <c r="SEA38" s="535"/>
      <c r="SEB38" s="535"/>
      <c r="SEC38" s="544"/>
      <c r="SED38" s="545"/>
      <c r="SEE38" s="662"/>
      <c r="SEF38" s="548"/>
      <c r="SEG38" s="520"/>
      <c r="SEH38" s="524"/>
      <c r="SEI38" s="534"/>
      <c r="SEJ38" s="522"/>
      <c r="SEK38" s="522"/>
      <c r="SEL38" s="535"/>
      <c r="SEM38" s="535"/>
      <c r="SEN38" s="544"/>
      <c r="SEO38" s="545"/>
      <c r="SEP38" s="662"/>
      <c r="SEQ38" s="548"/>
      <c r="SER38" s="520"/>
      <c r="SES38" s="524"/>
      <c r="SET38" s="534"/>
      <c r="SEU38" s="522"/>
      <c r="SEV38" s="522"/>
      <c r="SEW38" s="535"/>
      <c r="SEX38" s="535"/>
      <c r="SEY38" s="544"/>
      <c r="SEZ38" s="545"/>
      <c r="SFA38" s="662"/>
      <c r="SFB38" s="548"/>
      <c r="SFC38" s="520"/>
      <c r="SFD38" s="524"/>
      <c r="SFE38" s="534"/>
      <c r="SFF38" s="522"/>
      <c r="SFG38" s="522"/>
      <c r="SFH38" s="535"/>
      <c r="SFI38" s="535"/>
      <c r="SFJ38" s="544"/>
      <c r="SFK38" s="545"/>
      <c r="SFL38" s="662"/>
      <c r="SFM38" s="548"/>
      <c r="SFN38" s="520"/>
      <c r="SFO38" s="524"/>
      <c r="SFP38" s="534"/>
      <c r="SFQ38" s="522"/>
      <c r="SFR38" s="522"/>
      <c r="SFS38" s="535"/>
      <c r="SFT38" s="535"/>
      <c r="SFU38" s="544"/>
      <c r="SFV38" s="545"/>
      <c r="SFW38" s="662"/>
      <c r="SFX38" s="548"/>
      <c r="SFY38" s="520"/>
      <c r="SFZ38" s="524"/>
      <c r="SGA38" s="534"/>
      <c r="SGB38" s="522"/>
      <c r="SGC38" s="522"/>
      <c r="SGD38" s="535"/>
      <c r="SGE38" s="535"/>
      <c r="SGF38" s="544"/>
      <c r="SGG38" s="545"/>
      <c r="SGH38" s="662"/>
      <c r="SGI38" s="548"/>
      <c r="SGJ38" s="520"/>
      <c r="SGK38" s="524"/>
      <c r="SGL38" s="534"/>
      <c r="SGM38" s="522"/>
      <c r="SGN38" s="522"/>
      <c r="SGO38" s="535"/>
      <c r="SGP38" s="535"/>
      <c r="SGQ38" s="544"/>
      <c r="SGR38" s="545"/>
      <c r="SGS38" s="662"/>
      <c r="SGT38" s="548"/>
      <c r="SGU38" s="520"/>
      <c r="SGV38" s="524"/>
      <c r="SGW38" s="534"/>
      <c r="SGX38" s="522"/>
      <c r="SGY38" s="522"/>
      <c r="SGZ38" s="535"/>
      <c r="SHA38" s="535"/>
      <c r="SHB38" s="544"/>
      <c r="SHC38" s="545"/>
      <c r="SHD38" s="662"/>
      <c r="SHE38" s="548"/>
      <c r="SHF38" s="520"/>
      <c r="SHG38" s="524"/>
      <c r="SHH38" s="534"/>
      <c r="SHI38" s="522"/>
      <c r="SHJ38" s="522"/>
      <c r="SHK38" s="535"/>
      <c r="SHL38" s="535"/>
      <c r="SHM38" s="544"/>
      <c r="SHN38" s="545"/>
      <c r="SHO38" s="662"/>
      <c r="SHP38" s="548"/>
      <c r="SHQ38" s="520"/>
      <c r="SHR38" s="524"/>
      <c r="SHS38" s="534"/>
      <c r="SHT38" s="522"/>
      <c r="SHU38" s="522"/>
      <c r="SHV38" s="535"/>
      <c r="SHW38" s="535"/>
      <c r="SHX38" s="544"/>
      <c r="SHY38" s="545"/>
      <c r="SHZ38" s="662"/>
      <c r="SIA38" s="548"/>
      <c r="SIB38" s="520"/>
      <c r="SIC38" s="524"/>
      <c r="SID38" s="534"/>
      <c r="SIE38" s="522"/>
      <c r="SIF38" s="522"/>
      <c r="SIG38" s="535"/>
      <c r="SIH38" s="535"/>
      <c r="SII38" s="544"/>
      <c r="SIJ38" s="545"/>
      <c r="SIK38" s="662"/>
      <c r="SIL38" s="548"/>
      <c r="SIM38" s="520"/>
      <c r="SIN38" s="524"/>
      <c r="SIO38" s="534"/>
      <c r="SIP38" s="522"/>
      <c r="SIQ38" s="522"/>
      <c r="SIR38" s="535"/>
      <c r="SIS38" s="535"/>
      <c r="SIT38" s="544"/>
      <c r="SIU38" s="545"/>
      <c r="SIV38" s="662"/>
      <c r="SIW38" s="548"/>
      <c r="SIX38" s="520"/>
      <c r="SIY38" s="524"/>
      <c r="SIZ38" s="534"/>
      <c r="SJA38" s="522"/>
      <c r="SJB38" s="522"/>
      <c r="SJC38" s="535"/>
      <c r="SJD38" s="535"/>
      <c r="SJE38" s="544"/>
      <c r="SJF38" s="545"/>
      <c r="SJG38" s="662"/>
      <c r="SJH38" s="548"/>
      <c r="SJI38" s="520"/>
      <c r="SJJ38" s="524"/>
      <c r="SJK38" s="534"/>
      <c r="SJL38" s="522"/>
      <c r="SJM38" s="522"/>
      <c r="SJN38" s="535"/>
      <c r="SJO38" s="535"/>
      <c r="SJP38" s="544"/>
      <c r="SJQ38" s="545"/>
      <c r="SJR38" s="662"/>
      <c r="SJS38" s="548"/>
      <c r="SJT38" s="520"/>
      <c r="SJU38" s="524"/>
      <c r="SJV38" s="534"/>
      <c r="SJW38" s="522"/>
      <c r="SJX38" s="522"/>
      <c r="SJY38" s="535"/>
      <c r="SJZ38" s="535"/>
      <c r="SKA38" s="544"/>
      <c r="SKB38" s="545"/>
      <c r="SKC38" s="662"/>
      <c r="SKD38" s="548"/>
      <c r="SKE38" s="520"/>
      <c r="SKF38" s="524"/>
      <c r="SKG38" s="534"/>
      <c r="SKH38" s="522"/>
      <c r="SKI38" s="522"/>
      <c r="SKJ38" s="535"/>
      <c r="SKK38" s="535"/>
      <c r="SKL38" s="544"/>
      <c r="SKM38" s="545"/>
      <c r="SKN38" s="662"/>
      <c r="SKO38" s="548"/>
      <c r="SKP38" s="520"/>
      <c r="SKQ38" s="524"/>
      <c r="SKR38" s="534"/>
      <c r="SKS38" s="522"/>
      <c r="SKT38" s="522"/>
      <c r="SKU38" s="535"/>
      <c r="SKV38" s="535"/>
      <c r="SKW38" s="544"/>
      <c r="SKX38" s="545"/>
      <c r="SKY38" s="662"/>
      <c r="SKZ38" s="548"/>
      <c r="SLA38" s="520"/>
      <c r="SLB38" s="524"/>
      <c r="SLC38" s="534"/>
      <c r="SLD38" s="522"/>
      <c r="SLE38" s="522"/>
      <c r="SLF38" s="535"/>
      <c r="SLG38" s="535"/>
      <c r="SLH38" s="544"/>
      <c r="SLI38" s="545"/>
      <c r="SLJ38" s="662"/>
      <c r="SLK38" s="548"/>
      <c r="SLL38" s="520"/>
      <c r="SLM38" s="524"/>
      <c r="SLN38" s="534"/>
      <c r="SLO38" s="522"/>
      <c r="SLP38" s="522"/>
      <c r="SLQ38" s="535"/>
      <c r="SLR38" s="535"/>
      <c r="SLS38" s="544"/>
      <c r="SLT38" s="545"/>
      <c r="SLU38" s="662"/>
      <c r="SLV38" s="548"/>
      <c r="SLW38" s="520"/>
      <c r="SLX38" s="524"/>
      <c r="SLY38" s="534"/>
      <c r="SLZ38" s="522"/>
      <c r="SMA38" s="522"/>
      <c r="SMB38" s="535"/>
      <c r="SMC38" s="535"/>
      <c r="SMD38" s="544"/>
      <c r="SME38" s="545"/>
      <c r="SMF38" s="662"/>
      <c r="SMG38" s="548"/>
      <c r="SMH38" s="520"/>
      <c r="SMI38" s="524"/>
      <c r="SMJ38" s="534"/>
      <c r="SMK38" s="522"/>
      <c r="SML38" s="522"/>
      <c r="SMM38" s="535"/>
      <c r="SMN38" s="535"/>
      <c r="SMO38" s="544"/>
      <c r="SMP38" s="545"/>
      <c r="SMQ38" s="662"/>
      <c r="SMR38" s="548"/>
      <c r="SMS38" s="520"/>
      <c r="SMT38" s="524"/>
      <c r="SMU38" s="534"/>
      <c r="SMV38" s="522"/>
      <c r="SMW38" s="522"/>
      <c r="SMX38" s="535"/>
      <c r="SMY38" s="535"/>
      <c r="SMZ38" s="544"/>
      <c r="SNA38" s="545"/>
      <c r="SNB38" s="662"/>
      <c r="SNC38" s="548"/>
      <c r="SND38" s="520"/>
      <c r="SNE38" s="524"/>
      <c r="SNF38" s="534"/>
      <c r="SNG38" s="522"/>
      <c r="SNH38" s="522"/>
      <c r="SNI38" s="535"/>
      <c r="SNJ38" s="535"/>
      <c r="SNK38" s="544"/>
      <c r="SNL38" s="545"/>
      <c r="SNM38" s="662"/>
      <c r="SNN38" s="548"/>
      <c r="SNO38" s="520"/>
      <c r="SNP38" s="524"/>
      <c r="SNQ38" s="534"/>
      <c r="SNR38" s="522"/>
      <c r="SNS38" s="522"/>
      <c r="SNT38" s="535"/>
      <c r="SNU38" s="535"/>
      <c r="SNV38" s="544"/>
      <c r="SNW38" s="545"/>
      <c r="SNX38" s="662"/>
      <c r="SNY38" s="548"/>
      <c r="SNZ38" s="520"/>
      <c r="SOA38" s="524"/>
      <c r="SOB38" s="534"/>
      <c r="SOC38" s="522"/>
      <c r="SOD38" s="522"/>
      <c r="SOE38" s="535"/>
      <c r="SOF38" s="535"/>
      <c r="SOG38" s="544"/>
      <c r="SOH38" s="545"/>
      <c r="SOI38" s="662"/>
      <c r="SOJ38" s="548"/>
      <c r="SOK38" s="520"/>
      <c r="SOL38" s="524"/>
      <c r="SOM38" s="534"/>
      <c r="SON38" s="522"/>
      <c r="SOO38" s="522"/>
      <c r="SOP38" s="535"/>
      <c r="SOQ38" s="535"/>
      <c r="SOR38" s="544"/>
      <c r="SOS38" s="545"/>
      <c r="SOT38" s="662"/>
      <c r="SOU38" s="548"/>
      <c r="SOV38" s="520"/>
      <c r="SOW38" s="524"/>
      <c r="SOX38" s="534"/>
      <c r="SOY38" s="522"/>
      <c r="SOZ38" s="522"/>
      <c r="SPA38" s="535"/>
      <c r="SPB38" s="535"/>
      <c r="SPC38" s="544"/>
      <c r="SPD38" s="545"/>
      <c r="SPE38" s="662"/>
      <c r="SPF38" s="548"/>
      <c r="SPG38" s="520"/>
      <c r="SPH38" s="524"/>
      <c r="SPI38" s="534"/>
      <c r="SPJ38" s="522"/>
      <c r="SPK38" s="522"/>
      <c r="SPL38" s="535"/>
      <c r="SPM38" s="535"/>
      <c r="SPN38" s="544"/>
      <c r="SPO38" s="545"/>
      <c r="SPP38" s="662"/>
      <c r="SPQ38" s="548"/>
      <c r="SPR38" s="520"/>
      <c r="SPS38" s="524"/>
      <c r="SPT38" s="534"/>
      <c r="SPU38" s="522"/>
      <c r="SPV38" s="522"/>
      <c r="SPW38" s="535"/>
      <c r="SPX38" s="535"/>
      <c r="SPY38" s="544"/>
      <c r="SPZ38" s="545"/>
      <c r="SQA38" s="662"/>
      <c r="SQB38" s="548"/>
      <c r="SQC38" s="520"/>
      <c r="SQD38" s="524"/>
      <c r="SQE38" s="534"/>
      <c r="SQF38" s="522"/>
      <c r="SQG38" s="522"/>
      <c r="SQH38" s="535"/>
      <c r="SQI38" s="535"/>
      <c r="SQJ38" s="544"/>
      <c r="SQK38" s="545"/>
      <c r="SQL38" s="662"/>
      <c r="SQM38" s="548"/>
      <c r="SQN38" s="520"/>
      <c r="SQO38" s="524"/>
      <c r="SQP38" s="534"/>
      <c r="SQQ38" s="522"/>
      <c r="SQR38" s="522"/>
      <c r="SQS38" s="535"/>
      <c r="SQT38" s="535"/>
      <c r="SQU38" s="544"/>
      <c r="SQV38" s="545"/>
      <c r="SQW38" s="662"/>
      <c r="SQX38" s="548"/>
      <c r="SQY38" s="520"/>
      <c r="SQZ38" s="524"/>
      <c r="SRA38" s="534"/>
      <c r="SRB38" s="522"/>
      <c r="SRC38" s="522"/>
      <c r="SRD38" s="535"/>
      <c r="SRE38" s="535"/>
      <c r="SRF38" s="544"/>
      <c r="SRG38" s="545"/>
      <c r="SRH38" s="662"/>
      <c r="SRI38" s="548"/>
      <c r="SRJ38" s="520"/>
      <c r="SRK38" s="524"/>
      <c r="SRL38" s="534"/>
      <c r="SRM38" s="522"/>
      <c r="SRN38" s="522"/>
      <c r="SRO38" s="535"/>
      <c r="SRP38" s="535"/>
      <c r="SRQ38" s="544"/>
      <c r="SRR38" s="545"/>
      <c r="SRS38" s="662"/>
      <c r="SRT38" s="548"/>
      <c r="SRU38" s="520"/>
      <c r="SRV38" s="524"/>
      <c r="SRW38" s="534"/>
      <c r="SRX38" s="522"/>
      <c r="SRY38" s="522"/>
      <c r="SRZ38" s="535"/>
      <c r="SSA38" s="535"/>
      <c r="SSB38" s="544"/>
      <c r="SSC38" s="545"/>
      <c r="SSD38" s="662"/>
      <c r="SSE38" s="548"/>
      <c r="SSF38" s="520"/>
      <c r="SSG38" s="524"/>
      <c r="SSH38" s="534"/>
      <c r="SSI38" s="522"/>
      <c r="SSJ38" s="522"/>
      <c r="SSK38" s="535"/>
      <c r="SSL38" s="535"/>
      <c r="SSM38" s="544"/>
      <c r="SSN38" s="545"/>
      <c r="SSO38" s="662"/>
      <c r="SSP38" s="548"/>
      <c r="SSQ38" s="520"/>
      <c r="SSR38" s="524"/>
      <c r="SSS38" s="534"/>
      <c r="SST38" s="522"/>
      <c r="SSU38" s="522"/>
      <c r="SSV38" s="535"/>
      <c r="SSW38" s="535"/>
      <c r="SSX38" s="544"/>
      <c r="SSY38" s="545"/>
      <c r="SSZ38" s="662"/>
      <c r="STA38" s="548"/>
      <c r="STB38" s="520"/>
      <c r="STC38" s="524"/>
      <c r="STD38" s="534"/>
      <c r="STE38" s="522"/>
      <c r="STF38" s="522"/>
      <c r="STG38" s="535"/>
      <c r="STH38" s="535"/>
      <c r="STI38" s="544"/>
      <c r="STJ38" s="545"/>
      <c r="STK38" s="662"/>
      <c r="STL38" s="548"/>
      <c r="STM38" s="520"/>
      <c r="STN38" s="524"/>
      <c r="STO38" s="534"/>
      <c r="STP38" s="522"/>
      <c r="STQ38" s="522"/>
      <c r="STR38" s="535"/>
      <c r="STS38" s="535"/>
      <c r="STT38" s="544"/>
      <c r="STU38" s="545"/>
      <c r="STV38" s="662"/>
      <c r="STW38" s="548"/>
      <c r="STX38" s="520"/>
      <c r="STY38" s="524"/>
      <c r="STZ38" s="534"/>
      <c r="SUA38" s="522"/>
      <c r="SUB38" s="522"/>
      <c r="SUC38" s="535"/>
      <c r="SUD38" s="535"/>
      <c r="SUE38" s="544"/>
      <c r="SUF38" s="545"/>
      <c r="SUG38" s="662"/>
      <c r="SUH38" s="548"/>
      <c r="SUI38" s="520"/>
      <c r="SUJ38" s="524"/>
      <c r="SUK38" s="534"/>
      <c r="SUL38" s="522"/>
      <c r="SUM38" s="522"/>
      <c r="SUN38" s="535"/>
      <c r="SUO38" s="535"/>
      <c r="SUP38" s="544"/>
      <c r="SUQ38" s="545"/>
      <c r="SUR38" s="662"/>
      <c r="SUS38" s="548"/>
      <c r="SUT38" s="520"/>
      <c r="SUU38" s="524"/>
      <c r="SUV38" s="534"/>
      <c r="SUW38" s="522"/>
      <c r="SUX38" s="522"/>
      <c r="SUY38" s="535"/>
      <c r="SUZ38" s="535"/>
      <c r="SVA38" s="544"/>
      <c r="SVB38" s="545"/>
      <c r="SVC38" s="662"/>
      <c r="SVD38" s="548"/>
      <c r="SVE38" s="520"/>
      <c r="SVF38" s="524"/>
      <c r="SVG38" s="534"/>
      <c r="SVH38" s="522"/>
      <c r="SVI38" s="522"/>
      <c r="SVJ38" s="535"/>
      <c r="SVK38" s="535"/>
      <c r="SVL38" s="544"/>
      <c r="SVM38" s="545"/>
      <c r="SVN38" s="662"/>
      <c r="SVO38" s="548"/>
      <c r="SVP38" s="520"/>
      <c r="SVQ38" s="524"/>
      <c r="SVR38" s="534"/>
      <c r="SVS38" s="522"/>
      <c r="SVT38" s="522"/>
      <c r="SVU38" s="535"/>
      <c r="SVV38" s="535"/>
      <c r="SVW38" s="544"/>
      <c r="SVX38" s="545"/>
      <c r="SVY38" s="662"/>
      <c r="SVZ38" s="548"/>
      <c r="SWA38" s="520"/>
      <c r="SWB38" s="524"/>
      <c r="SWC38" s="534"/>
      <c r="SWD38" s="522"/>
      <c r="SWE38" s="522"/>
      <c r="SWF38" s="535"/>
      <c r="SWG38" s="535"/>
      <c r="SWH38" s="544"/>
      <c r="SWI38" s="545"/>
      <c r="SWJ38" s="662"/>
      <c r="SWK38" s="548"/>
      <c r="SWL38" s="520"/>
      <c r="SWM38" s="524"/>
      <c r="SWN38" s="534"/>
      <c r="SWO38" s="522"/>
      <c r="SWP38" s="522"/>
      <c r="SWQ38" s="535"/>
      <c r="SWR38" s="535"/>
      <c r="SWS38" s="544"/>
      <c r="SWT38" s="545"/>
      <c r="SWU38" s="662"/>
      <c r="SWV38" s="548"/>
      <c r="SWW38" s="520"/>
      <c r="SWX38" s="524"/>
      <c r="SWY38" s="534"/>
      <c r="SWZ38" s="522"/>
      <c r="SXA38" s="522"/>
      <c r="SXB38" s="535"/>
      <c r="SXC38" s="535"/>
      <c r="SXD38" s="544"/>
      <c r="SXE38" s="545"/>
      <c r="SXF38" s="662"/>
      <c r="SXG38" s="548"/>
      <c r="SXH38" s="520"/>
      <c r="SXI38" s="524"/>
      <c r="SXJ38" s="534"/>
      <c r="SXK38" s="522"/>
      <c r="SXL38" s="522"/>
      <c r="SXM38" s="535"/>
      <c r="SXN38" s="535"/>
      <c r="SXO38" s="544"/>
      <c r="SXP38" s="545"/>
      <c r="SXQ38" s="662"/>
      <c r="SXR38" s="548"/>
      <c r="SXS38" s="520"/>
      <c r="SXT38" s="524"/>
      <c r="SXU38" s="534"/>
      <c r="SXV38" s="522"/>
      <c r="SXW38" s="522"/>
      <c r="SXX38" s="535"/>
      <c r="SXY38" s="535"/>
      <c r="SXZ38" s="544"/>
      <c r="SYA38" s="545"/>
      <c r="SYB38" s="662"/>
      <c r="SYC38" s="548"/>
      <c r="SYD38" s="520"/>
      <c r="SYE38" s="524"/>
      <c r="SYF38" s="534"/>
      <c r="SYG38" s="522"/>
      <c r="SYH38" s="522"/>
      <c r="SYI38" s="535"/>
      <c r="SYJ38" s="535"/>
      <c r="SYK38" s="544"/>
      <c r="SYL38" s="545"/>
      <c r="SYM38" s="662"/>
      <c r="SYN38" s="548"/>
      <c r="SYO38" s="520"/>
      <c r="SYP38" s="524"/>
      <c r="SYQ38" s="534"/>
      <c r="SYR38" s="522"/>
      <c r="SYS38" s="522"/>
      <c r="SYT38" s="535"/>
      <c r="SYU38" s="535"/>
      <c r="SYV38" s="544"/>
      <c r="SYW38" s="545"/>
      <c r="SYX38" s="662"/>
      <c r="SYY38" s="548"/>
      <c r="SYZ38" s="520"/>
      <c r="SZA38" s="524"/>
      <c r="SZB38" s="534"/>
      <c r="SZC38" s="522"/>
      <c r="SZD38" s="522"/>
      <c r="SZE38" s="535"/>
      <c r="SZF38" s="535"/>
      <c r="SZG38" s="544"/>
      <c r="SZH38" s="545"/>
      <c r="SZI38" s="662"/>
      <c r="SZJ38" s="548"/>
      <c r="SZK38" s="520"/>
      <c r="SZL38" s="524"/>
      <c r="SZM38" s="534"/>
      <c r="SZN38" s="522"/>
      <c r="SZO38" s="522"/>
      <c r="SZP38" s="535"/>
      <c r="SZQ38" s="535"/>
      <c r="SZR38" s="544"/>
      <c r="SZS38" s="545"/>
      <c r="SZT38" s="662"/>
      <c r="SZU38" s="548"/>
      <c r="SZV38" s="520"/>
      <c r="SZW38" s="524"/>
      <c r="SZX38" s="534"/>
      <c r="SZY38" s="522"/>
      <c r="SZZ38" s="522"/>
      <c r="TAA38" s="535"/>
      <c r="TAB38" s="535"/>
      <c r="TAC38" s="544"/>
      <c r="TAD38" s="545"/>
      <c r="TAE38" s="662"/>
      <c r="TAF38" s="548"/>
      <c r="TAG38" s="520"/>
      <c r="TAH38" s="524"/>
      <c r="TAI38" s="534"/>
      <c r="TAJ38" s="522"/>
      <c r="TAK38" s="522"/>
      <c r="TAL38" s="535"/>
      <c r="TAM38" s="535"/>
      <c r="TAN38" s="544"/>
      <c r="TAO38" s="545"/>
      <c r="TAP38" s="662"/>
      <c r="TAQ38" s="548"/>
      <c r="TAR38" s="520"/>
      <c r="TAS38" s="524"/>
      <c r="TAT38" s="534"/>
      <c r="TAU38" s="522"/>
      <c r="TAV38" s="522"/>
      <c r="TAW38" s="535"/>
      <c r="TAX38" s="535"/>
      <c r="TAY38" s="544"/>
      <c r="TAZ38" s="545"/>
      <c r="TBA38" s="662"/>
      <c r="TBB38" s="548"/>
      <c r="TBC38" s="520"/>
      <c r="TBD38" s="524"/>
      <c r="TBE38" s="534"/>
      <c r="TBF38" s="522"/>
      <c r="TBG38" s="522"/>
      <c r="TBH38" s="535"/>
      <c r="TBI38" s="535"/>
      <c r="TBJ38" s="544"/>
      <c r="TBK38" s="545"/>
      <c r="TBL38" s="662"/>
      <c r="TBM38" s="548"/>
      <c r="TBN38" s="520"/>
      <c r="TBO38" s="524"/>
      <c r="TBP38" s="534"/>
      <c r="TBQ38" s="522"/>
      <c r="TBR38" s="522"/>
      <c r="TBS38" s="535"/>
      <c r="TBT38" s="535"/>
      <c r="TBU38" s="544"/>
      <c r="TBV38" s="545"/>
      <c r="TBW38" s="662"/>
      <c r="TBX38" s="548"/>
      <c r="TBY38" s="520"/>
      <c r="TBZ38" s="524"/>
      <c r="TCA38" s="534"/>
      <c r="TCB38" s="522"/>
      <c r="TCC38" s="522"/>
      <c r="TCD38" s="535"/>
      <c r="TCE38" s="535"/>
      <c r="TCF38" s="544"/>
      <c r="TCG38" s="545"/>
      <c r="TCH38" s="662"/>
      <c r="TCI38" s="548"/>
      <c r="TCJ38" s="520"/>
      <c r="TCK38" s="524"/>
      <c r="TCL38" s="534"/>
      <c r="TCM38" s="522"/>
      <c r="TCN38" s="522"/>
      <c r="TCO38" s="535"/>
      <c r="TCP38" s="535"/>
      <c r="TCQ38" s="544"/>
      <c r="TCR38" s="545"/>
      <c r="TCS38" s="662"/>
      <c r="TCT38" s="548"/>
      <c r="TCU38" s="520"/>
      <c r="TCV38" s="524"/>
      <c r="TCW38" s="534"/>
      <c r="TCX38" s="522"/>
      <c r="TCY38" s="522"/>
      <c r="TCZ38" s="535"/>
      <c r="TDA38" s="535"/>
      <c r="TDB38" s="544"/>
      <c r="TDC38" s="545"/>
      <c r="TDD38" s="662"/>
      <c r="TDE38" s="548"/>
      <c r="TDF38" s="520"/>
      <c r="TDG38" s="524"/>
      <c r="TDH38" s="534"/>
      <c r="TDI38" s="522"/>
      <c r="TDJ38" s="522"/>
      <c r="TDK38" s="535"/>
      <c r="TDL38" s="535"/>
      <c r="TDM38" s="544"/>
      <c r="TDN38" s="545"/>
      <c r="TDO38" s="662"/>
      <c r="TDP38" s="548"/>
      <c r="TDQ38" s="520"/>
      <c r="TDR38" s="524"/>
      <c r="TDS38" s="534"/>
      <c r="TDT38" s="522"/>
      <c r="TDU38" s="522"/>
      <c r="TDV38" s="535"/>
      <c r="TDW38" s="535"/>
      <c r="TDX38" s="544"/>
      <c r="TDY38" s="545"/>
      <c r="TDZ38" s="662"/>
      <c r="TEA38" s="548"/>
      <c r="TEB38" s="520"/>
      <c r="TEC38" s="524"/>
      <c r="TED38" s="534"/>
      <c r="TEE38" s="522"/>
      <c r="TEF38" s="522"/>
      <c r="TEG38" s="535"/>
      <c r="TEH38" s="535"/>
      <c r="TEI38" s="544"/>
      <c r="TEJ38" s="545"/>
      <c r="TEK38" s="662"/>
      <c r="TEL38" s="548"/>
      <c r="TEM38" s="520"/>
      <c r="TEN38" s="524"/>
      <c r="TEO38" s="534"/>
      <c r="TEP38" s="522"/>
      <c r="TEQ38" s="522"/>
      <c r="TER38" s="535"/>
      <c r="TES38" s="535"/>
      <c r="TET38" s="544"/>
      <c r="TEU38" s="545"/>
      <c r="TEV38" s="662"/>
      <c r="TEW38" s="548"/>
      <c r="TEX38" s="520"/>
      <c r="TEY38" s="524"/>
      <c r="TEZ38" s="534"/>
      <c r="TFA38" s="522"/>
      <c r="TFB38" s="522"/>
      <c r="TFC38" s="535"/>
      <c r="TFD38" s="535"/>
      <c r="TFE38" s="544"/>
      <c r="TFF38" s="545"/>
      <c r="TFG38" s="662"/>
      <c r="TFH38" s="548"/>
      <c r="TFI38" s="520"/>
      <c r="TFJ38" s="524"/>
      <c r="TFK38" s="534"/>
      <c r="TFL38" s="522"/>
      <c r="TFM38" s="522"/>
      <c r="TFN38" s="535"/>
      <c r="TFO38" s="535"/>
      <c r="TFP38" s="544"/>
      <c r="TFQ38" s="545"/>
      <c r="TFR38" s="662"/>
      <c r="TFS38" s="548"/>
      <c r="TFT38" s="520"/>
      <c r="TFU38" s="524"/>
      <c r="TFV38" s="534"/>
      <c r="TFW38" s="522"/>
      <c r="TFX38" s="522"/>
      <c r="TFY38" s="535"/>
      <c r="TFZ38" s="535"/>
      <c r="TGA38" s="544"/>
      <c r="TGB38" s="545"/>
      <c r="TGC38" s="662"/>
      <c r="TGD38" s="548"/>
      <c r="TGE38" s="520"/>
      <c r="TGF38" s="524"/>
      <c r="TGG38" s="534"/>
      <c r="TGH38" s="522"/>
      <c r="TGI38" s="522"/>
      <c r="TGJ38" s="535"/>
      <c r="TGK38" s="535"/>
      <c r="TGL38" s="544"/>
      <c r="TGM38" s="545"/>
      <c r="TGN38" s="662"/>
      <c r="TGO38" s="548"/>
      <c r="TGP38" s="520"/>
      <c r="TGQ38" s="524"/>
      <c r="TGR38" s="534"/>
      <c r="TGS38" s="522"/>
      <c r="TGT38" s="522"/>
      <c r="TGU38" s="535"/>
      <c r="TGV38" s="535"/>
      <c r="TGW38" s="544"/>
      <c r="TGX38" s="545"/>
      <c r="TGY38" s="662"/>
      <c r="TGZ38" s="548"/>
      <c r="THA38" s="520"/>
      <c r="THB38" s="524"/>
      <c r="THC38" s="534"/>
      <c r="THD38" s="522"/>
      <c r="THE38" s="522"/>
      <c r="THF38" s="535"/>
      <c r="THG38" s="535"/>
      <c r="THH38" s="544"/>
      <c r="THI38" s="545"/>
      <c r="THJ38" s="662"/>
      <c r="THK38" s="548"/>
      <c r="THL38" s="520"/>
      <c r="THM38" s="524"/>
      <c r="THN38" s="534"/>
      <c r="THO38" s="522"/>
      <c r="THP38" s="522"/>
      <c r="THQ38" s="535"/>
      <c r="THR38" s="535"/>
      <c r="THS38" s="544"/>
      <c r="THT38" s="545"/>
      <c r="THU38" s="662"/>
      <c r="THV38" s="548"/>
      <c r="THW38" s="520"/>
      <c r="THX38" s="524"/>
      <c r="THY38" s="534"/>
      <c r="THZ38" s="522"/>
      <c r="TIA38" s="522"/>
      <c r="TIB38" s="535"/>
      <c r="TIC38" s="535"/>
      <c r="TID38" s="544"/>
      <c r="TIE38" s="545"/>
      <c r="TIF38" s="662"/>
      <c r="TIG38" s="548"/>
      <c r="TIH38" s="520"/>
      <c r="TII38" s="524"/>
      <c r="TIJ38" s="534"/>
      <c r="TIK38" s="522"/>
      <c r="TIL38" s="522"/>
      <c r="TIM38" s="535"/>
      <c r="TIN38" s="535"/>
      <c r="TIO38" s="544"/>
      <c r="TIP38" s="545"/>
      <c r="TIQ38" s="662"/>
      <c r="TIR38" s="548"/>
      <c r="TIS38" s="520"/>
      <c r="TIT38" s="524"/>
      <c r="TIU38" s="534"/>
      <c r="TIV38" s="522"/>
      <c r="TIW38" s="522"/>
      <c r="TIX38" s="535"/>
      <c r="TIY38" s="535"/>
      <c r="TIZ38" s="544"/>
      <c r="TJA38" s="545"/>
      <c r="TJB38" s="662"/>
      <c r="TJC38" s="548"/>
      <c r="TJD38" s="520"/>
      <c r="TJE38" s="524"/>
      <c r="TJF38" s="534"/>
      <c r="TJG38" s="522"/>
      <c r="TJH38" s="522"/>
      <c r="TJI38" s="535"/>
      <c r="TJJ38" s="535"/>
      <c r="TJK38" s="544"/>
      <c r="TJL38" s="545"/>
      <c r="TJM38" s="662"/>
      <c r="TJN38" s="548"/>
      <c r="TJO38" s="520"/>
      <c r="TJP38" s="524"/>
      <c r="TJQ38" s="534"/>
      <c r="TJR38" s="522"/>
      <c r="TJS38" s="522"/>
      <c r="TJT38" s="535"/>
      <c r="TJU38" s="535"/>
      <c r="TJV38" s="544"/>
      <c r="TJW38" s="545"/>
      <c r="TJX38" s="662"/>
      <c r="TJY38" s="548"/>
      <c r="TJZ38" s="520"/>
      <c r="TKA38" s="524"/>
      <c r="TKB38" s="534"/>
      <c r="TKC38" s="522"/>
      <c r="TKD38" s="522"/>
      <c r="TKE38" s="535"/>
      <c r="TKF38" s="535"/>
      <c r="TKG38" s="544"/>
      <c r="TKH38" s="545"/>
      <c r="TKI38" s="662"/>
      <c r="TKJ38" s="548"/>
      <c r="TKK38" s="520"/>
      <c r="TKL38" s="524"/>
      <c r="TKM38" s="534"/>
      <c r="TKN38" s="522"/>
      <c r="TKO38" s="522"/>
      <c r="TKP38" s="535"/>
      <c r="TKQ38" s="535"/>
      <c r="TKR38" s="544"/>
      <c r="TKS38" s="545"/>
      <c r="TKT38" s="662"/>
      <c r="TKU38" s="548"/>
      <c r="TKV38" s="520"/>
      <c r="TKW38" s="524"/>
      <c r="TKX38" s="534"/>
      <c r="TKY38" s="522"/>
      <c r="TKZ38" s="522"/>
      <c r="TLA38" s="535"/>
      <c r="TLB38" s="535"/>
      <c r="TLC38" s="544"/>
      <c r="TLD38" s="545"/>
      <c r="TLE38" s="662"/>
      <c r="TLF38" s="548"/>
      <c r="TLG38" s="520"/>
      <c r="TLH38" s="524"/>
      <c r="TLI38" s="534"/>
      <c r="TLJ38" s="522"/>
      <c r="TLK38" s="522"/>
      <c r="TLL38" s="535"/>
      <c r="TLM38" s="535"/>
      <c r="TLN38" s="544"/>
      <c r="TLO38" s="545"/>
      <c r="TLP38" s="662"/>
      <c r="TLQ38" s="548"/>
      <c r="TLR38" s="520"/>
      <c r="TLS38" s="524"/>
      <c r="TLT38" s="534"/>
      <c r="TLU38" s="522"/>
      <c r="TLV38" s="522"/>
      <c r="TLW38" s="535"/>
      <c r="TLX38" s="535"/>
      <c r="TLY38" s="544"/>
      <c r="TLZ38" s="545"/>
      <c r="TMA38" s="662"/>
      <c r="TMB38" s="548"/>
      <c r="TMC38" s="520"/>
      <c r="TMD38" s="524"/>
      <c r="TME38" s="534"/>
      <c r="TMF38" s="522"/>
      <c r="TMG38" s="522"/>
      <c r="TMH38" s="535"/>
      <c r="TMI38" s="535"/>
      <c r="TMJ38" s="544"/>
      <c r="TMK38" s="545"/>
      <c r="TML38" s="662"/>
      <c r="TMM38" s="548"/>
      <c r="TMN38" s="520"/>
      <c r="TMO38" s="524"/>
      <c r="TMP38" s="534"/>
      <c r="TMQ38" s="522"/>
      <c r="TMR38" s="522"/>
      <c r="TMS38" s="535"/>
      <c r="TMT38" s="535"/>
      <c r="TMU38" s="544"/>
      <c r="TMV38" s="545"/>
      <c r="TMW38" s="662"/>
      <c r="TMX38" s="548"/>
      <c r="TMY38" s="520"/>
      <c r="TMZ38" s="524"/>
      <c r="TNA38" s="534"/>
      <c r="TNB38" s="522"/>
      <c r="TNC38" s="522"/>
      <c r="TND38" s="535"/>
      <c r="TNE38" s="535"/>
      <c r="TNF38" s="544"/>
      <c r="TNG38" s="545"/>
      <c r="TNH38" s="662"/>
      <c r="TNI38" s="548"/>
      <c r="TNJ38" s="520"/>
      <c r="TNK38" s="524"/>
      <c r="TNL38" s="534"/>
      <c r="TNM38" s="522"/>
      <c r="TNN38" s="522"/>
      <c r="TNO38" s="535"/>
      <c r="TNP38" s="535"/>
      <c r="TNQ38" s="544"/>
      <c r="TNR38" s="545"/>
      <c r="TNS38" s="662"/>
      <c r="TNT38" s="548"/>
      <c r="TNU38" s="520"/>
      <c r="TNV38" s="524"/>
      <c r="TNW38" s="534"/>
      <c r="TNX38" s="522"/>
      <c r="TNY38" s="522"/>
      <c r="TNZ38" s="535"/>
      <c r="TOA38" s="535"/>
      <c r="TOB38" s="544"/>
      <c r="TOC38" s="545"/>
      <c r="TOD38" s="662"/>
      <c r="TOE38" s="548"/>
      <c r="TOF38" s="520"/>
      <c r="TOG38" s="524"/>
      <c r="TOH38" s="534"/>
      <c r="TOI38" s="522"/>
      <c r="TOJ38" s="522"/>
      <c r="TOK38" s="535"/>
      <c r="TOL38" s="535"/>
      <c r="TOM38" s="544"/>
      <c r="TON38" s="545"/>
      <c r="TOO38" s="662"/>
      <c r="TOP38" s="548"/>
      <c r="TOQ38" s="520"/>
      <c r="TOR38" s="524"/>
      <c r="TOS38" s="534"/>
      <c r="TOT38" s="522"/>
      <c r="TOU38" s="522"/>
      <c r="TOV38" s="535"/>
      <c r="TOW38" s="535"/>
      <c r="TOX38" s="544"/>
      <c r="TOY38" s="545"/>
      <c r="TOZ38" s="662"/>
      <c r="TPA38" s="548"/>
      <c r="TPB38" s="520"/>
      <c r="TPC38" s="524"/>
      <c r="TPD38" s="534"/>
      <c r="TPE38" s="522"/>
      <c r="TPF38" s="522"/>
      <c r="TPG38" s="535"/>
      <c r="TPH38" s="535"/>
      <c r="TPI38" s="544"/>
      <c r="TPJ38" s="545"/>
      <c r="TPK38" s="662"/>
      <c r="TPL38" s="548"/>
      <c r="TPM38" s="520"/>
      <c r="TPN38" s="524"/>
      <c r="TPO38" s="534"/>
      <c r="TPP38" s="522"/>
      <c r="TPQ38" s="522"/>
      <c r="TPR38" s="535"/>
      <c r="TPS38" s="535"/>
      <c r="TPT38" s="544"/>
      <c r="TPU38" s="545"/>
      <c r="TPV38" s="662"/>
      <c r="TPW38" s="548"/>
      <c r="TPX38" s="520"/>
      <c r="TPY38" s="524"/>
      <c r="TPZ38" s="534"/>
      <c r="TQA38" s="522"/>
      <c r="TQB38" s="522"/>
      <c r="TQC38" s="535"/>
      <c r="TQD38" s="535"/>
      <c r="TQE38" s="544"/>
      <c r="TQF38" s="545"/>
      <c r="TQG38" s="662"/>
      <c r="TQH38" s="548"/>
      <c r="TQI38" s="520"/>
      <c r="TQJ38" s="524"/>
      <c r="TQK38" s="534"/>
      <c r="TQL38" s="522"/>
      <c r="TQM38" s="522"/>
      <c r="TQN38" s="535"/>
      <c r="TQO38" s="535"/>
      <c r="TQP38" s="544"/>
      <c r="TQQ38" s="545"/>
      <c r="TQR38" s="662"/>
      <c r="TQS38" s="548"/>
      <c r="TQT38" s="520"/>
      <c r="TQU38" s="524"/>
      <c r="TQV38" s="534"/>
      <c r="TQW38" s="522"/>
      <c r="TQX38" s="522"/>
      <c r="TQY38" s="535"/>
      <c r="TQZ38" s="535"/>
      <c r="TRA38" s="544"/>
      <c r="TRB38" s="545"/>
      <c r="TRC38" s="662"/>
      <c r="TRD38" s="548"/>
      <c r="TRE38" s="520"/>
      <c r="TRF38" s="524"/>
      <c r="TRG38" s="534"/>
      <c r="TRH38" s="522"/>
      <c r="TRI38" s="522"/>
      <c r="TRJ38" s="535"/>
      <c r="TRK38" s="535"/>
      <c r="TRL38" s="544"/>
      <c r="TRM38" s="545"/>
      <c r="TRN38" s="662"/>
      <c r="TRO38" s="548"/>
      <c r="TRP38" s="520"/>
      <c r="TRQ38" s="524"/>
      <c r="TRR38" s="534"/>
      <c r="TRS38" s="522"/>
      <c r="TRT38" s="522"/>
      <c r="TRU38" s="535"/>
      <c r="TRV38" s="535"/>
      <c r="TRW38" s="544"/>
      <c r="TRX38" s="545"/>
      <c r="TRY38" s="662"/>
      <c r="TRZ38" s="548"/>
      <c r="TSA38" s="520"/>
      <c r="TSB38" s="524"/>
      <c r="TSC38" s="534"/>
      <c r="TSD38" s="522"/>
      <c r="TSE38" s="522"/>
      <c r="TSF38" s="535"/>
      <c r="TSG38" s="535"/>
      <c r="TSH38" s="544"/>
      <c r="TSI38" s="545"/>
      <c r="TSJ38" s="662"/>
      <c r="TSK38" s="548"/>
      <c r="TSL38" s="520"/>
      <c r="TSM38" s="524"/>
      <c r="TSN38" s="534"/>
      <c r="TSO38" s="522"/>
      <c r="TSP38" s="522"/>
      <c r="TSQ38" s="535"/>
      <c r="TSR38" s="535"/>
      <c r="TSS38" s="544"/>
      <c r="TST38" s="545"/>
      <c r="TSU38" s="662"/>
      <c r="TSV38" s="548"/>
      <c r="TSW38" s="520"/>
      <c r="TSX38" s="524"/>
      <c r="TSY38" s="534"/>
      <c r="TSZ38" s="522"/>
      <c r="TTA38" s="522"/>
      <c r="TTB38" s="535"/>
      <c r="TTC38" s="535"/>
      <c r="TTD38" s="544"/>
      <c r="TTE38" s="545"/>
      <c r="TTF38" s="662"/>
      <c r="TTG38" s="548"/>
      <c r="TTH38" s="520"/>
      <c r="TTI38" s="524"/>
      <c r="TTJ38" s="534"/>
      <c r="TTK38" s="522"/>
      <c r="TTL38" s="522"/>
      <c r="TTM38" s="535"/>
      <c r="TTN38" s="535"/>
      <c r="TTO38" s="544"/>
      <c r="TTP38" s="545"/>
      <c r="TTQ38" s="662"/>
      <c r="TTR38" s="548"/>
      <c r="TTS38" s="520"/>
      <c r="TTT38" s="524"/>
      <c r="TTU38" s="534"/>
      <c r="TTV38" s="522"/>
      <c r="TTW38" s="522"/>
      <c r="TTX38" s="535"/>
      <c r="TTY38" s="535"/>
      <c r="TTZ38" s="544"/>
      <c r="TUA38" s="545"/>
      <c r="TUB38" s="662"/>
      <c r="TUC38" s="548"/>
      <c r="TUD38" s="520"/>
      <c r="TUE38" s="524"/>
      <c r="TUF38" s="534"/>
      <c r="TUG38" s="522"/>
      <c r="TUH38" s="522"/>
      <c r="TUI38" s="535"/>
      <c r="TUJ38" s="535"/>
      <c r="TUK38" s="544"/>
      <c r="TUL38" s="545"/>
      <c r="TUM38" s="662"/>
      <c r="TUN38" s="548"/>
      <c r="TUO38" s="520"/>
      <c r="TUP38" s="524"/>
      <c r="TUQ38" s="534"/>
      <c r="TUR38" s="522"/>
      <c r="TUS38" s="522"/>
      <c r="TUT38" s="535"/>
      <c r="TUU38" s="535"/>
      <c r="TUV38" s="544"/>
      <c r="TUW38" s="545"/>
      <c r="TUX38" s="662"/>
      <c r="TUY38" s="548"/>
      <c r="TUZ38" s="520"/>
      <c r="TVA38" s="524"/>
      <c r="TVB38" s="534"/>
      <c r="TVC38" s="522"/>
      <c r="TVD38" s="522"/>
      <c r="TVE38" s="535"/>
      <c r="TVF38" s="535"/>
      <c r="TVG38" s="544"/>
      <c r="TVH38" s="545"/>
      <c r="TVI38" s="662"/>
      <c r="TVJ38" s="548"/>
      <c r="TVK38" s="520"/>
      <c r="TVL38" s="524"/>
      <c r="TVM38" s="534"/>
      <c r="TVN38" s="522"/>
      <c r="TVO38" s="522"/>
      <c r="TVP38" s="535"/>
      <c r="TVQ38" s="535"/>
      <c r="TVR38" s="544"/>
      <c r="TVS38" s="545"/>
      <c r="TVT38" s="662"/>
      <c r="TVU38" s="548"/>
      <c r="TVV38" s="520"/>
      <c r="TVW38" s="524"/>
      <c r="TVX38" s="534"/>
      <c r="TVY38" s="522"/>
      <c r="TVZ38" s="522"/>
      <c r="TWA38" s="535"/>
      <c r="TWB38" s="535"/>
      <c r="TWC38" s="544"/>
      <c r="TWD38" s="545"/>
      <c r="TWE38" s="662"/>
      <c r="TWF38" s="548"/>
      <c r="TWG38" s="520"/>
      <c r="TWH38" s="524"/>
      <c r="TWI38" s="534"/>
      <c r="TWJ38" s="522"/>
      <c r="TWK38" s="522"/>
      <c r="TWL38" s="535"/>
      <c r="TWM38" s="535"/>
      <c r="TWN38" s="544"/>
      <c r="TWO38" s="545"/>
      <c r="TWP38" s="662"/>
      <c r="TWQ38" s="548"/>
      <c r="TWR38" s="520"/>
      <c r="TWS38" s="524"/>
      <c r="TWT38" s="534"/>
      <c r="TWU38" s="522"/>
      <c r="TWV38" s="522"/>
      <c r="TWW38" s="535"/>
      <c r="TWX38" s="535"/>
      <c r="TWY38" s="544"/>
      <c r="TWZ38" s="545"/>
      <c r="TXA38" s="662"/>
      <c r="TXB38" s="548"/>
      <c r="TXC38" s="520"/>
      <c r="TXD38" s="524"/>
      <c r="TXE38" s="534"/>
      <c r="TXF38" s="522"/>
      <c r="TXG38" s="522"/>
      <c r="TXH38" s="535"/>
      <c r="TXI38" s="535"/>
      <c r="TXJ38" s="544"/>
      <c r="TXK38" s="545"/>
      <c r="TXL38" s="662"/>
      <c r="TXM38" s="548"/>
      <c r="TXN38" s="520"/>
      <c r="TXO38" s="524"/>
      <c r="TXP38" s="534"/>
      <c r="TXQ38" s="522"/>
      <c r="TXR38" s="522"/>
      <c r="TXS38" s="535"/>
      <c r="TXT38" s="535"/>
      <c r="TXU38" s="544"/>
      <c r="TXV38" s="545"/>
      <c r="TXW38" s="662"/>
      <c r="TXX38" s="548"/>
      <c r="TXY38" s="520"/>
      <c r="TXZ38" s="524"/>
      <c r="TYA38" s="534"/>
      <c r="TYB38" s="522"/>
      <c r="TYC38" s="522"/>
      <c r="TYD38" s="535"/>
      <c r="TYE38" s="535"/>
      <c r="TYF38" s="544"/>
      <c r="TYG38" s="545"/>
      <c r="TYH38" s="662"/>
      <c r="TYI38" s="548"/>
      <c r="TYJ38" s="520"/>
      <c r="TYK38" s="524"/>
      <c r="TYL38" s="534"/>
      <c r="TYM38" s="522"/>
      <c r="TYN38" s="522"/>
      <c r="TYO38" s="535"/>
      <c r="TYP38" s="535"/>
      <c r="TYQ38" s="544"/>
      <c r="TYR38" s="545"/>
      <c r="TYS38" s="662"/>
      <c r="TYT38" s="548"/>
      <c r="TYU38" s="520"/>
      <c r="TYV38" s="524"/>
      <c r="TYW38" s="534"/>
      <c r="TYX38" s="522"/>
      <c r="TYY38" s="522"/>
      <c r="TYZ38" s="535"/>
      <c r="TZA38" s="535"/>
      <c r="TZB38" s="544"/>
      <c r="TZC38" s="545"/>
      <c r="TZD38" s="662"/>
      <c r="TZE38" s="548"/>
      <c r="TZF38" s="520"/>
      <c r="TZG38" s="524"/>
      <c r="TZH38" s="534"/>
      <c r="TZI38" s="522"/>
      <c r="TZJ38" s="522"/>
      <c r="TZK38" s="535"/>
      <c r="TZL38" s="535"/>
      <c r="TZM38" s="544"/>
      <c r="TZN38" s="545"/>
      <c r="TZO38" s="662"/>
      <c r="TZP38" s="548"/>
      <c r="TZQ38" s="520"/>
      <c r="TZR38" s="524"/>
      <c r="TZS38" s="534"/>
      <c r="TZT38" s="522"/>
      <c r="TZU38" s="522"/>
      <c r="TZV38" s="535"/>
      <c r="TZW38" s="535"/>
      <c r="TZX38" s="544"/>
      <c r="TZY38" s="545"/>
      <c r="TZZ38" s="662"/>
      <c r="UAA38" s="548"/>
      <c r="UAB38" s="520"/>
      <c r="UAC38" s="524"/>
      <c r="UAD38" s="534"/>
      <c r="UAE38" s="522"/>
      <c r="UAF38" s="522"/>
      <c r="UAG38" s="535"/>
      <c r="UAH38" s="535"/>
      <c r="UAI38" s="544"/>
      <c r="UAJ38" s="545"/>
      <c r="UAK38" s="662"/>
      <c r="UAL38" s="548"/>
      <c r="UAM38" s="520"/>
      <c r="UAN38" s="524"/>
      <c r="UAO38" s="534"/>
      <c r="UAP38" s="522"/>
      <c r="UAQ38" s="522"/>
      <c r="UAR38" s="535"/>
      <c r="UAS38" s="535"/>
      <c r="UAT38" s="544"/>
      <c r="UAU38" s="545"/>
      <c r="UAV38" s="662"/>
      <c r="UAW38" s="548"/>
      <c r="UAX38" s="520"/>
      <c r="UAY38" s="524"/>
      <c r="UAZ38" s="534"/>
      <c r="UBA38" s="522"/>
      <c r="UBB38" s="522"/>
      <c r="UBC38" s="535"/>
      <c r="UBD38" s="535"/>
      <c r="UBE38" s="544"/>
      <c r="UBF38" s="545"/>
      <c r="UBG38" s="662"/>
      <c r="UBH38" s="548"/>
      <c r="UBI38" s="520"/>
      <c r="UBJ38" s="524"/>
      <c r="UBK38" s="534"/>
      <c r="UBL38" s="522"/>
      <c r="UBM38" s="522"/>
      <c r="UBN38" s="535"/>
      <c r="UBO38" s="535"/>
      <c r="UBP38" s="544"/>
      <c r="UBQ38" s="545"/>
      <c r="UBR38" s="662"/>
      <c r="UBS38" s="548"/>
      <c r="UBT38" s="520"/>
      <c r="UBU38" s="524"/>
      <c r="UBV38" s="534"/>
      <c r="UBW38" s="522"/>
      <c r="UBX38" s="522"/>
      <c r="UBY38" s="535"/>
      <c r="UBZ38" s="535"/>
      <c r="UCA38" s="544"/>
      <c r="UCB38" s="545"/>
      <c r="UCC38" s="662"/>
      <c r="UCD38" s="548"/>
      <c r="UCE38" s="520"/>
      <c r="UCF38" s="524"/>
      <c r="UCG38" s="534"/>
      <c r="UCH38" s="522"/>
      <c r="UCI38" s="522"/>
      <c r="UCJ38" s="535"/>
      <c r="UCK38" s="535"/>
      <c r="UCL38" s="544"/>
      <c r="UCM38" s="545"/>
      <c r="UCN38" s="662"/>
      <c r="UCO38" s="548"/>
      <c r="UCP38" s="520"/>
      <c r="UCQ38" s="524"/>
      <c r="UCR38" s="534"/>
      <c r="UCS38" s="522"/>
      <c r="UCT38" s="522"/>
      <c r="UCU38" s="535"/>
      <c r="UCV38" s="535"/>
      <c r="UCW38" s="544"/>
      <c r="UCX38" s="545"/>
      <c r="UCY38" s="662"/>
      <c r="UCZ38" s="548"/>
      <c r="UDA38" s="520"/>
      <c r="UDB38" s="524"/>
      <c r="UDC38" s="534"/>
      <c r="UDD38" s="522"/>
      <c r="UDE38" s="522"/>
      <c r="UDF38" s="535"/>
      <c r="UDG38" s="535"/>
      <c r="UDH38" s="544"/>
      <c r="UDI38" s="545"/>
      <c r="UDJ38" s="662"/>
      <c r="UDK38" s="548"/>
      <c r="UDL38" s="520"/>
      <c r="UDM38" s="524"/>
      <c r="UDN38" s="534"/>
      <c r="UDO38" s="522"/>
      <c r="UDP38" s="522"/>
      <c r="UDQ38" s="535"/>
      <c r="UDR38" s="535"/>
      <c r="UDS38" s="544"/>
      <c r="UDT38" s="545"/>
      <c r="UDU38" s="662"/>
      <c r="UDV38" s="548"/>
      <c r="UDW38" s="520"/>
      <c r="UDX38" s="524"/>
      <c r="UDY38" s="534"/>
      <c r="UDZ38" s="522"/>
      <c r="UEA38" s="522"/>
      <c r="UEB38" s="535"/>
      <c r="UEC38" s="535"/>
      <c r="UED38" s="544"/>
      <c r="UEE38" s="545"/>
      <c r="UEF38" s="662"/>
      <c r="UEG38" s="548"/>
      <c r="UEH38" s="520"/>
      <c r="UEI38" s="524"/>
      <c r="UEJ38" s="534"/>
      <c r="UEK38" s="522"/>
      <c r="UEL38" s="522"/>
      <c r="UEM38" s="535"/>
      <c r="UEN38" s="535"/>
      <c r="UEO38" s="544"/>
      <c r="UEP38" s="545"/>
      <c r="UEQ38" s="662"/>
      <c r="UER38" s="548"/>
      <c r="UES38" s="520"/>
      <c r="UET38" s="524"/>
      <c r="UEU38" s="534"/>
      <c r="UEV38" s="522"/>
      <c r="UEW38" s="522"/>
      <c r="UEX38" s="535"/>
      <c r="UEY38" s="535"/>
      <c r="UEZ38" s="544"/>
      <c r="UFA38" s="545"/>
      <c r="UFB38" s="662"/>
      <c r="UFC38" s="548"/>
      <c r="UFD38" s="520"/>
      <c r="UFE38" s="524"/>
      <c r="UFF38" s="534"/>
      <c r="UFG38" s="522"/>
      <c r="UFH38" s="522"/>
      <c r="UFI38" s="535"/>
      <c r="UFJ38" s="535"/>
      <c r="UFK38" s="544"/>
      <c r="UFL38" s="545"/>
      <c r="UFM38" s="662"/>
      <c r="UFN38" s="548"/>
      <c r="UFO38" s="520"/>
      <c r="UFP38" s="524"/>
      <c r="UFQ38" s="534"/>
      <c r="UFR38" s="522"/>
      <c r="UFS38" s="522"/>
      <c r="UFT38" s="535"/>
      <c r="UFU38" s="535"/>
      <c r="UFV38" s="544"/>
      <c r="UFW38" s="545"/>
      <c r="UFX38" s="662"/>
      <c r="UFY38" s="548"/>
      <c r="UFZ38" s="520"/>
      <c r="UGA38" s="524"/>
      <c r="UGB38" s="534"/>
      <c r="UGC38" s="522"/>
      <c r="UGD38" s="522"/>
      <c r="UGE38" s="535"/>
      <c r="UGF38" s="535"/>
      <c r="UGG38" s="544"/>
      <c r="UGH38" s="545"/>
      <c r="UGI38" s="662"/>
      <c r="UGJ38" s="548"/>
      <c r="UGK38" s="520"/>
      <c r="UGL38" s="524"/>
      <c r="UGM38" s="534"/>
      <c r="UGN38" s="522"/>
      <c r="UGO38" s="522"/>
      <c r="UGP38" s="535"/>
      <c r="UGQ38" s="535"/>
      <c r="UGR38" s="544"/>
      <c r="UGS38" s="545"/>
      <c r="UGT38" s="662"/>
      <c r="UGU38" s="548"/>
      <c r="UGV38" s="520"/>
      <c r="UGW38" s="524"/>
      <c r="UGX38" s="534"/>
      <c r="UGY38" s="522"/>
      <c r="UGZ38" s="522"/>
      <c r="UHA38" s="535"/>
      <c r="UHB38" s="535"/>
      <c r="UHC38" s="544"/>
      <c r="UHD38" s="545"/>
      <c r="UHE38" s="662"/>
      <c r="UHF38" s="548"/>
      <c r="UHG38" s="520"/>
      <c r="UHH38" s="524"/>
      <c r="UHI38" s="534"/>
      <c r="UHJ38" s="522"/>
      <c r="UHK38" s="522"/>
      <c r="UHL38" s="535"/>
      <c r="UHM38" s="535"/>
      <c r="UHN38" s="544"/>
      <c r="UHO38" s="545"/>
      <c r="UHP38" s="662"/>
      <c r="UHQ38" s="548"/>
      <c r="UHR38" s="520"/>
      <c r="UHS38" s="524"/>
      <c r="UHT38" s="534"/>
      <c r="UHU38" s="522"/>
      <c r="UHV38" s="522"/>
      <c r="UHW38" s="535"/>
      <c r="UHX38" s="535"/>
      <c r="UHY38" s="544"/>
      <c r="UHZ38" s="545"/>
      <c r="UIA38" s="662"/>
      <c r="UIB38" s="548"/>
      <c r="UIC38" s="520"/>
      <c r="UID38" s="524"/>
      <c r="UIE38" s="534"/>
      <c r="UIF38" s="522"/>
      <c r="UIG38" s="522"/>
      <c r="UIH38" s="535"/>
      <c r="UII38" s="535"/>
      <c r="UIJ38" s="544"/>
      <c r="UIK38" s="545"/>
      <c r="UIL38" s="662"/>
      <c r="UIM38" s="548"/>
      <c r="UIN38" s="520"/>
      <c r="UIO38" s="524"/>
      <c r="UIP38" s="534"/>
      <c r="UIQ38" s="522"/>
      <c r="UIR38" s="522"/>
      <c r="UIS38" s="535"/>
      <c r="UIT38" s="535"/>
      <c r="UIU38" s="544"/>
      <c r="UIV38" s="545"/>
      <c r="UIW38" s="662"/>
      <c r="UIX38" s="548"/>
      <c r="UIY38" s="520"/>
      <c r="UIZ38" s="524"/>
      <c r="UJA38" s="534"/>
      <c r="UJB38" s="522"/>
      <c r="UJC38" s="522"/>
      <c r="UJD38" s="535"/>
      <c r="UJE38" s="535"/>
      <c r="UJF38" s="544"/>
      <c r="UJG38" s="545"/>
      <c r="UJH38" s="662"/>
      <c r="UJI38" s="548"/>
      <c r="UJJ38" s="520"/>
      <c r="UJK38" s="524"/>
      <c r="UJL38" s="534"/>
      <c r="UJM38" s="522"/>
      <c r="UJN38" s="522"/>
      <c r="UJO38" s="535"/>
      <c r="UJP38" s="535"/>
      <c r="UJQ38" s="544"/>
      <c r="UJR38" s="545"/>
      <c r="UJS38" s="662"/>
      <c r="UJT38" s="548"/>
      <c r="UJU38" s="520"/>
      <c r="UJV38" s="524"/>
      <c r="UJW38" s="534"/>
      <c r="UJX38" s="522"/>
      <c r="UJY38" s="522"/>
      <c r="UJZ38" s="535"/>
      <c r="UKA38" s="535"/>
      <c r="UKB38" s="544"/>
      <c r="UKC38" s="545"/>
      <c r="UKD38" s="662"/>
      <c r="UKE38" s="548"/>
      <c r="UKF38" s="520"/>
      <c r="UKG38" s="524"/>
      <c r="UKH38" s="534"/>
      <c r="UKI38" s="522"/>
      <c r="UKJ38" s="522"/>
      <c r="UKK38" s="535"/>
      <c r="UKL38" s="535"/>
      <c r="UKM38" s="544"/>
      <c r="UKN38" s="545"/>
      <c r="UKO38" s="662"/>
      <c r="UKP38" s="548"/>
      <c r="UKQ38" s="520"/>
      <c r="UKR38" s="524"/>
      <c r="UKS38" s="534"/>
      <c r="UKT38" s="522"/>
      <c r="UKU38" s="522"/>
      <c r="UKV38" s="535"/>
      <c r="UKW38" s="535"/>
      <c r="UKX38" s="544"/>
      <c r="UKY38" s="545"/>
      <c r="UKZ38" s="662"/>
      <c r="ULA38" s="548"/>
      <c r="ULB38" s="520"/>
      <c r="ULC38" s="524"/>
      <c r="ULD38" s="534"/>
      <c r="ULE38" s="522"/>
      <c r="ULF38" s="522"/>
      <c r="ULG38" s="535"/>
      <c r="ULH38" s="535"/>
      <c r="ULI38" s="544"/>
      <c r="ULJ38" s="545"/>
      <c r="ULK38" s="662"/>
      <c r="ULL38" s="548"/>
      <c r="ULM38" s="520"/>
      <c r="ULN38" s="524"/>
      <c r="ULO38" s="534"/>
      <c r="ULP38" s="522"/>
      <c r="ULQ38" s="522"/>
      <c r="ULR38" s="535"/>
      <c r="ULS38" s="535"/>
      <c r="ULT38" s="544"/>
      <c r="ULU38" s="545"/>
      <c r="ULV38" s="662"/>
      <c r="ULW38" s="548"/>
      <c r="ULX38" s="520"/>
      <c r="ULY38" s="524"/>
      <c r="ULZ38" s="534"/>
      <c r="UMA38" s="522"/>
      <c r="UMB38" s="522"/>
      <c r="UMC38" s="535"/>
      <c r="UMD38" s="535"/>
      <c r="UME38" s="544"/>
      <c r="UMF38" s="545"/>
      <c r="UMG38" s="662"/>
      <c r="UMH38" s="548"/>
      <c r="UMI38" s="520"/>
      <c r="UMJ38" s="524"/>
      <c r="UMK38" s="534"/>
      <c r="UML38" s="522"/>
      <c r="UMM38" s="522"/>
      <c r="UMN38" s="535"/>
      <c r="UMO38" s="535"/>
      <c r="UMP38" s="544"/>
      <c r="UMQ38" s="545"/>
      <c r="UMR38" s="662"/>
      <c r="UMS38" s="548"/>
      <c r="UMT38" s="520"/>
      <c r="UMU38" s="524"/>
      <c r="UMV38" s="534"/>
      <c r="UMW38" s="522"/>
      <c r="UMX38" s="522"/>
      <c r="UMY38" s="535"/>
      <c r="UMZ38" s="535"/>
      <c r="UNA38" s="544"/>
      <c r="UNB38" s="545"/>
      <c r="UNC38" s="662"/>
      <c r="UND38" s="548"/>
      <c r="UNE38" s="520"/>
      <c r="UNF38" s="524"/>
      <c r="UNG38" s="534"/>
      <c r="UNH38" s="522"/>
      <c r="UNI38" s="522"/>
      <c r="UNJ38" s="535"/>
      <c r="UNK38" s="535"/>
      <c r="UNL38" s="544"/>
      <c r="UNM38" s="545"/>
      <c r="UNN38" s="662"/>
      <c r="UNO38" s="548"/>
      <c r="UNP38" s="520"/>
      <c r="UNQ38" s="524"/>
      <c r="UNR38" s="534"/>
      <c r="UNS38" s="522"/>
      <c r="UNT38" s="522"/>
      <c r="UNU38" s="535"/>
      <c r="UNV38" s="535"/>
      <c r="UNW38" s="544"/>
      <c r="UNX38" s="545"/>
      <c r="UNY38" s="662"/>
      <c r="UNZ38" s="548"/>
      <c r="UOA38" s="520"/>
      <c r="UOB38" s="524"/>
      <c r="UOC38" s="534"/>
      <c r="UOD38" s="522"/>
      <c r="UOE38" s="522"/>
      <c r="UOF38" s="535"/>
      <c r="UOG38" s="535"/>
      <c r="UOH38" s="544"/>
      <c r="UOI38" s="545"/>
      <c r="UOJ38" s="662"/>
      <c r="UOK38" s="548"/>
      <c r="UOL38" s="520"/>
      <c r="UOM38" s="524"/>
      <c r="UON38" s="534"/>
      <c r="UOO38" s="522"/>
      <c r="UOP38" s="522"/>
      <c r="UOQ38" s="535"/>
      <c r="UOR38" s="535"/>
      <c r="UOS38" s="544"/>
      <c r="UOT38" s="545"/>
      <c r="UOU38" s="662"/>
      <c r="UOV38" s="548"/>
      <c r="UOW38" s="520"/>
      <c r="UOX38" s="524"/>
      <c r="UOY38" s="534"/>
      <c r="UOZ38" s="522"/>
      <c r="UPA38" s="522"/>
      <c r="UPB38" s="535"/>
      <c r="UPC38" s="535"/>
      <c r="UPD38" s="544"/>
      <c r="UPE38" s="545"/>
      <c r="UPF38" s="662"/>
      <c r="UPG38" s="548"/>
      <c r="UPH38" s="520"/>
      <c r="UPI38" s="524"/>
      <c r="UPJ38" s="534"/>
      <c r="UPK38" s="522"/>
      <c r="UPL38" s="522"/>
      <c r="UPM38" s="535"/>
      <c r="UPN38" s="535"/>
      <c r="UPO38" s="544"/>
      <c r="UPP38" s="545"/>
      <c r="UPQ38" s="662"/>
      <c r="UPR38" s="548"/>
      <c r="UPS38" s="520"/>
      <c r="UPT38" s="524"/>
      <c r="UPU38" s="534"/>
      <c r="UPV38" s="522"/>
      <c r="UPW38" s="522"/>
      <c r="UPX38" s="535"/>
      <c r="UPY38" s="535"/>
      <c r="UPZ38" s="544"/>
      <c r="UQA38" s="545"/>
      <c r="UQB38" s="662"/>
      <c r="UQC38" s="548"/>
      <c r="UQD38" s="520"/>
      <c r="UQE38" s="524"/>
      <c r="UQF38" s="534"/>
      <c r="UQG38" s="522"/>
      <c r="UQH38" s="522"/>
      <c r="UQI38" s="535"/>
      <c r="UQJ38" s="535"/>
      <c r="UQK38" s="544"/>
      <c r="UQL38" s="545"/>
      <c r="UQM38" s="662"/>
      <c r="UQN38" s="548"/>
      <c r="UQO38" s="520"/>
      <c r="UQP38" s="524"/>
      <c r="UQQ38" s="534"/>
      <c r="UQR38" s="522"/>
      <c r="UQS38" s="522"/>
      <c r="UQT38" s="535"/>
      <c r="UQU38" s="535"/>
      <c r="UQV38" s="544"/>
      <c r="UQW38" s="545"/>
      <c r="UQX38" s="662"/>
      <c r="UQY38" s="548"/>
      <c r="UQZ38" s="520"/>
      <c r="URA38" s="524"/>
      <c r="URB38" s="534"/>
      <c r="URC38" s="522"/>
      <c r="URD38" s="522"/>
      <c r="URE38" s="535"/>
      <c r="URF38" s="535"/>
      <c r="URG38" s="544"/>
      <c r="URH38" s="545"/>
      <c r="URI38" s="662"/>
      <c r="URJ38" s="548"/>
      <c r="URK38" s="520"/>
      <c r="URL38" s="524"/>
      <c r="URM38" s="534"/>
      <c r="URN38" s="522"/>
      <c r="URO38" s="522"/>
      <c r="URP38" s="535"/>
      <c r="URQ38" s="535"/>
      <c r="URR38" s="544"/>
      <c r="URS38" s="545"/>
      <c r="URT38" s="662"/>
      <c r="URU38" s="548"/>
      <c r="URV38" s="520"/>
      <c r="URW38" s="524"/>
      <c r="URX38" s="534"/>
      <c r="URY38" s="522"/>
      <c r="URZ38" s="522"/>
      <c r="USA38" s="535"/>
      <c r="USB38" s="535"/>
      <c r="USC38" s="544"/>
      <c r="USD38" s="545"/>
      <c r="USE38" s="662"/>
      <c r="USF38" s="548"/>
      <c r="USG38" s="520"/>
      <c r="USH38" s="524"/>
      <c r="USI38" s="534"/>
      <c r="USJ38" s="522"/>
      <c r="USK38" s="522"/>
      <c r="USL38" s="535"/>
      <c r="USM38" s="535"/>
      <c r="USN38" s="544"/>
      <c r="USO38" s="545"/>
      <c r="USP38" s="662"/>
      <c r="USQ38" s="548"/>
      <c r="USR38" s="520"/>
      <c r="USS38" s="524"/>
      <c r="UST38" s="534"/>
      <c r="USU38" s="522"/>
      <c r="USV38" s="522"/>
      <c r="USW38" s="535"/>
      <c r="USX38" s="535"/>
      <c r="USY38" s="544"/>
      <c r="USZ38" s="545"/>
      <c r="UTA38" s="662"/>
      <c r="UTB38" s="548"/>
      <c r="UTC38" s="520"/>
      <c r="UTD38" s="524"/>
      <c r="UTE38" s="534"/>
      <c r="UTF38" s="522"/>
      <c r="UTG38" s="522"/>
      <c r="UTH38" s="535"/>
      <c r="UTI38" s="535"/>
      <c r="UTJ38" s="544"/>
      <c r="UTK38" s="545"/>
      <c r="UTL38" s="662"/>
      <c r="UTM38" s="548"/>
      <c r="UTN38" s="520"/>
      <c r="UTO38" s="524"/>
      <c r="UTP38" s="534"/>
      <c r="UTQ38" s="522"/>
      <c r="UTR38" s="522"/>
      <c r="UTS38" s="535"/>
      <c r="UTT38" s="535"/>
      <c r="UTU38" s="544"/>
      <c r="UTV38" s="545"/>
      <c r="UTW38" s="662"/>
      <c r="UTX38" s="548"/>
      <c r="UTY38" s="520"/>
      <c r="UTZ38" s="524"/>
      <c r="UUA38" s="534"/>
      <c r="UUB38" s="522"/>
      <c r="UUC38" s="522"/>
      <c r="UUD38" s="535"/>
      <c r="UUE38" s="535"/>
      <c r="UUF38" s="544"/>
      <c r="UUG38" s="545"/>
      <c r="UUH38" s="662"/>
      <c r="UUI38" s="548"/>
      <c r="UUJ38" s="520"/>
      <c r="UUK38" s="524"/>
      <c r="UUL38" s="534"/>
      <c r="UUM38" s="522"/>
      <c r="UUN38" s="522"/>
      <c r="UUO38" s="535"/>
      <c r="UUP38" s="535"/>
      <c r="UUQ38" s="544"/>
      <c r="UUR38" s="545"/>
      <c r="UUS38" s="662"/>
      <c r="UUT38" s="548"/>
      <c r="UUU38" s="520"/>
      <c r="UUV38" s="524"/>
      <c r="UUW38" s="534"/>
      <c r="UUX38" s="522"/>
      <c r="UUY38" s="522"/>
      <c r="UUZ38" s="535"/>
      <c r="UVA38" s="535"/>
      <c r="UVB38" s="544"/>
      <c r="UVC38" s="545"/>
      <c r="UVD38" s="662"/>
      <c r="UVE38" s="548"/>
      <c r="UVF38" s="520"/>
      <c r="UVG38" s="524"/>
      <c r="UVH38" s="534"/>
      <c r="UVI38" s="522"/>
      <c r="UVJ38" s="522"/>
      <c r="UVK38" s="535"/>
      <c r="UVL38" s="535"/>
      <c r="UVM38" s="544"/>
      <c r="UVN38" s="545"/>
      <c r="UVO38" s="662"/>
      <c r="UVP38" s="548"/>
      <c r="UVQ38" s="520"/>
      <c r="UVR38" s="524"/>
      <c r="UVS38" s="534"/>
      <c r="UVT38" s="522"/>
      <c r="UVU38" s="522"/>
      <c r="UVV38" s="535"/>
      <c r="UVW38" s="535"/>
      <c r="UVX38" s="544"/>
      <c r="UVY38" s="545"/>
      <c r="UVZ38" s="662"/>
      <c r="UWA38" s="548"/>
      <c r="UWB38" s="520"/>
      <c r="UWC38" s="524"/>
      <c r="UWD38" s="534"/>
      <c r="UWE38" s="522"/>
      <c r="UWF38" s="522"/>
      <c r="UWG38" s="535"/>
      <c r="UWH38" s="535"/>
      <c r="UWI38" s="544"/>
      <c r="UWJ38" s="545"/>
      <c r="UWK38" s="662"/>
      <c r="UWL38" s="548"/>
      <c r="UWM38" s="520"/>
      <c r="UWN38" s="524"/>
      <c r="UWO38" s="534"/>
      <c r="UWP38" s="522"/>
      <c r="UWQ38" s="522"/>
      <c r="UWR38" s="535"/>
      <c r="UWS38" s="535"/>
      <c r="UWT38" s="544"/>
      <c r="UWU38" s="545"/>
      <c r="UWV38" s="662"/>
      <c r="UWW38" s="548"/>
      <c r="UWX38" s="520"/>
      <c r="UWY38" s="524"/>
      <c r="UWZ38" s="534"/>
      <c r="UXA38" s="522"/>
      <c r="UXB38" s="522"/>
      <c r="UXC38" s="535"/>
      <c r="UXD38" s="535"/>
      <c r="UXE38" s="544"/>
      <c r="UXF38" s="545"/>
      <c r="UXG38" s="662"/>
      <c r="UXH38" s="548"/>
      <c r="UXI38" s="520"/>
      <c r="UXJ38" s="524"/>
      <c r="UXK38" s="534"/>
      <c r="UXL38" s="522"/>
      <c r="UXM38" s="522"/>
      <c r="UXN38" s="535"/>
      <c r="UXO38" s="535"/>
      <c r="UXP38" s="544"/>
      <c r="UXQ38" s="545"/>
      <c r="UXR38" s="662"/>
      <c r="UXS38" s="548"/>
      <c r="UXT38" s="520"/>
      <c r="UXU38" s="524"/>
      <c r="UXV38" s="534"/>
      <c r="UXW38" s="522"/>
      <c r="UXX38" s="522"/>
      <c r="UXY38" s="535"/>
      <c r="UXZ38" s="535"/>
      <c r="UYA38" s="544"/>
      <c r="UYB38" s="545"/>
      <c r="UYC38" s="662"/>
      <c r="UYD38" s="548"/>
      <c r="UYE38" s="520"/>
      <c r="UYF38" s="524"/>
      <c r="UYG38" s="534"/>
      <c r="UYH38" s="522"/>
      <c r="UYI38" s="522"/>
      <c r="UYJ38" s="535"/>
      <c r="UYK38" s="535"/>
      <c r="UYL38" s="544"/>
      <c r="UYM38" s="545"/>
      <c r="UYN38" s="662"/>
      <c r="UYO38" s="548"/>
      <c r="UYP38" s="520"/>
      <c r="UYQ38" s="524"/>
      <c r="UYR38" s="534"/>
      <c r="UYS38" s="522"/>
      <c r="UYT38" s="522"/>
      <c r="UYU38" s="535"/>
      <c r="UYV38" s="535"/>
      <c r="UYW38" s="544"/>
      <c r="UYX38" s="545"/>
      <c r="UYY38" s="662"/>
      <c r="UYZ38" s="548"/>
      <c r="UZA38" s="520"/>
      <c r="UZB38" s="524"/>
      <c r="UZC38" s="534"/>
      <c r="UZD38" s="522"/>
      <c r="UZE38" s="522"/>
      <c r="UZF38" s="535"/>
      <c r="UZG38" s="535"/>
      <c r="UZH38" s="544"/>
      <c r="UZI38" s="545"/>
      <c r="UZJ38" s="662"/>
      <c r="UZK38" s="548"/>
      <c r="UZL38" s="520"/>
      <c r="UZM38" s="524"/>
      <c r="UZN38" s="534"/>
      <c r="UZO38" s="522"/>
      <c r="UZP38" s="522"/>
      <c r="UZQ38" s="535"/>
      <c r="UZR38" s="535"/>
      <c r="UZS38" s="544"/>
      <c r="UZT38" s="545"/>
      <c r="UZU38" s="662"/>
      <c r="UZV38" s="548"/>
      <c r="UZW38" s="520"/>
      <c r="UZX38" s="524"/>
      <c r="UZY38" s="534"/>
      <c r="UZZ38" s="522"/>
      <c r="VAA38" s="522"/>
      <c r="VAB38" s="535"/>
      <c r="VAC38" s="535"/>
      <c r="VAD38" s="544"/>
      <c r="VAE38" s="545"/>
      <c r="VAF38" s="662"/>
      <c r="VAG38" s="548"/>
      <c r="VAH38" s="520"/>
      <c r="VAI38" s="524"/>
      <c r="VAJ38" s="534"/>
      <c r="VAK38" s="522"/>
      <c r="VAL38" s="522"/>
      <c r="VAM38" s="535"/>
      <c r="VAN38" s="535"/>
      <c r="VAO38" s="544"/>
      <c r="VAP38" s="545"/>
      <c r="VAQ38" s="662"/>
      <c r="VAR38" s="548"/>
      <c r="VAS38" s="520"/>
      <c r="VAT38" s="524"/>
      <c r="VAU38" s="534"/>
      <c r="VAV38" s="522"/>
      <c r="VAW38" s="522"/>
      <c r="VAX38" s="535"/>
      <c r="VAY38" s="535"/>
      <c r="VAZ38" s="544"/>
      <c r="VBA38" s="545"/>
      <c r="VBB38" s="662"/>
      <c r="VBC38" s="548"/>
      <c r="VBD38" s="520"/>
      <c r="VBE38" s="524"/>
      <c r="VBF38" s="534"/>
      <c r="VBG38" s="522"/>
      <c r="VBH38" s="522"/>
      <c r="VBI38" s="535"/>
      <c r="VBJ38" s="535"/>
      <c r="VBK38" s="544"/>
      <c r="VBL38" s="545"/>
      <c r="VBM38" s="662"/>
      <c r="VBN38" s="548"/>
      <c r="VBO38" s="520"/>
      <c r="VBP38" s="524"/>
      <c r="VBQ38" s="534"/>
      <c r="VBR38" s="522"/>
      <c r="VBS38" s="522"/>
      <c r="VBT38" s="535"/>
      <c r="VBU38" s="535"/>
      <c r="VBV38" s="544"/>
      <c r="VBW38" s="545"/>
      <c r="VBX38" s="662"/>
      <c r="VBY38" s="548"/>
      <c r="VBZ38" s="520"/>
      <c r="VCA38" s="524"/>
      <c r="VCB38" s="534"/>
      <c r="VCC38" s="522"/>
      <c r="VCD38" s="522"/>
      <c r="VCE38" s="535"/>
      <c r="VCF38" s="535"/>
      <c r="VCG38" s="544"/>
      <c r="VCH38" s="545"/>
      <c r="VCI38" s="662"/>
      <c r="VCJ38" s="548"/>
      <c r="VCK38" s="520"/>
      <c r="VCL38" s="524"/>
      <c r="VCM38" s="534"/>
      <c r="VCN38" s="522"/>
      <c r="VCO38" s="522"/>
      <c r="VCP38" s="535"/>
      <c r="VCQ38" s="535"/>
      <c r="VCR38" s="544"/>
      <c r="VCS38" s="545"/>
      <c r="VCT38" s="662"/>
      <c r="VCU38" s="548"/>
      <c r="VCV38" s="520"/>
      <c r="VCW38" s="524"/>
      <c r="VCX38" s="534"/>
      <c r="VCY38" s="522"/>
      <c r="VCZ38" s="522"/>
      <c r="VDA38" s="535"/>
      <c r="VDB38" s="535"/>
      <c r="VDC38" s="544"/>
      <c r="VDD38" s="545"/>
      <c r="VDE38" s="662"/>
      <c r="VDF38" s="548"/>
      <c r="VDG38" s="520"/>
      <c r="VDH38" s="524"/>
      <c r="VDI38" s="534"/>
      <c r="VDJ38" s="522"/>
      <c r="VDK38" s="522"/>
      <c r="VDL38" s="535"/>
      <c r="VDM38" s="535"/>
      <c r="VDN38" s="544"/>
      <c r="VDO38" s="545"/>
      <c r="VDP38" s="662"/>
      <c r="VDQ38" s="548"/>
      <c r="VDR38" s="520"/>
      <c r="VDS38" s="524"/>
      <c r="VDT38" s="534"/>
      <c r="VDU38" s="522"/>
      <c r="VDV38" s="522"/>
      <c r="VDW38" s="535"/>
      <c r="VDX38" s="535"/>
      <c r="VDY38" s="544"/>
      <c r="VDZ38" s="545"/>
      <c r="VEA38" s="662"/>
      <c r="VEB38" s="548"/>
      <c r="VEC38" s="520"/>
      <c r="VED38" s="524"/>
      <c r="VEE38" s="534"/>
      <c r="VEF38" s="522"/>
      <c r="VEG38" s="522"/>
      <c r="VEH38" s="535"/>
      <c r="VEI38" s="535"/>
      <c r="VEJ38" s="544"/>
      <c r="VEK38" s="545"/>
      <c r="VEL38" s="662"/>
      <c r="VEM38" s="548"/>
      <c r="VEN38" s="520"/>
      <c r="VEO38" s="524"/>
      <c r="VEP38" s="534"/>
      <c r="VEQ38" s="522"/>
      <c r="VER38" s="522"/>
      <c r="VES38" s="535"/>
      <c r="VET38" s="535"/>
      <c r="VEU38" s="544"/>
      <c r="VEV38" s="545"/>
      <c r="VEW38" s="662"/>
      <c r="VEX38" s="548"/>
      <c r="VEY38" s="520"/>
      <c r="VEZ38" s="524"/>
      <c r="VFA38" s="534"/>
      <c r="VFB38" s="522"/>
      <c r="VFC38" s="522"/>
      <c r="VFD38" s="535"/>
      <c r="VFE38" s="535"/>
      <c r="VFF38" s="544"/>
      <c r="VFG38" s="545"/>
      <c r="VFH38" s="662"/>
      <c r="VFI38" s="548"/>
      <c r="VFJ38" s="520"/>
      <c r="VFK38" s="524"/>
      <c r="VFL38" s="534"/>
      <c r="VFM38" s="522"/>
      <c r="VFN38" s="522"/>
      <c r="VFO38" s="535"/>
      <c r="VFP38" s="535"/>
      <c r="VFQ38" s="544"/>
      <c r="VFR38" s="545"/>
      <c r="VFS38" s="662"/>
      <c r="VFT38" s="548"/>
      <c r="VFU38" s="520"/>
      <c r="VFV38" s="524"/>
      <c r="VFW38" s="534"/>
      <c r="VFX38" s="522"/>
      <c r="VFY38" s="522"/>
      <c r="VFZ38" s="535"/>
      <c r="VGA38" s="535"/>
      <c r="VGB38" s="544"/>
      <c r="VGC38" s="545"/>
      <c r="VGD38" s="662"/>
      <c r="VGE38" s="548"/>
      <c r="VGF38" s="520"/>
      <c r="VGG38" s="524"/>
      <c r="VGH38" s="534"/>
      <c r="VGI38" s="522"/>
      <c r="VGJ38" s="522"/>
      <c r="VGK38" s="535"/>
      <c r="VGL38" s="535"/>
      <c r="VGM38" s="544"/>
      <c r="VGN38" s="545"/>
      <c r="VGO38" s="662"/>
      <c r="VGP38" s="548"/>
      <c r="VGQ38" s="520"/>
      <c r="VGR38" s="524"/>
      <c r="VGS38" s="534"/>
      <c r="VGT38" s="522"/>
      <c r="VGU38" s="522"/>
      <c r="VGV38" s="535"/>
      <c r="VGW38" s="535"/>
      <c r="VGX38" s="544"/>
      <c r="VGY38" s="545"/>
      <c r="VGZ38" s="662"/>
      <c r="VHA38" s="548"/>
      <c r="VHB38" s="520"/>
      <c r="VHC38" s="524"/>
      <c r="VHD38" s="534"/>
      <c r="VHE38" s="522"/>
      <c r="VHF38" s="522"/>
      <c r="VHG38" s="535"/>
      <c r="VHH38" s="535"/>
      <c r="VHI38" s="544"/>
      <c r="VHJ38" s="545"/>
      <c r="VHK38" s="662"/>
      <c r="VHL38" s="548"/>
      <c r="VHM38" s="520"/>
      <c r="VHN38" s="524"/>
      <c r="VHO38" s="534"/>
      <c r="VHP38" s="522"/>
      <c r="VHQ38" s="522"/>
      <c r="VHR38" s="535"/>
      <c r="VHS38" s="535"/>
      <c r="VHT38" s="544"/>
      <c r="VHU38" s="545"/>
      <c r="VHV38" s="662"/>
      <c r="VHW38" s="548"/>
      <c r="VHX38" s="520"/>
      <c r="VHY38" s="524"/>
      <c r="VHZ38" s="534"/>
      <c r="VIA38" s="522"/>
      <c r="VIB38" s="522"/>
      <c r="VIC38" s="535"/>
      <c r="VID38" s="535"/>
      <c r="VIE38" s="544"/>
      <c r="VIF38" s="545"/>
      <c r="VIG38" s="662"/>
      <c r="VIH38" s="548"/>
      <c r="VII38" s="520"/>
      <c r="VIJ38" s="524"/>
      <c r="VIK38" s="534"/>
      <c r="VIL38" s="522"/>
      <c r="VIM38" s="522"/>
      <c r="VIN38" s="535"/>
      <c r="VIO38" s="535"/>
      <c r="VIP38" s="544"/>
      <c r="VIQ38" s="545"/>
      <c r="VIR38" s="662"/>
      <c r="VIS38" s="548"/>
      <c r="VIT38" s="520"/>
      <c r="VIU38" s="524"/>
      <c r="VIV38" s="534"/>
      <c r="VIW38" s="522"/>
      <c r="VIX38" s="522"/>
      <c r="VIY38" s="535"/>
      <c r="VIZ38" s="535"/>
      <c r="VJA38" s="544"/>
      <c r="VJB38" s="545"/>
      <c r="VJC38" s="662"/>
      <c r="VJD38" s="548"/>
      <c r="VJE38" s="520"/>
      <c r="VJF38" s="524"/>
      <c r="VJG38" s="534"/>
      <c r="VJH38" s="522"/>
      <c r="VJI38" s="522"/>
      <c r="VJJ38" s="535"/>
      <c r="VJK38" s="535"/>
      <c r="VJL38" s="544"/>
      <c r="VJM38" s="545"/>
      <c r="VJN38" s="662"/>
      <c r="VJO38" s="548"/>
      <c r="VJP38" s="520"/>
      <c r="VJQ38" s="524"/>
      <c r="VJR38" s="534"/>
      <c r="VJS38" s="522"/>
      <c r="VJT38" s="522"/>
      <c r="VJU38" s="535"/>
      <c r="VJV38" s="535"/>
      <c r="VJW38" s="544"/>
      <c r="VJX38" s="545"/>
      <c r="VJY38" s="662"/>
      <c r="VJZ38" s="548"/>
      <c r="VKA38" s="520"/>
      <c r="VKB38" s="524"/>
      <c r="VKC38" s="534"/>
      <c r="VKD38" s="522"/>
      <c r="VKE38" s="522"/>
      <c r="VKF38" s="535"/>
      <c r="VKG38" s="535"/>
      <c r="VKH38" s="544"/>
      <c r="VKI38" s="545"/>
      <c r="VKJ38" s="662"/>
      <c r="VKK38" s="548"/>
      <c r="VKL38" s="520"/>
      <c r="VKM38" s="524"/>
      <c r="VKN38" s="534"/>
      <c r="VKO38" s="522"/>
      <c r="VKP38" s="522"/>
      <c r="VKQ38" s="535"/>
      <c r="VKR38" s="535"/>
      <c r="VKS38" s="544"/>
      <c r="VKT38" s="545"/>
      <c r="VKU38" s="662"/>
      <c r="VKV38" s="548"/>
      <c r="VKW38" s="520"/>
      <c r="VKX38" s="524"/>
      <c r="VKY38" s="534"/>
      <c r="VKZ38" s="522"/>
      <c r="VLA38" s="522"/>
      <c r="VLB38" s="535"/>
      <c r="VLC38" s="535"/>
      <c r="VLD38" s="544"/>
      <c r="VLE38" s="545"/>
      <c r="VLF38" s="662"/>
      <c r="VLG38" s="548"/>
      <c r="VLH38" s="520"/>
      <c r="VLI38" s="524"/>
      <c r="VLJ38" s="534"/>
      <c r="VLK38" s="522"/>
      <c r="VLL38" s="522"/>
      <c r="VLM38" s="535"/>
      <c r="VLN38" s="535"/>
      <c r="VLO38" s="544"/>
      <c r="VLP38" s="545"/>
      <c r="VLQ38" s="662"/>
      <c r="VLR38" s="548"/>
      <c r="VLS38" s="520"/>
      <c r="VLT38" s="524"/>
      <c r="VLU38" s="534"/>
      <c r="VLV38" s="522"/>
      <c r="VLW38" s="522"/>
      <c r="VLX38" s="535"/>
      <c r="VLY38" s="535"/>
      <c r="VLZ38" s="544"/>
      <c r="VMA38" s="545"/>
      <c r="VMB38" s="662"/>
      <c r="VMC38" s="548"/>
      <c r="VMD38" s="520"/>
      <c r="VME38" s="524"/>
      <c r="VMF38" s="534"/>
      <c r="VMG38" s="522"/>
      <c r="VMH38" s="522"/>
      <c r="VMI38" s="535"/>
      <c r="VMJ38" s="535"/>
      <c r="VMK38" s="544"/>
      <c r="VML38" s="545"/>
      <c r="VMM38" s="662"/>
      <c r="VMN38" s="548"/>
      <c r="VMO38" s="520"/>
      <c r="VMP38" s="524"/>
      <c r="VMQ38" s="534"/>
      <c r="VMR38" s="522"/>
      <c r="VMS38" s="522"/>
      <c r="VMT38" s="535"/>
      <c r="VMU38" s="535"/>
      <c r="VMV38" s="544"/>
      <c r="VMW38" s="545"/>
      <c r="VMX38" s="662"/>
      <c r="VMY38" s="548"/>
      <c r="VMZ38" s="520"/>
      <c r="VNA38" s="524"/>
      <c r="VNB38" s="534"/>
      <c r="VNC38" s="522"/>
      <c r="VND38" s="522"/>
      <c r="VNE38" s="535"/>
      <c r="VNF38" s="535"/>
      <c r="VNG38" s="544"/>
      <c r="VNH38" s="545"/>
      <c r="VNI38" s="662"/>
      <c r="VNJ38" s="548"/>
      <c r="VNK38" s="520"/>
      <c r="VNL38" s="524"/>
      <c r="VNM38" s="534"/>
      <c r="VNN38" s="522"/>
      <c r="VNO38" s="522"/>
      <c r="VNP38" s="535"/>
      <c r="VNQ38" s="535"/>
      <c r="VNR38" s="544"/>
      <c r="VNS38" s="545"/>
      <c r="VNT38" s="662"/>
      <c r="VNU38" s="548"/>
      <c r="VNV38" s="520"/>
      <c r="VNW38" s="524"/>
      <c r="VNX38" s="534"/>
      <c r="VNY38" s="522"/>
      <c r="VNZ38" s="522"/>
      <c r="VOA38" s="535"/>
      <c r="VOB38" s="535"/>
      <c r="VOC38" s="544"/>
      <c r="VOD38" s="545"/>
      <c r="VOE38" s="662"/>
      <c r="VOF38" s="548"/>
      <c r="VOG38" s="520"/>
      <c r="VOH38" s="524"/>
      <c r="VOI38" s="534"/>
      <c r="VOJ38" s="522"/>
      <c r="VOK38" s="522"/>
      <c r="VOL38" s="535"/>
      <c r="VOM38" s="535"/>
      <c r="VON38" s="544"/>
      <c r="VOO38" s="545"/>
      <c r="VOP38" s="662"/>
      <c r="VOQ38" s="548"/>
      <c r="VOR38" s="520"/>
      <c r="VOS38" s="524"/>
      <c r="VOT38" s="534"/>
      <c r="VOU38" s="522"/>
      <c r="VOV38" s="522"/>
      <c r="VOW38" s="535"/>
      <c r="VOX38" s="535"/>
      <c r="VOY38" s="544"/>
      <c r="VOZ38" s="545"/>
      <c r="VPA38" s="662"/>
      <c r="VPB38" s="548"/>
      <c r="VPC38" s="520"/>
      <c r="VPD38" s="524"/>
      <c r="VPE38" s="534"/>
      <c r="VPF38" s="522"/>
      <c r="VPG38" s="522"/>
      <c r="VPH38" s="535"/>
      <c r="VPI38" s="535"/>
      <c r="VPJ38" s="544"/>
      <c r="VPK38" s="545"/>
      <c r="VPL38" s="662"/>
      <c r="VPM38" s="548"/>
      <c r="VPN38" s="520"/>
      <c r="VPO38" s="524"/>
      <c r="VPP38" s="534"/>
      <c r="VPQ38" s="522"/>
      <c r="VPR38" s="522"/>
      <c r="VPS38" s="535"/>
      <c r="VPT38" s="535"/>
      <c r="VPU38" s="544"/>
      <c r="VPV38" s="545"/>
      <c r="VPW38" s="662"/>
      <c r="VPX38" s="548"/>
      <c r="VPY38" s="520"/>
      <c r="VPZ38" s="524"/>
      <c r="VQA38" s="534"/>
      <c r="VQB38" s="522"/>
      <c r="VQC38" s="522"/>
      <c r="VQD38" s="535"/>
      <c r="VQE38" s="535"/>
      <c r="VQF38" s="544"/>
      <c r="VQG38" s="545"/>
      <c r="VQH38" s="662"/>
      <c r="VQI38" s="548"/>
      <c r="VQJ38" s="520"/>
      <c r="VQK38" s="524"/>
      <c r="VQL38" s="534"/>
      <c r="VQM38" s="522"/>
      <c r="VQN38" s="522"/>
      <c r="VQO38" s="535"/>
      <c r="VQP38" s="535"/>
      <c r="VQQ38" s="544"/>
      <c r="VQR38" s="545"/>
      <c r="VQS38" s="662"/>
      <c r="VQT38" s="548"/>
      <c r="VQU38" s="520"/>
      <c r="VQV38" s="524"/>
      <c r="VQW38" s="534"/>
      <c r="VQX38" s="522"/>
      <c r="VQY38" s="522"/>
      <c r="VQZ38" s="535"/>
      <c r="VRA38" s="535"/>
      <c r="VRB38" s="544"/>
      <c r="VRC38" s="545"/>
      <c r="VRD38" s="662"/>
      <c r="VRE38" s="548"/>
      <c r="VRF38" s="520"/>
      <c r="VRG38" s="524"/>
      <c r="VRH38" s="534"/>
      <c r="VRI38" s="522"/>
      <c r="VRJ38" s="522"/>
      <c r="VRK38" s="535"/>
      <c r="VRL38" s="535"/>
      <c r="VRM38" s="544"/>
      <c r="VRN38" s="545"/>
      <c r="VRO38" s="662"/>
      <c r="VRP38" s="548"/>
      <c r="VRQ38" s="520"/>
      <c r="VRR38" s="524"/>
      <c r="VRS38" s="534"/>
      <c r="VRT38" s="522"/>
      <c r="VRU38" s="522"/>
      <c r="VRV38" s="535"/>
      <c r="VRW38" s="535"/>
      <c r="VRX38" s="544"/>
      <c r="VRY38" s="545"/>
      <c r="VRZ38" s="662"/>
      <c r="VSA38" s="548"/>
      <c r="VSB38" s="520"/>
      <c r="VSC38" s="524"/>
      <c r="VSD38" s="534"/>
      <c r="VSE38" s="522"/>
      <c r="VSF38" s="522"/>
      <c r="VSG38" s="535"/>
      <c r="VSH38" s="535"/>
      <c r="VSI38" s="544"/>
      <c r="VSJ38" s="545"/>
      <c r="VSK38" s="662"/>
      <c r="VSL38" s="548"/>
      <c r="VSM38" s="520"/>
      <c r="VSN38" s="524"/>
      <c r="VSO38" s="534"/>
      <c r="VSP38" s="522"/>
      <c r="VSQ38" s="522"/>
      <c r="VSR38" s="535"/>
      <c r="VSS38" s="535"/>
      <c r="VST38" s="544"/>
      <c r="VSU38" s="545"/>
      <c r="VSV38" s="662"/>
      <c r="VSW38" s="548"/>
      <c r="VSX38" s="520"/>
      <c r="VSY38" s="524"/>
      <c r="VSZ38" s="534"/>
      <c r="VTA38" s="522"/>
      <c r="VTB38" s="522"/>
      <c r="VTC38" s="535"/>
      <c r="VTD38" s="535"/>
      <c r="VTE38" s="544"/>
      <c r="VTF38" s="545"/>
      <c r="VTG38" s="662"/>
      <c r="VTH38" s="548"/>
      <c r="VTI38" s="520"/>
      <c r="VTJ38" s="524"/>
      <c r="VTK38" s="534"/>
      <c r="VTL38" s="522"/>
      <c r="VTM38" s="522"/>
      <c r="VTN38" s="535"/>
      <c r="VTO38" s="535"/>
      <c r="VTP38" s="544"/>
      <c r="VTQ38" s="545"/>
      <c r="VTR38" s="662"/>
      <c r="VTS38" s="548"/>
      <c r="VTT38" s="520"/>
      <c r="VTU38" s="524"/>
      <c r="VTV38" s="534"/>
      <c r="VTW38" s="522"/>
      <c r="VTX38" s="522"/>
      <c r="VTY38" s="535"/>
      <c r="VTZ38" s="535"/>
      <c r="VUA38" s="544"/>
      <c r="VUB38" s="545"/>
      <c r="VUC38" s="662"/>
      <c r="VUD38" s="548"/>
      <c r="VUE38" s="520"/>
      <c r="VUF38" s="524"/>
      <c r="VUG38" s="534"/>
      <c r="VUH38" s="522"/>
      <c r="VUI38" s="522"/>
      <c r="VUJ38" s="535"/>
      <c r="VUK38" s="535"/>
      <c r="VUL38" s="544"/>
      <c r="VUM38" s="545"/>
      <c r="VUN38" s="662"/>
      <c r="VUO38" s="548"/>
      <c r="VUP38" s="520"/>
      <c r="VUQ38" s="524"/>
      <c r="VUR38" s="534"/>
      <c r="VUS38" s="522"/>
      <c r="VUT38" s="522"/>
      <c r="VUU38" s="535"/>
      <c r="VUV38" s="535"/>
      <c r="VUW38" s="544"/>
      <c r="VUX38" s="545"/>
      <c r="VUY38" s="662"/>
      <c r="VUZ38" s="548"/>
      <c r="VVA38" s="520"/>
      <c r="VVB38" s="524"/>
      <c r="VVC38" s="534"/>
      <c r="VVD38" s="522"/>
      <c r="VVE38" s="522"/>
      <c r="VVF38" s="535"/>
      <c r="VVG38" s="535"/>
      <c r="VVH38" s="544"/>
      <c r="VVI38" s="545"/>
      <c r="VVJ38" s="662"/>
      <c r="VVK38" s="548"/>
      <c r="VVL38" s="520"/>
      <c r="VVM38" s="524"/>
      <c r="VVN38" s="534"/>
      <c r="VVO38" s="522"/>
      <c r="VVP38" s="522"/>
      <c r="VVQ38" s="535"/>
      <c r="VVR38" s="535"/>
      <c r="VVS38" s="544"/>
      <c r="VVT38" s="545"/>
      <c r="VVU38" s="662"/>
      <c r="VVV38" s="548"/>
      <c r="VVW38" s="520"/>
      <c r="VVX38" s="524"/>
      <c r="VVY38" s="534"/>
      <c r="VVZ38" s="522"/>
      <c r="VWA38" s="522"/>
      <c r="VWB38" s="535"/>
      <c r="VWC38" s="535"/>
      <c r="VWD38" s="544"/>
      <c r="VWE38" s="545"/>
      <c r="VWF38" s="662"/>
      <c r="VWG38" s="548"/>
      <c r="VWH38" s="520"/>
      <c r="VWI38" s="524"/>
      <c r="VWJ38" s="534"/>
      <c r="VWK38" s="522"/>
      <c r="VWL38" s="522"/>
      <c r="VWM38" s="535"/>
      <c r="VWN38" s="535"/>
      <c r="VWO38" s="544"/>
      <c r="VWP38" s="545"/>
      <c r="VWQ38" s="662"/>
      <c r="VWR38" s="548"/>
      <c r="VWS38" s="520"/>
      <c r="VWT38" s="524"/>
      <c r="VWU38" s="534"/>
      <c r="VWV38" s="522"/>
      <c r="VWW38" s="522"/>
      <c r="VWX38" s="535"/>
      <c r="VWY38" s="535"/>
      <c r="VWZ38" s="544"/>
      <c r="VXA38" s="545"/>
      <c r="VXB38" s="662"/>
      <c r="VXC38" s="548"/>
      <c r="VXD38" s="520"/>
      <c r="VXE38" s="524"/>
      <c r="VXF38" s="534"/>
      <c r="VXG38" s="522"/>
      <c r="VXH38" s="522"/>
      <c r="VXI38" s="535"/>
      <c r="VXJ38" s="535"/>
      <c r="VXK38" s="544"/>
      <c r="VXL38" s="545"/>
      <c r="VXM38" s="662"/>
      <c r="VXN38" s="548"/>
      <c r="VXO38" s="520"/>
      <c r="VXP38" s="524"/>
      <c r="VXQ38" s="534"/>
      <c r="VXR38" s="522"/>
      <c r="VXS38" s="522"/>
      <c r="VXT38" s="535"/>
      <c r="VXU38" s="535"/>
      <c r="VXV38" s="544"/>
      <c r="VXW38" s="545"/>
      <c r="VXX38" s="662"/>
      <c r="VXY38" s="548"/>
      <c r="VXZ38" s="520"/>
      <c r="VYA38" s="524"/>
      <c r="VYB38" s="534"/>
      <c r="VYC38" s="522"/>
      <c r="VYD38" s="522"/>
      <c r="VYE38" s="535"/>
      <c r="VYF38" s="535"/>
      <c r="VYG38" s="544"/>
      <c r="VYH38" s="545"/>
      <c r="VYI38" s="662"/>
      <c r="VYJ38" s="548"/>
      <c r="VYK38" s="520"/>
      <c r="VYL38" s="524"/>
      <c r="VYM38" s="534"/>
      <c r="VYN38" s="522"/>
      <c r="VYO38" s="522"/>
      <c r="VYP38" s="535"/>
      <c r="VYQ38" s="535"/>
      <c r="VYR38" s="544"/>
      <c r="VYS38" s="545"/>
      <c r="VYT38" s="662"/>
      <c r="VYU38" s="548"/>
      <c r="VYV38" s="520"/>
      <c r="VYW38" s="524"/>
      <c r="VYX38" s="534"/>
      <c r="VYY38" s="522"/>
      <c r="VYZ38" s="522"/>
      <c r="VZA38" s="535"/>
      <c r="VZB38" s="535"/>
      <c r="VZC38" s="544"/>
      <c r="VZD38" s="545"/>
      <c r="VZE38" s="662"/>
      <c r="VZF38" s="548"/>
      <c r="VZG38" s="520"/>
      <c r="VZH38" s="524"/>
      <c r="VZI38" s="534"/>
      <c r="VZJ38" s="522"/>
      <c r="VZK38" s="522"/>
      <c r="VZL38" s="535"/>
      <c r="VZM38" s="535"/>
      <c r="VZN38" s="544"/>
      <c r="VZO38" s="545"/>
      <c r="VZP38" s="662"/>
      <c r="VZQ38" s="548"/>
      <c r="VZR38" s="520"/>
      <c r="VZS38" s="524"/>
      <c r="VZT38" s="534"/>
      <c r="VZU38" s="522"/>
      <c r="VZV38" s="522"/>
      <c r="VZW38" s="535"/>
      <c r="VZX38" s="535"/>
      <c r="VZY38" s="544"/>
      <c r="VZZ38" s="545"/>
      <c r="WAA38" s="662"/>
      <c r="WAB38" s="548"/>
      <c r="WAC38" s="520"/>
      <c r="WAD38" s="524"/>
      <c r="WAE38" s="534"/>
      <c r="WAF38" s="522"/>
      <c r="WAG38" s="522"/>
      <c r="WAH38" s="535"/>
      <c r="WAI38" s="535"/>
      <c r="WAJ38" s="544"/>
      <c r="WAK38" s="545"/>
      <c r="WAL38" s="662"/>
      <c r="WAM38" s="548"/>
      <c r="WAN38" s="520"/>
      <c r="WAO38" s="524"/>
      <c r="WAP38" s="534"/>
      <c r="WAQ38" s="522"/>
      <c r="WAR38" s="522"/>
      <c r="WAS38" s="535"/>
      <c r="WAT38" s="535"/>
      <c r="WAU38" s="544"/>
      <c r="WAV38" s="545"/>
      <c r="WAW38" s="662"/>
      <c r="WAX38" s="548"/>
      <c r="WAY38" s="520"/>
      <c r="WAZ38" s="524"/>
      <c r="WBA38" s="534"/>
      <c r="WBB38" s="522"/>
      <c r="WBC38" s="522"/>
      <c r="WBD38" s="535"/>
      <c r="WBE38" s="535"/>
      <c r="WBF38" s="544"/>
      <c r="WBG38" s="545"/>
      <c r="WBH38" s="662"/>
      <c r="WBI38" s="548"/>
      <c r="WBJ38" s="520"/>
      <c r="WBK38" s="524"/>
      <c r="WBL38" s="534"/>
      <c r="WBM38" s="522"/>
      <c r="WBN38" s="522"/>
      <c r="WBO38" s="535"/>
      <c r="WBP38" s="535"/>
      <c r="WBQ38" s="544"/>
      <c r="WBR38" s="545"/>
      <c r="WBS38" s="662"/>
      <c r="WBT38" s="548"/>
      <c r="WBU38" s="520"/>
      <c r="WBV38" s="524"/>
      <c r="WBW38" s="534"/>
      <c r="WBX38" s="522"/>
      <c r="WBY38" s="522"/>
      <c r="WBZ38" s="535"/>
      <c r="WCA38" s="535"/>
      <c r="WCB38" s="544"/>
      <c r="WCC38" s="545"/>
      <c r="WCD38" s="662"/>
      <c r="WCE38" s="548"/>
      <c r="WCF38" s="520"/>
      <c r="WCG38" s="524"/>
      <c r="WCH38" s="534"/>
      <c r="WCI38" s="522"/>
      <c r="WCJ38" s="522"/>
      <c r="WCK38" s="535"/>
      <c r="WCL38" s="535"/>
      <c r="WCM38" s="544"/>
      <c r="WCN38" s="545"/>
      <c r="WCO38" s="662"/>
      <c r="WCP38" s="548"/>
      <c r="WCQ38" s="520"/>
      <c r="WCR38" s="524"/>
      <c r="WCS38" s="534"/>
      <c r="WCT38" s="522"/>
      <c r="WCU38" s="522"/>
      <c r="WCV38" s="535"/>
      <c r="WCW38" s="535"/>
      <c r="WCX38" s="544"/>
      <c r="WCY38" s="545"/>
      <c r="WCZ38" s="662"/>
      <c r="WDA38" s="548"/>
      <c r="WDB38" s="520"/>
      <c r="WDC38" s="524"/>
      <c r="WDD38" s="534"/>
      <c r="WDE38" s="522"/>
      <c r="WDF38" s="522"/>
      <c r="WDG38" s="535"/>
      <c r="WDH38" s="535"/>
      <c r="WDI38" s="544"/>
      <c r="WDJ38" s="545"/>
      <c r="WDK38" s="662"/>
      <c r="WDL38" s="548"/>
      <c r="WDM38" s="520"/>
      <c r="WDN38" s="524"/>
      <c r="WDO38" s="534"/>
      <c r="WDP38" s="522"/>
      <c r="WDQ38" s="522"/>
      <c r="WDR38" s="535"/>
      <c r="WDS38" s="535"/>
      <c r="WDT38" s="544"/>
      <c r="WDU38" s="545"/>
      <c r="WDV38" s="662"/>
      <c r="WDW38" s="548"/>
      <c r="WDX38" s="520"/>
      <c r="WDY38" s="524"/>
      <c r="WDZ38" s="534"/>
      <c r="WEA38" s="522"/>
      <c r="WEB38" s="522"/>
      <c r="WEC38" s="535"/>
      <c r="WED38" s="535"/>
      <c r="WEE38" s="544"/>
      <c r="WEF38" s="545"/>
      <c r="WEG38" s="662"/>
      <c r="WEH38" s="548"/>
      <c r="WEI38" s="520"/>
      <c r="WEJ38" s="524"/>
      <c r="WEK38" s="534"/>
      <c r="WEL38" s="522"/>
      <c r="WEM38" s="522"/>
      <c r="WEN38" s="535"/>
      <c r="WEO38" s="535"/>
      <c r="WEP38" s="544"/>
      <c r="WEQ38" s="545"/>
      <c r="WER38" s="662"/>
      <c r="WES38" s="548"/>
      <c r="WET38" s="520"/>
      <c r="WEU38" s="524"/>
      <c r="WEV38" s="534"/>
      <c r="WEW38" s="522"/>
      <c r="WEX38" s="522"/>
      <c r="WEY38" s="535"/>
      <c r="WEZ38" s="535"/>
      <c r="WFA38" s="544"/>
      <c r="WFB38" s="545"/>
      <c r="WFC38" s="662"/>
      <c r="WFD38" s="548"/>
      <c r="WFE38" s="520"/>
      <c r="WFF38" s="524"/>
      <c r="WFG38" s="534"/>
      <c r="WFH38" s="522"/>
      <c r="WFI38" s="522"/>
      <c r="WFJ38" s="535"/>
      <c r="WFK38" s="535"/>
      <c r="WFL38" s="544"/>
      <c r="WFM38" s="545"/>
      <c r="WFN38" s="662"/>
      <c r="WFO38" s="548"/>
      <c r="WFP38" s="520"/>
      <c r="WFQ38" s="524"/>
      <c r="WFR38" s="534"/>
      <c r="WFS38" s="522"/>
      <c r="WFT38" s="522"/>
      <c r="WFU38" s="535"/>
      <c r="WFV38" s="535"/>
      <c r="WFW38" s="544"/>
      <c r="WFX38" s="545"/>
      <c r="WFY38" s="662"/>
      <c r="WFZ38" s="548"/>
      <c r="WGA38" s="520"/>
      <c r="WGB38" s="524"/>
      <c r="WGC38" s="534"/>
      <c r="WGD38" s="522"/>
      <c r="WGE38" s="522"/>
      <c r="WGF38" s="535"/>
      <c r="WGG38" s="535"/>
      <c r="WGH38" s="544"/>
      <c r="WGI38" s="545"/>
      <c r="WGJ38" s="662"/>
      <c r="WGK38" s="548"/>
      <c r="WGL38" s="520"/>
      <c r="WGM38" s="524"/>
      <c r="WGN38" s="534"/>
      <c r="WGO38" s="522"/>
      <c r="WGP38" s="522"/>
      <c r="WGQ38" s="535"/>
      <c r="WGR38" s="535"/>
      <c r="WGS38" s="544"/>
      <c r="WGT38" s="545"/>
      <c r="WGU38" s="662"/>
      <c r="WGV38" s="548"/>
      <c r="WGW38" s="520"/>
      <c r="WGX38" s="524"/>
      <c r="WGY38" s="534"/>
      <c r="WGZ38" s="522"/>
      <c r="WHA38" s="522"/>
      <c r="WHB38" s="535"/>
      <c r="WHC38" s="535"/>
      <c r="WHD38" s="544"/>
      <c r="WHE38" s="545"/>
      <c r="WHF38" s="662"/>
      <c r="WHG38" s="548"/>
      <c r="WHH38" s="520"/>
      <c r="WHI38" s="524"/>
      <c r="WHJ38" s="534"/>
      <c r="WHK38" s="522"/>
      <c r="WHL38" s="522"/>
      <c r="WHM38" s="535"/>
      <c r="WHN38" s="535"/>
      <c r="WHO38" s="544"/>
      <c r="WHP38" s="545"/>
      <c r="WHQ38" s="662"/>
      <c r="WHR38" s="548"/>
      <c r="WHS38" s="520"/>
      <c r="WHT38" s="524"/>
      <c r="WHU38" s="534"/>
      <c r="WHV38" s="522"/>
      <c r="WHW38" s="522"/>
      <c r="WHX38" s="535"/>
      <c r="WHY38" s="535"/>
      <c r="WHZ38" s="544"/>
      <c r="WIA38" s="545"/>
      <c r="WIB38" s="662"/>
      <c r="WIC38" s="548"/>
      <c r="WID38" s="520"/>
      <c r="WIE38" s="524"/>
      <c r="WIF38" s="534"/>
      <c r="WIG38" s="522"/>
      <c r="WIH38" s="522"/>
      <c r="WII38" s="535"/>
      <c r="WIJ38" s="535"/>
      <c r="WIK38" s="544"/>
      <c r="WIL38" s="545"/>
      <c r="WIM38" s="662"/>
      <c r="WIN38" s="548"/>
      <c r="WIO38" s="520"/>
      <c r="WIP38" s="524"/>
      <c r="WIQ38" s="534"/>
      <c r="WIR38" s="522"/>
      <c r="WIS38" s="522"/>
      <c r="WIT38" s="535"/>
      <c r="WIU38" s="535"/>
      <c r="WIV38" s="544"/>
      <c r="WIW38" s="545"/>
      <c r="WIX38" s="662"/>
      <c r="WIY38" s="548"/>
      <c r="WIZ38" s="520"/>
      <c r="WJA38" s="524"/>
      <c r="WJB38" s="534"/>
      <c r="WJC38" s="522"/>
      <c r="WJD38" s="522"/>
      <c r="WJE38" s="535"/>
      <c r="WJF38" s="535"/>
      <c r="WJG38" s="544"/>
      <c r="WJH38" s="545"/>
      <c r="WJI38" s="662"/>
      <c r="WJJ38" s="548"/>
      <c r="WJK38" s="520"/>
      <c r="WJL38" s="524"/>
      <c r="WJM38" s="534"/>
      <c r="WJN38" s="522"/>
      <c r="WJO38" s="522"/>
      <c r="WJP38" s="535"/>
      <c r="WJQ38" s="535"/>
      <c r="WJR38" s="544"/>
      <c r="WJS38" s="545"/>
      <c r="WJT38" s="662"/>
      <c r="WJU38" s="548"/>
      <c r="WJV38" s="520"/>
      <c r="WJW38" s="524"/>
      <c r="WJX38" s="534"/>
      <c r="WJY38" s="522"/>
      <c r="WJZ38" s="522"/>
      <c r="WKA38" s="535"/>
      <c r="WKB38" s="535"/>
      <c r="WKC38" s="544"/>
      <c r="WKD38" s="545"/>
      <c r="WKE38" s="662"/>
      <c r="WKF38" s="548"/>
      <c r="WKG38" s="520"/>
      <c r="WKH38" s="524"/>
      <c r="WKI38" s="534"/>
      <c r="WKJ38" s="522"/>
      <c r="WKK38" s="522"/>
      <c r="WKL38" s="535"/>
      <c r="WKM38" s="535"/>
      <c r="WKN38" s="544"/>
      <c r="WKO38" s="545"/>
      <c r="WKP38" s="662"/>
      <c r="WKQ38" s="548"/>
      <c r="WKR38" s="520"/>
      <c r="WKS38" s="524"/>
      <c r="WKT38" s="534"/>
      <c r="WKU38" s="522"/>
      <c r="WKV38" s="522"/>
      <c r="WKW38" s="535"/>
      <c r="WKX38" s="535"/>
      <c r="WKY38" s="544"/>
      <c r="WKZ38" s="545"/>
      <c r="WLA38" s="662"/>
      <c r="WLB38" s="548"/>
      <c r="WLC38" s="520"/>
      <c r="WLD38" s="524"/>
      <c r="WLE38" s="534"/>
      <c r="WLF38" s="522"/>
      <c r="WLG38" s="522"/>
      <c r="WLH38" s="535"/>
      <c r="WLI38" s="535"/>
      <c r="WLJ38" s="544"/>
      <c r="WLK38" s="545"/>
      <c r="WLL38" s="662"/>
      <c r="WLM38" s="548"/>
      <c r="WLN38" s="520"/>
      <c r="WLO38" s="524"/>
      <c r="WLP38" s="534"/>
      <c r="WLQ38" s="522"/>
      <c r="WLR38" s="522"/>
      <c r="WLS38" s="535"/>
      <c r="WLT38" s="535"/>
      <c r="WLU38" s="544"/>
      <c r="WLV38" s="545"/>
      <c r="WLW38" s="662"/>
      <c r="WLX38" s="548"/>
      <c r="WLY38" s="520"/>
      <c r="WLZ38" s="524"/>
      <c r="WMA38" s="534"/>
      <c r="WMB38" s="522"/>
      <c r="WMC38" s="522"/>
      <c r="WMD38" s="535"/>
      <c r="WME38" s="535"/>
      <c r="WMF38" s="544"/>
      <c r="WMG38" s="545"/>
      <c r="WMH38" s="662"/>
      <c r="WMI38" s="548"/>
      <c r="WMJ38" s="520"/>
      <c r="WMK38" s="524"/>
      <c r="WML38" s="534"/>
      <c r="WMM38" s="522"/>
      <c r="WMN38" s="522"/>
      <c r="WMO38" s="535"/>
      <c r="WMP38" s="535"/>
      <c r="WMQ38" s="544"/>
      <c r="WMR38" s="545"/>
      <c r="WMS38" s="662"/>
      <c r="WMT38" s="548"/>
      <c r="WMU38" s="520"/>
      <c r="WMV38" s="524"/>
      <c r="WMW38" s="534"/>
      <c r="WMX38" s="522"/>
      <c r="WMY38" s="522"/>
      <c r="WMZ38" s="535"/>
      <c r="WNA38" s="535"/>
      <c r="WNB38" s="544"/>
      <c r="WNC38" s="545"/>
      <c r="WND38" s="662"/>
      <c r="WNE38" s="548"/>
      <c r="WNF38" s="520"/>
      <c r="WNG38" s="524"/>
      <c r="WNH38" s="534"/>
      <c r="WNI38" s="522"/>
      <c r="WNJ38" s="522"/>
      <c r="WNK38" s="535"/>
      <c r="WNL38" s="535"/>
      <c r="WNM38" s="544"/>
      <c r="WNN38" s="545"/>
      <c r="WNO38" s="662"/>
      <c r="WNP38" s="548"/>
      <c r="WNQ38" s="520"/>
      <c r="WNR38" s="524"/>
      <c r="WNS38" s="534"/>
      <c r="WNT38" s="522"/>
      <c r="WNU38" s="522"/>
      <c r="WNV38" s="535"/>
      <c r="WNW38" s="535"/>
      <c r="WNX38" s="544"/>
      <c r="WNY38" s="545"/>
      <c r="WNZ38" s="662"/>
      <c r="WOA38" s="548"/>
      <c r="WOB38" s="520"/>
      <c r="WOC38" s="524"/>
      <c r="WOD38" s="534"/>
      <c r="WOE38" s="522"/>
      <c r="WOF38" s="522"/>
      <c r="WOG38" s="535"/>
      <c r="WOH38" s="535"/>
      <c r="WOI38" s="544"/>
      <c r="WOJ38" s="545"/>
      <c r="WOK38" s="662"/>
      <c r="WOL38" s="548"/>
      <c r="WOM38" s="520"/>
      <c r="WON38" s="524"/>
      <c r="WOO38" s="534"/>
      <c r="WOP38" s="522"/>
      <c r="WOQ38" s="522"/>
      <c r="WOR38" s="535"/>
      <c r="WOS38" s="535"/>
      <c r="WOT38" s="544"/>
      <c r="WOU38" s="545"/>
      <c r="WOV38" s="662"/>
      <c r="WOW38" s="548"/>
      <c r="WOX38" s="520"/>
      <c r="WOY38" s="524"/>
      <c r="WOZ38" s="534"/>
      <c r="WPA38" s="522"/>
      <c r="WPB38" s="522"/>
      <c r="WPC38" s="535"/>
      <c r="WPD38" s="535"/>
      <c r="WPE38" s="544"/>
      <c r="WPF38" s="545"/>
      <c r="WPG38" s="662"/>
      <c r="WPH38" s="548"/>
      <c r="WPI38" s="520"/>
      <c r="WPJ38" s="524"/>
      <c r="WPK38" s="534"/>
      <c r="WPL38" s="522"/>
      <c r="WPM38" s="522"/>
      <c r="WPN38" s="535"/>
      <c r="WPO38" s="535"/>
      <c r="WPP38" s="544"/>
      <c r="WPQ38" s="545"/>
      <c r="WPR38" s="662"/>
      <c r="WPS38" s="548"/>
      <c r="WPT38" s="520"/>
      <c r="WPU38" s="524"/>
      <c r="WPV38" s="534"/>
      <c r="WPW38" s="522"/>
      <c r="WPX38" s="522"/>
      <c r="WPY38" s="535"/>
      <c r="WPZ38" s="535"/>
      <c r="WQA38" s="544"/>
      <c r="WQB38" s="545"/>
      <c r="WQC38" s="662"/>
      <c r="WQD38" s="548"/>
      <c r="WQE38" s="520"/>
      <c r="WQF38" s="524"/>
      <c r="WQG38" s="534"/>
      <c r="WQH38" s="522"/>
      <c r="WQI38" s="522"/>
      <c r="WQJ38" s="535"/>
      <c r="WQK38" s="535"/>
      <c r="WQL38" s="544"/>
      <c r="WQM38" s="545"/>
      <c r="WQN38" s="662"/>
      <c r="WQO38" s="548"/>
      <c r="WQP38" s="520"/>
      <c r="WQQ38" s="524"/>
      <c r="WQR38" s="534"/>
      <c r="WQS38" s="522"/>
      <c r="WQT38" s="522"/>
      <c r="WQU38" s="535"/>
      <c r="WQV38" s="535"/>
      <c r="WQW38" s="544"/>
      <c r="WQX38" s="545"/>
      <c r="WQY38" s="662"/>
      <c r="WQZ38" s="548"/>
      <c r="WRA38" s="520"/>
      <c r="WRB38" s="524"/>
      <c r="WRC38" s="534"/>
      <c r="WRD38" s="522"/>
      <c r="WRE38" s="522"/>
      <c r="WRF38" s="535"/>
      <c r="WRG38" s="535"/>
      <c r="WRH38" s="544"/>
      <c r="WRI38" s="545"/>
      <c r="WRJ38" s="662"/>
      <c r="WRK38" s="548"/>
      <c r="WRL38" s="520"/>
      <c r="WRM38" s="524"/>
      <c r="WRN38" s="534"/>
      <c r="WRO38" s="522"/>
      <c r="WRP38" s="522"/>
      <c r="WRQ38" s="535"/>
      <c r="WRR38" s="535"/>
      <c r="WRS38" s="544"/>
      <c r="WRT38" s="545"/>
      <c r="WRU38" s="662"/>
      <c r="WRV38" s="548"/>
      <c r="WRW38" s="520"/>
      <c r="WRX38" s="524"/>
      <c r="WRY38" s="534"/>
      <c r="WRZ38" s="522"/>
      <c r="WSA38" s="522"/>
      <c r="WSB38" s="535"/>
      <c r="WSC38" s="535"/>
      <c r="WSD38" s="544"/>
      <c r="WSE38" s="545"/>
      <c r="WSF38" s="662"/>
      <c r="WSG38" s="548"/>
      <c r="WSH38" s="520"/>
      <c r="WSI38" s="524"/>
      <c r="WSJ38" s="534"/>
      <c r="WSK38" s="522"/>
      <c r="WSL38" s="522"/>
      <c r="WSM38" s="535"/>
      <c r="WSN38" s="535"/>
      <c r="WSO38" s="544"/>
      <c r="WSP38" s="545"/>
      <c r="WSQ38" s="662"/>
      <c r="WSR38" s="548"/>
      <c r="WSS38" s="520"/>
      <c r="WST38" s="524"/>
      <c r="WSU38" s="534"/>
      <c r="WSV38" s="522"/>
      <c r="WSW38" s="522"/>
      <c r="WSX38" s="535"/>
      <c r="WSY38" s="535"/>
      <c r="WSZ38" s="544"/>
      <c r="WTA38" s="545"/>
      <c r="WTB38" s="662"/>
      <c r="WTC38" s="548"/>
      <c r="WTD38" s="520"/>
      <c r="WTE38" s="524"/>
      <c r="WTF38" s="534"/>
      <c r="WTG38" s="522"/>
      <c r="WTH38" s="522"/>
      <c r="WTI38" s="535"/>
      <c r="WTJ38" s="535"/>
      <c r="WTK38" s="544"/>
      <c r="WTL38" s="545"/>
      <c r="WTM38" s="662"/>
      <c r="WTN38" s="548"/>
      <c r="WTO38" s="520"/>
      <c r="WTP38" s="524"/>
      <c r="WTQ38" s="534"/>
      <c r="WTR38" s="522"/>
      <c r="WTS38" s="522"/>
      <c r="WTT38" s="535"/>
      <c r="WTU38" s="535"/>
      <c r="WTV38" s="544"/>
      <c r="WTW38" s="545"/>
      <c r="WTX38" s="662"/>
      <c r="WTY38" s="548"/>
      <c r="WTZ38" s="520"/>
      <c r="WUA38" s="524"/>
      <c r="WUB38" s="534"/>
      <c r="WUC38" s="522"/>
      <c r="WUD38" s="522"/>
      <c r="WUE38" s="535"/>
      <c r="WUF38" s="535"/>
      <c r="WUG38" s="544"/>
      <c r="WUH38" s="545"/>
      <c r="WUI38" s="662"/>
      <c r="WUJ38" s="548"/>
      <c r="WUK38" s="520"/>
      <c r="WUL38" s="524"/>
      <c r="WUM38" s="534"/>
      <c r="WUN38" s="522"/>
      <c r="WUO38" s="522"/>
      <c r="WUP38" s="535"/>
      <c r="WUQ38" s="535"/>
      <c r="WUR38" s="544"/>
      <c r="WUS38" s="545"/>
      <c r="WUT38" s="662"/>
      <c r="WUU38" s="548"/>
      <c r="WUV38" s="520"/>
      <c r="WUW38" s="524"/>
      <c r="WUX38" s="534"/>
      <c r="WUY38" s="522"/>
      <c r="WUZ38" s="522"/>
      <c r="WVA38" s="535"/>
      <c r="WVB38" s="535"/>
      <c r="WVC38" s="544"/>
      <c r="WVD38" s="545"/>
      <c r="WVE38" s="662"/>
      <c r="WVF38" s="548"/>
      <c r="WVG38" s="520"/>
      <c r="WVH38" s="524"/>
      <c r="WVI38" s="534"/>
      <c r="WVJ38" s="522"/>
      <c r="WVK38" s="522"/>
      <c r="WVL38" s="535"/>
      <c r="WVM38" s="535"/>
      <c r="WVN38" s="544"/>
      <c r="WVO38" s="545"/>
      <c r="WVP38" s="662"/>
      <c r="WVQ38" s="548"/>
      <c r="WVR38" s="520"/>
      <c r="WVS38" s="524"/>
      <c r="WVT38" s="534"/>
      <c r="WVU38" s="522"/>
      <c r="WVV38" s="522"/>
      <c r="WVW38" s="535"/>
      <c r="WVX38" s="535"/>
      <c r="WVY38" s="544"/>
      <c r="WVZ38" s="545"/>
      <c r="WWA38" s="662"/>
      <c r="WWB38" s="548"/>
      <c r="WWC38" s="520"/>
      <c r="WWD38" s="524"/>
      <c r="WWE38" s="534"/>
      <c r="WWF38" s="522"/>
      <c r="WWG38" s="522"/>
      <c r="WWH38" s="535"/>
      <c r="WWI38" s="535"/>
      <c r="WWJ38" s="544"/>
      <c r="WWK38" s="545"/>
      <c r="WWL38" s="662"/>
      <c r="WWM38" s="548"/>
      <c r="WWN38" s="520"/>
      <c r="WWO38" s="524"/>
      <c r="WWP38" s="534"/>
      <c r="WWQ38" s="522"/>
      <c r="WWR38" s="522"/>
      <c r="WWS38" s="535"/>
      <c r="WWT38" s="535"/>
      <c r="WWU38" s="544"/>
      <c r="WWV38" s="545"/>
      <c r="WWW38" s="662"/>
      <c r="WWX38" s="548"/>
      <c r="WWY38" s="520"/>
      <c r="WWZ38" s="524"/>
      <c r="WXA38" s="534"/>
      <c r="WXB38" s="522"/>
      <c r="WXC38" s="522"/>
      <c r="WXD38" s="535"/>
      <c r="WXE38" s="535"/>
      <c r="WXF38" s="544"/>
      <c r="WXG38" s="545"/>
      <c r="WXH38" s="662"/>
      <c r="WXI38" s="548"/>
      <c r="WXJ38" s="520"/>
      <c r="WXK38" s="524"/>
      <c r="WXL38" s="534"/>
      <c r="WXM38" s="522"/>
      <c r="WXN38" s="522"/>
      <c r="WXO38" s="535"/>
      <c r="WXP38" s="535"/>
      <c r="WXQ38" s="544"/>
      <c r="WXR38" s="545"/>
      <c r="WXS38" s="662"/>
      <c r="WXT38" s="548"/>
      <c r="WXU38" s="520"/>
      <c r="WXV38" s="524"/>
      <c r="WXW38" s="534"/>
      <c r="WXX38" s="522"/>
      <c r="WXY38" s="522"/>
      <c r="WXZ38" s="535"/>
      <c r="WYA38" s="535"/>
      <c r="WYB38" s="544"/>
      <c r="WYC38" s="545"/>
      <c r="WYD38" s="662"/>
      <c r="WYE38" s="548"/>
      <c r="WYF38" s="520"/>
      <c r="WYG38" s="524"/>
      <c r="WYH38" s="534"/>
      <c r="WYI38" s="522"/>
      <c r="WYJ38" s="522"/>
      <c r="WYK38" s="535"/>
      <c r="WYL38" s="535"/>
      <c r="WYM38" s="544"/>
      <c r="WYN38" s="545"/>
      <c r="WYO38" s="662"/>
      <c r="WYP38" s="548"/>
      <c r="WYQ38" s="520"/>
      <c r="WYR38" s="524"/>
      <c r="WYS38" s="534"/>
      <c r="WYT38" s="522"/>
      <c r="WYU38" s="522"/>
      <c r="WYV38" s="535"/>
      <c r="WYW38" s="535"/>
      <c r="WYX38" s="544"/>
      <c r="WYY38" s="545"/>
      <c r="WYZ38" s="662"/>
      <c r="WZA38" s="548"/>
      <c r="WZB38" s="520"/>
      <c r="WZC38" s="524"/>
      <c r="WZD38" s="534"/>
      <c r="WZE38" s="522"/>
      <c r="WZF38" s="522"/>
      <c r="WZG38" s="535"/>
      <c r="WZH38" s="535"/>
      <c r="WZI38" s="544"/>
      <c r="WZJ38" s="545"/>
      <c r="WZK38" s="662"/>
      <c r="WZL38" s="548"/>
      <c r="WZM38" s="520"/>
      <c r="WZN38" s="524"/>
      <c r="WZO38" s="534"/>
      <c r="WZP38" s="522"/>
      <c r="WZQ38" s="522"/>
      <c r="WZR38" s="535"/>
      <c r="WZS38" s="535"/>
      <c r="WZT38" s="544"/>
      <c r="WZU38" s="545"/>
      <c r="WZV38" s="662"/>
      <c r="WZW38" s="548"/>
      <c r="WZX38" s="520"/>
      <c r="WZY38" s="524"/>
      <c r="WZZ38" s="534"/>
      <c r="XAA38" s="522"/>
      <c r="XAB38" s="522"/>
      <c r="XAC38" s="535"/>
      <c r="XAD38" s="535"/>
      <c r="XAE38" s="544"/>
      <c r="XAF38" s="545"/>
      <c r="XAG38" s="662"/>
      <c r="XAH38" s="548"/>
      <c r="XAI38" s="520"/>
      <c r="XAJ38" s="524"/>
      <c r="XAK38" s="534"/>
      <c r="XAL38" s="522"/>
      <c r="XAM38" s="522"/>
      <c r="XAN38" s="535"/>
      <c r="XAO38" s="535"/>
      <c r="XAP38" s="544"/>
      <c r="XAQ38" s="545"/>
      <c r="XAR38" s="662"/>
      <c r="XAS38" s="548"/>
      <c r="XAT38" s="520"/>
      <c r="XAU38" s="524"/>
      <c r="XAV38" s="534"/>
      <c r="XAW38" s="522"/>
      <c r="XAX38" s="522"/>
      <c r="XAY38" s="535"/>
      <c r="XAZ38" s="535"/>
      <c r="XBA38" s="544"/>
      <c r="XBB38" s="545"/>
      <c r="XBC38" s="662"/>
      <c r="XBD38" s="548"/>
      <c r="XBE38" s="520"/>
      <c r="XBF38" s="524"/>
      <c r="XBG38" s="534"/>
      <c r="XBH38" s="522"/>
      <c r="XBI38" s="522"/>
      <c r="XBJ38" s="535"/>
      <c r="XBK38" s="535"/>
      <c r="XBL38" s="544"/>
      <c r="XBM38" s="545"/>
      <c r="XBN38" s="662"/>
      <c r="XBO38" s="548"/>
      <c r="XBP38" s="520"/>
      <c r="XBQ38" s="524"/>
      <c r="XBR38" s="534"/>
      <c r="XBS38" s="522"/>
      <c r="XBT38" s="522"/>
      <c r="XBU38" s="535"/>
      <c r="XBV38" s="535"/>
      <c r="XBW38" s="544"/>
      <c r="XBX38" s="545"/>
      <c r="XBY38" s="662"/>
      <c r="XBZ38" s="548"/>
      <c r="XCA38" s="520"/>
      <c r="XCB38" s="524"/>
      <c r="XCC38" s="534"/>
      <c r="XCD38" s="522"/>
      <c r="XCE38" s="522"/>
      <c r="XCF38" s="535"/>
      <c r="XCG38" s="535"/>
      <c r="XCH38" s="544"/>
      <c r="XCI38" s="545"/>
      <c r="XCJ38" s="662"/>
      <c r="XCK38" s="548"/>
      <c r="XCL38" s="520"/>
      <c r="XCM38" s="524"/>
      <c r="XCN38" s="534"/>
      <c r="XCO38" s="522"/>
      <c r="XCP38" s="522"/>
      <c r="XCQ38" s="535"/>
      <c r="XCR38" s="535"/>
      <c r="XCS38" s="544"/>
      <c r="XCT38" s="545"/>
      <c r="XCU38" s="662"/>
      <c r="XCV38" s="548"/>
      <c r="XCW38" s="520"/>
      <c r="XCX38" s="524"/>
      <c r="XCY38" s="534"/>
      <c r="XCZ38" s="522"/>
      <c r="XDA38" s="522"/>
      <c r="XDB38" s="535"/>
      <c r="XDC38" s="535"/>
      <c r="XDD38" s="544"/>
      <c r="XDE38" s="545"/>
      <c r="XDF38" s="662"/>
      <c r="XDG38" s="548"/>
      <c r="XDH38" s="520"/>
      <c r="XDI38" s="524"/>
      <c r="XDJ38" s="534"/>
      <c r="XDK38" s="522"/>
      <c r="XDL38" s="522"/>
      <c r="XDM38" s="535"/>
      <c r="XDN38" s="535"/>
      <c r="XDO38" s="544"/>
      <c r="XDP38" s="545"/>
      <c r="XDQ38" s="662"/>
      <c r="XDR38" s="548"/>
      <c r="XDS38" s="520"/>
      <c r="XDT38" s="524"/>
      <c r="XDU38" s="534"/>
      <c r="XDV38" s="522"/>
      <c r="XDW38" s="522"/>
      <c r="XDX38" s="535"/>
      <c r="XDY38" s="535"/>
      <c r="XDZ38" s="544"/>
      <c r="XEA38" s="545"/>
      <c r="XEB38" s="662"/>
      <c r="XEC38" s="548"/>
      <c r="XED38" s="520"/>
      <c r="XEE38" s="524"/>
      <c r="XEF38" s="534"/>
      <c r="XEG38" s="522"/>
      <c r="XEH38" s="522"/>
      <c r="XEI38" s="535"/>
      <c r="XEJ38" s="535"/>
      <c r="XEK38" s="544"/>
      <c r="XEL38" s="545"/>
      <c r="XEM38" s="662"/>
      <c r="XEN38" s="548"/>
      <c r="XEO38" s="520"/>
      <c r="XEP38" s="524"/>
      <c r="XEQ38" s="534"/>
      <c r="XER38" s="522"/>
      <c r="XES38" s="522"/>
      <c r="XET38" s="535"/>
      <c r="XEU38" s="535"/>
      <c r="XEV38" s="544"/>
      <c r="XEW38" s="545"/>
      <c r="XEX38" s="662"/>
      <c r="XEY38" s="548"/>
      <c r="XEZ38" s="520"/>
      <c r="XFA38" s="524"/>
      <c r="XFB38" s="534"/>
      <c r="XFC38" s="522"/>
      <c r="XFD38" s="522"/>
    </row>
    <row r="39" spans="1:16384" ht="33" customHeight="1">
      <c r="A39" s="527" t="s">
        <v>4787</v>
      </c>
      <c r="B39" s="531" t="s">
        <v>3633</v>
      </c>
      <c r="C39" s="540" t="s">
        <v>2539</v>
      </c>
      <c r="D39" s="529"/>
      <c r="E39" s="529"/>
      <c r="F39" s="657"/>
      <c r="G39" s="657"/>
      <c r="H39" s="660"/>
      <c r="I39" s="663"/>
      <c r="J39" s="659"/>
      <c r="K39" s="542">
        <f t="shared" si="0"/>
        <v>0</v>
      </c>
    </row>
    <row r="40" spans="1:16384" ht="89.25">
      <c r="A40" s="444"/>
      <c r="B40" s="443" t="s">
        <v>3634</v>
      </c>
      <c r="C40" s="446"/>
      <c r="D40" s="66"/>
      <c r="E40" s="66"/>
      <c r="F40" s="75"/>
      <c r="G40" s="75"/>
      <c r="H40" s="74"/>
      <c r="I40" s="78"/>
      <c r="J40" s="669"/>
      <c r="K40" s="67">
        <f t="shared" si="0"/>
        <v>0</v>
      </c>
    </row>
    <row r="41" spans="1:16384" ht="33" customHeight="1">
      <c r="A41" s="454" t="s">
        <v>4788</v>
      </c>
      <c r="B41" s="472" t="s">
        <v>3635</v>
      </c>
      <c r="C41" s="466" t="s">
        <v>2539</v>
      </c>
      <c r="D41" s="728"/>
      <c r="E41" s="728"/>
      <c r="F41" s="749"/>
      <c r="G41" s="749"/>
      <c r="H41" s="729"/>
      <c r="I41" s="752"/>
      <c r="J41" s="731"/>
      <c r="K41" s="743">
        <f t="shared" si="0"/>
        <v>0</v>
      </c>
    </row>
    <row r="42" spans="1:16384" ht="89.25">
      <c r="A42" s="444"/>
      <c r="B42" s="443" t="s">
        <v>3636</v>
      </c>
      <c r="C42" s="446"/>
      <c r="D42" s="66"/>
      <c r="E42" s="66"/>
      <c r="F42" s="75"/>
      <c r="G42" s="75"/>
      <c r="H42" s="74"/>
      <c r="I42" s="78"/>
      <c r="J42" s="669"/>
      <c r="K42" s="67">
        <f t="shared" si="0"/>
        <v>0</v>
      </c>
    </row>
    <row r="43" spans="1:16384" ht="33" customHeight="1">
      <c r="A43" s="454" t="s">
        <v>4789</v>
      </c>
      <c r="B43" s="472" t="s">
        <v>3644</v>
      </c>
      <c r="C43" s="466" t="s">
        <v>2539</v>
      </c>
      <c r="D43" s="728"/>
      <c r="E43" s="728"/>
      <c r="F43" s="749"/>
      <c r="G43" s="749"/>
      <c r="H43" s="729"/>
      <c r="I43" s="752"/>
      <c r="J43" s="731"/>
      <c r="K43" s="743">
        <f t="shared" si="0"/>
        <v>0</v>
      </c>
    </row>
    <row r="44" spans="1:16384" ht="76.5">
      <c r="A44" s="444"/>
      <c r="B44" s="443" t="s">
        <v>3637</v>
      </c>
      <c r="C44" s="446"/>
      <c r="D44" s="66"/>
      <c r="E44" s="66"/>
      <c r="F44" s="75"/>
      <c r="G44" s="75"/>
      <c r="H44" s="74"/>
      <c r="I44" s="78"/>
      <c r="J44" s="669"/>
      <c r="K44" s="67">
        <f t="shared" si="0"/>
        <v>0</v>
      </c>
    </row>
    <row r="45" spans="1:16384" ht="33" customHeight="1">
      <c r="A45" s="454" t="s">
        <v>4790</v>
      </c>
      <c r="B45" s="472" t="s">
        <v>194</v>
      </c>
      <c r="C45" s="466" t="s">
        <v>2539</v>
      </c>
      <c r="D45" s="728"/>
      <c r="E45" s="728"/>
      <c r="F45" s="749"/>
      <c r="G45" s="749"/>
      <c r="H45" s="729"/>
      <c r="I45" s="752"/>
      <c r="J45" s="731"/>
      <c r="K45" s="743">
        <f t="shared" si="0"/>
        <v>0</v>
      </c>
    </row>
    <row r="46" spans="1:16384" ht="89.25">
      <c r="A46" s="444"/>
      <c r="B46" s="443" t="s">
        <v>3638</v>
      </c>
      <c r="C46" s="446"/>
      <c r="D46" s="66"/>
      <c r="E46" s="66"/>
      <c r="F46" s="75"/>
      <c r="G46" s="75"/>
      <c r="H46" s="74"/>
      <c r="I46" s="78"/>
      <c r="J46" s="669"/>
      <c r="K46" s="67">
        <f t="shared" si="0"/>
        <v>0</v>
      </c>
    </row>
    <row r="47" spans="1:16384" ht="33" customHeight="1">
      <c r="A47" s="454" t="s">
        <v>4791</v>
      </c>
      <c r="B47" s="472" t="s">
        <v>194</v>
      </c>
      <c r="C47" s="466" t="s">
        <v>2539</v>
      </c>
      <c r="D47" s="728"/>
      <c r="E47" s="728"/>
      <c r="F47" s="749"/>
      <c r="G47" s="749"/>
      <c r="H47" s="729"/>
      <c r="I47" s="752"/>
      <c r="J47" s="731"/>
      <c r="K47" s="743">
        <f t="shared" si="0"/>
        <v>0</v>
      </c>
    </row>
    <row r="48" spans="1:16384" ht="89.25">
      <c r="A48" s="444"/>
      <c r="B48" s="443" t="s">
        <v>3639</v>
      </c>
      <c r="C48" s="446"/>
      <c r="D48" s="66"/>
      <c r="E48" s="66"/>
      <c r="F48" s="75"/>
      <c r="G48" s="75"/>
      <c r="H48" s="74"/>
      <c r="I48" s="78"/>
      <c r="J48" s="669"/>
      <c r="K48" s="67">
        <f t="shared" si="0"/>
        <v>0</v>
      </c>
    </row>
    <row r="49" spans="1:11" s="64" customFormat="1" ht="33" customHeight="1">
      <c r="A49" s="454" t="s">
        <v>4792</v>
      </c>
      <c r="B49" s="472" t="s">
        <v>194</v>
      </c>
      <c r="C49" s="466" t="s">
        <v>2539</v>
      </c>
      <c r="D49" s="728"/>
      <c r="E49" s="728"/>
      <c r="F49" s="749"/>
      <c r="G49" s="749"/>
      <c r="H49" s="729"/>
      <c r="I49" s="752"/>
      <c r="J49" s="731"/>
      <c r="K49" s="743">
        <f t="shared" si="0"/>
        <v>0</v>
      </c>
    </row>
    <row r="50" spans="1:11" s="64" customFormat="1" ht="102">
      <c r="A50" s="444"/>
      <c r="B50" s="443" t="s">
        <v>3640</v>
      </c>
      <c r="C50" s="446"/>
      <c r="D50" s="66"/>
      <c r="E50" s="66"/>
      <c r="F50" s="75"/>
      <c r="G50" s="75"/>
      <c r="H50" s="74"/>
      <c r="I50" s="78"/>
      <c r="J50" s="669"/>
      <c r="K50" s="67">
        <f t="shared" si="0"/>
        <v>0</v>
      </c>
    </row>
    <row r="51" spans="1:11" s="64" customFormat="1" ht="33" customHeight="1">
      <c r="A51" s="454" t="s">
        <v>3643</v>
      </c>
      <c r="B51" s="472" t="s">
        <v>31</v>
      </c>
      <c r="C51" s="466" t="s">
        <v>2539</v>
      </c>
      <c r="D51" s="728"/>
      <c r="E51" s="728"/>
      <c r="F51" s="749"/>
      <c r="G51" s="749"/>
      <c r="H51" s="729"/>
      <c r="I51" s="752"/>
      <c r="J51" s="731"/>
      <c r="K51" s="743">
        <f t="shared" si="0"/>
        <v>0</v>
      </c>
    </row>
    <row r="52" spans="1:11" s="64" customFormat="1">
      <c r="A52" s="444"/>
      <c r="B52" s="443" t="s">
        <v>3641</v>
      </c>
      <c r="C52" s="446"/>
      <c r="D52" s="66"/>
      <c r="E52" s="66"/>
      <c r="F52" s="75"/>
      <c r="G52" s="75"/>
      <c r="H52" s="74"/>
      <c r="I52" s="78"/>
      <c r="J52" s="669"/>
      <c r="K52" s="67">
        <f t="shared" si="0"/>
        <v>0</v>
      </c>
    </row>
    <row r="53" spans="1:11" s="64" customFormat="1" ht="41.25" customHeight="1">
      <c r="A53" s="464"/>
      <c r="B53" s="441" t="s">
        <v>1860</v>
      </c>
      <c r="C53" s="473" t="s">
        <v>20</v>
      </c>
      <c r="D53" s="491"/>
      <c r="E53" s="66"/>
      <c r="F53" s="46"/>
      <c r="G53" s="80"/>
      <c r="H53" s="3"/>
      <c r="I53" s="3"/>
      <c r="J53" s="671"/>
      <c r="K53" s="67">
        <f t="shared" si="0"/>
        <v>0</v>
      </c>
    </row>
    <row r="54" spans="1:11" s="64" customFormat="1" ht="21.95" customHeight="1">
      <c r="A54" s="1131" t="s">
        <v>2294</v>
      </c>
      <c r="B54" s="1131"/>
      <c r="C54" s="1131"/>
      <c r="D54" s="1131"/>
      <c r="E54" s="1131"/>
      <c r="F54" s="1131"/>
      <c r="G54" s="1131"/>
      <c r="H54" s="1131"/>
      <c r="I54" s="1131"/>
      <c r="J54" s="1131"/>
      <c r="K54" s="634">
        <f>SUM(K13:K53)</f>
        <v>0</v>
      </c>
    </row>
    <row r="55" spans="1:11" s="64" customFormat="1" ht="21.95" customHeight="1">
      <c r="A55" s="1131" t="s">
        <v>2295</v>
      </c>
      <c r="B55" s="1131"/>
      <c r="C55" s="1131"/>
      <c r="D55" s="1131"/>
      <c r="E55" s="1131"/>
      <c r="F55" s="1131"/>
      <c r="G55" s="1131"/>
      <c r="H55" s="1131"/>
      <c r="I55" s="1131"/>
      <c r="J55" s="1131"/>
      <c r="K55" s="634">
        <f>SUMPRODUCT(J13:J53,K13:K53)</f>
        <v>0</v>
      </c>
    </row>
    <row r="56" spans="1:11" s="64" customFormat="1" ht="21.95" customHeight="1">
      <c r="A56" s="1131" t="s">
        <v>2296</v>
      </c>
      <c r="B56" s="1131"/>
      <c r="C56" s="1131"/>
      <c r="D56" s="1131"/>
      <c r="E56" s="1131"/>
      <c r="F56" s="1131"/>
      <c r="G56" s="1131"/>
      <c r="H56" s="1131"/>
      <c r="I56" s="1131"/>
      <c r="J56" s="1131"/>
      <c r="K56" s="634">
        <f>SUM(K54:K55)</f>
        <v>0</v>
      </c>
    </row>
    <row r="57" spans="1:11" s="64" customFormat="1" ht="21.95" customHeight="1">
      <c r="A57" s="1130" t="s">
        <v>2297</v>
      </c>
      <c r="B57" s="1130"/>
      <c r="C57" s="1130"/>
      <c r="D57" s="1130"/>
      <c r="E57" s="1130"/>
      <c r="F57" s="1130"/>
      <c r="G57" s="1130"/>
      <c r="H57" s="1130"/>
      <c r="I57" s="1130"/>
      <c r="J57" s="1130"/>
      <c r="K57" s="1130"/>
    </row>
    <row r="58" spans="1:11" s="64" customFormat="1" ht="21.95" customHeight="1">
      <c r="A58" s="1132" t="s">
        <v>2298</v>
      </c>
      <c r="B58" s="1132"/>
      <c r="C58" s="1132"/>
      <c r="D58" s="1132"/>
      <c r="E58" s="1132"/>
      <c r="F58" s="1132"/>
      <c r="G58" s="1132"/>
      <c r="H58" s="1132"/>
      <c r="I58" s="1132"/>
      <c r="J58" s="1132"/>
      <c r="K58" s="1132"/>
    </row>
    <row r="59" spans="1:11" s="64" customFormat="1" ht="21.95" customHeight="1">
      <c r="A59" s="1130" t="s">
        <v>2540</v>
      </c>
      <c r="B59" s="1130"/>
      <c r="C59" s="1130"/>
      <c r="D59" s="1130"/>
      <c r="E59" s="1130"/>
      <c r="F59" s="1130"/>
      <c r="G59" s="1130"/>
      <c r="H59" s="1130"/>
      <c r="I59" s="1130"/>
      <c r="J59" s="635" t="s">
        <v>2299</v>
      </c>
      <c r="K59" s="636" t="s">
        <v>2300</v>
      </c>
    </row>
    <row r="60" spans="1:11" s="64" customFormat="1" ht="21.95" customHeight="1">
      <c r="A60" s="1130" t="s">
        <v>2301</v>
      </c>
      <c r="B60" s="1130"/>
      <c r="C60" s="1130"/>
      <c r="D60" s="1130"/>
      <c r="E60" s="1130"/>
      <c r="F60" s="1130"/>
      <c r="G60" s="1130"/>
      <c r="H60" s="1130"/>
      <c r="I60" s="1130"/>
      <c r="J60" s="635" t="s">
        <v>2299</v>
      </c>
      <c r="K60" s="636" t="s">
        <v>2300</v>
      </c>
    </row>
  </sheetData>
  <mergeCells count="8">
    <mergeCell ref="A13:B13"/>
    <mergeCell ref="A60:I60"/>
    <mergeCell ref="A54:J54"/>
    <mergeCell ref="A55:J55"/>
    <mergeCell ref="A56:J56"/>
    <mergeCell ref="A57:K57"/>
    <mergeCell ref="A58:K58"/>
    <mergeCell ref="A59:I59"/>
  </mergeCells>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List42">
    <tabColor rgb="FFFFFF00"/>
  </sheetPr>
  <dimension ref="A1:EK24"/>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3172</v>
      </c>
      <c r="B13" s="1129"/>
      <c r="C13" s="688"/>
      <c r="D13" s="720"/>
      <c r="E13" s="720"/>
      <c r="F13" s="721"/>
      <c r="G13" s="721"/>
      <c r="H13" s="719"/>
      <c r="I13" s="722"/>
      <c r="J13" s="723"/>
      <c r="K13" s="724">
        <f>E13*I13</f>
        <v>0</v>
      </c>
    </row>
    <row r="14" spans="1:141" ht="56.25" customHeight="1">
      <c r="A14" s="446" t="s">
        <v>1245</v>
      </c>
      <c r="B14" s="452" t="s">
        <v>3645</v>
      </c>
      <c r="C14" s="473" t="s">
        <v>2539</v>
      </c>
      <c r="D14" s="627"/>
      <c r="E14" s="627"/>
      <c r="F14" s="624"/>
      <c r="G14" s="624"/>
      <c r="H14" s="628"/>
      <c r="I14" s="629"/>
      <c r="J14" s="670"/>
      <c r="K14" s="630">
        <f t="shared" ref="K14:K17" si="0">E14*I14</f>
        <v>0</v>
      </c>
    </row>
    <row r="15" spans="1:141" ht="56.25" customHeight="1">
      <c r="A15" s="631" t="s">
        <v>1246</v>
      </c>
      <c r="B15" s="632" t="s">
        <v>844</v>
      </c>
      <c r="C15" s="628" t="s">
        <v>2539</v>
      </c>
      <c r="D15" s="627"/>
      <c r="E15" s="627"/>
      <c r="F15" s="624"/>
      <c r="G15" s="624"/>
      <c r="H15" s="628"/>
      <c r="I15" s="629"/>
      <c r="J15" s="670"/>
      <c r="K15" s="630">
        <f t="shared" si="0"/>
        <v>0</v>
      </c>
    </row>
    <row r="16" spans="1:141" ht="56.25" customHeight="1">
      <c r="A16" s="631" t="s">
        <v>1247</v>
      </c>
      <c r="B16" s="632" t="s">
        <v>2308</v>
      </c>
      <c r="C16" s="628" t="s">
        <v>2539</v>
      </c>
      <c r="D16" s="627"/>
      <c r="E16" s="627"/>
      <c r="F16" s="624"/>
      <c r="G16" s="624"/>
      <c r="H16" s="628"/>
      <c r="I16" s="629"/>
      <c r="J16" s="670"/>
      <c r="K16" s="630">
        <f t="shared" si="0"/>
        <v>0</v>
      </c>
    </row>
    <row r="17" spans="1:11" s="587" customFormat="1" ht="56.25" customHeight="1">
      <c r="A17" s="631" t="s">
        <v>1248</v>
      </c>
      <c r="B17" s="146" t="s">
        <v>2309</v>
      </c>
      <c r="C17" s="628" t="s">
        <v>2539</v>
      </c>
      <c r="D17" s="627"/>
      <c r="E17" s="627"/>
      <c r="F17" s="624"/>
      <c r="G17" s="624"/>
      <c r="H17" s="628"/>
      <c r="I17" s="629"/>
      <c r="J17" s="670"/>
      <c r="K17" s="630">
        <f t="shared" si="0"/>
        <v>0</v>
      </c>
    </row>
    <row r="18" spans="1:11" s="587" customFormat="1" ht="21.95" customHeight="1">
      <c r="A18" s="1131" t="s">
        <v>2294</v>
      </c>
      <c r="B18" s="1131"/>
      <c r="C18" s="1131"/>
      <c r="D18" s="1131"/>
      <c r="E18" s="1131"/>
      <c r="F18" s="1131"/>
      <c r="G18" s="1131"/>
      <c r="H18" s="1131"/>
      <c r="I18" s="1131"/>
      <c r="J18" s="1131"/>
      <c r="K18" s="634">
        <f>SUM(K13:K17)</f>
        <v>0</v>
      </c>
    </row>
    <row r="19" spans="1:11" s="587" customFormat="1" ht="21.95" customHeight="1">
      <c r="A19" s="1131" t="s">
        <v>2295</v>
      </c>
      <c r="B19" s="1131"/>
      <c r="C19" s="1131"/>
      <c r="D19" s="1131"/>
      <c r="E19" s="1131"/>
      <c r="F19" s="1131"/>
      <c r="G19" s="1131"/>
      <c r="H19" s="1131"/>
      <c r="I19" s="1131"/>
      <c r="J19" s="1131"/>
      <c r="K19" s="634">
        <f>SUMPRODUCT(J13:J17,K13:K17)</f>
        <v>0</v>
      </c>
    </row>
    <row r="20" spans="1:11" s="587" customFormat="1" ht="21.95" customHeight="1">
      <c r="A20" s="1131" t="s">
        <v>2296</v>
      </c>
      <c r="B20" s="1131"/>
      <c r="C20" s="1131"/>
      <c r="D20" s="1131"/>
      <c r="E20" s="1131"/>
      <c r="F20" s="1131"/>
      <c r="G20" s="1131"/>
      <c r="H20" s="1131"/>
      <c r="I20" s="1131"/>
      <c r="J20" s="1131"/>
      <c r="K20" s="634">
        <f>SUM(K18:K19)</f>
        <v>0</v>
      </c>
    </row>
    <row r="21" spans="1:11" s="587" customFormat="1" ht="21.95" customHeight="1">
      <c r="A21" s="1130" t="s">
        <v>2297</v>
      </c>
      <c r="B21" s="1130"/>
      <c r="C21" s="1130"/>
      <c r="D21" s="1130"/>
      <c r="E21" s="1130"/>
      <c r="F21" s="1130"/>
      <c r="G21" s="1130"/>
      <c r="H21" s="1130"/>
      <c r="I21" s="1130"/>
      <c r="J21" s="1130"/>
      <c r="K21" s="1130"/>
    </row>
    <row r="22" spans="1:11" s="587" customFormat="1" ht="21.95" customHeight="1">
      <c r="A22" s="1132" t="s">
        <v>2298</v>
      </c>
      <c r="B22" s="1132"/>
      <c r="C22" s="1132"/>
      <c r="D22" s="1132"/>
      <c r="E22" s="1132"/>
      <c r="F22" s="1132"/>
      <c r="G22" s="1132"/>
      <c r="H22" s="1132"/>
      <c r="I22" s="1132"/>
      <c r="J22" s="1132"/>
      <c r="K22" s="1132"/>
    </row>
    <row r="23" spans="1:11" s="587" customFormat="1" ht="21.95" customHeight="1">
      <c r="A23" s="1130" t="s">
        <v>2540</v>
      </c>
      <c r="B23" s="1130"/>
      <c r="C23" s="1130"/>
      <c r="D23" s="1130"/>
      <c r="E23" s="1130"/>
      <c r="F23" s="1130"/>
      <c r="G23" s="1130"/>
      <c r="H23" s="1130"/>
      <c r="I23" s="1130"/>
      <c r="J23" s="635" t="s">
        <v>2299</v>
      </c>
      <c r="K23" s="636" t="s">
        <v>2300</v>
      </c>
    </row>
    <row r="24" spans="1:11" s="587" customFormat="1" ht="21.95" customHeight="1">
      <c r="A24" s="1130" t="s">
        <v>2301</v>
      </c>
      <c r="B24" s="1130"/>
      <c r="C24" s="1130"/>
      <c r="D24" s="1130"/>
      <c r="E24" s="1130"/>
      <c r="F24" s="1130"/>
      <c r="G24" s="1130"/>
      <c r="H24" s="1130"/>
      <c r="I24" s="1130"/>
      <c r="J24" s="635" t="s">
        <v>2299</v>
      </c>
      <c r="K24" s="636" t="s">
        <v>2300</v>
      </c>
    </row>
  </sheetData>
  <mergeCells count="8">
    <mergeCell ref="A13:B13"/>
    <mergeCell ref="A24:I24"/>
    <mergeCell ref="A18:J18"/>
    <mergeCell ref="A19:J19"/>
    <mergeCell ref="A20:J20"/>
    <mergeCell ref="A21:K21"/>
    <mergeCell ref="A22:K22"/>
    <mergeCell ref="A23:I23"/>
  </mergeCells>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sheetPr codeName="List43">
    <tabColor rgb="FFFFFF00"/>
  </sheetPr>
  <dimension ref="A1:EK40"/>
  <sheetViews>
    <sheetView showZeros="0" topLeftCell="A14"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67.5" customHeight="1">
      <c r="A13" s="1146" t="s">
        <v>3675</v>
      </c>
      <c r="B13" s="1174"/>
      <c r="C13" s="688"/>
      <c r="D13" s="720"/>
      <c r="E13" s="720"/>
      <c r="F13" s="721"/>
      <c r="G13" s="721"/>
      <c r="H13" s="719"/>
      <c r="I13" s="722"/>
      <c r="J13" s="723"/>
      <c r="K13" s="724">
        <f>E13*I13</f>
        <v>0</v>
      </c>
    </row>
    <row r="14" spans="1:141" ht="38.25">
      <c r="A14" s="446" t="s">
        <v>835</v>
      </c>
      <c r="B14" s="452" t="s">
        <v>3646</v>
      </c>
      <c r="C14" s="446" t="s">
        <v>2539</v>
      </c>
      <c r="D14" s="627"/>
      <c r="E14" s="627"/>
      <c r="F14" s="624"/>
      <c r="G14" s="624"/>
      <c r="H14" s="628"/>
      <c r="I14" s="629"/>
      <c r="J14" s="670"/>
      <c r="K14" s="630">
        <f t="shared" ref="K14:K33" si="0">E14*I14</f>
        <v>0</v>
      </c>
    </row>
    <row r="15" spans="1:141" ht="38.25">
      <c r="A15" s="446" t="s">
        <v>836</v>
      </c>
      <c r="B15" s="452" t="s">
        <v>3647</v>
      </c>
      <c r="C15" s="446" t="s">
        <v>2539</v>
      </c>
      <c r="D15" s="627"/>
      <c r="E15" s="627"/>
      <c r="F15" s="624"/>
      <c r="G15" s="624"/>
      <c r="H15" s="628"/>
      <c r="I15" s="629"/>
      <c r="J15" s="670"/>
      <c r="K15" s="630">
        <f t="shared" si="0"/>
        <v>0</v>
      </c>
    </row>
    <row r="16" spans="1:141" ht="25.5">
      <c r="A16" s="446" t="s">
        <v>837</v>
      </c>
      <c r="B16" s="452" t="s">
        <v>3648</v>
      </c>
      <c r="C16" s="446" t="s">
        <v>2539</v>
      </c>
      <c r="D16" s="627"/>
      <c r="E16" s="627"/>
      <c r="F16" s="624"/>
      <c r="G16" s="624"/>
      <c r="H16" s="628"/>
      <c r="I16" s="629"/>
      <c r="J16" s="670"/>
      <c r="K16" s="630">
        <f t="shared" si="0"/>
        <v>0</v>
      </c>
    </row>
    <row r="17" spans="1:11" s="587" customFormat="1" ht="38.25">
      <c r="A17" s="446" t="s">
        <v>838</v>
      </c>
      <c r="B17" s="452" t="s">
        <v>3649</v>
      </c>
      <c r="C17" s="446" t="s">
        <v>2539</v>
      </c>
      <c r="D17" s="627"/>
      <c r="E17" s="627"/>
      <c r="F17" s="624"/>
      <c r="G17" s="624"/>
      <c r="H17" s="628"/>
      <c r="I17" s="629"/>
      <c r="J17" s="670"/>
      <c r="K17" s="630">
        <f t="shared" si="0"/>
        <v>0</v>
      </c>
    </row>
    <row r="18" spans="1:11" s="587" customFormat="1" ht="38.25">
      <c r="A18" s="446" t="s">
        <v>839</v>
      </c>
      <c r="B18" s="487" t="s">
        <v>3650</v>
      </c>
      <c r="C18" s="446" t="s">
        <v>2539</v>
      </c>
      <c r="D18" s="627"/>
      <c r="E18" s="627"/>
      <c r="F18" s="624"/>
      <c r="G18" s="624"/>
      <c r="H18" s="628"/>
      <c r="I18" s="629"/>
      <c r="J18" s="670"/>
      <c r="K18" s="630">
        <f t="shared" si="0"/>
        <v>0</v>
      </c>
    </row>
    <row r="19" spans="1:11" s="587" customFormat="1" ht="38.25">
      <c r="A19" s="446" t="s">
        <v>840</v>
      </c>
      <c r="B19" s="452" t="s">
        <v>3651</v>
      </c>
      <c r="C19" s="446" t="s">
        <v>2539</v>
      </c>
      <c r="D19" s="627"/>
      <c r="E19" s="627"/>
      <c r="F19" s="624"/>
      <c r="G19" s="624"/>
      <c r="H19" s="628"/>
      <c r="I19" s="629"/>
      <c r="J19" s="670"/>
      <c r="K19" s="630">
        <f t="shared" si="0"/>
        <v>0</v>
      </c>
    </row>
    <row r="20" spans="1:11" s="587" customFormat="1" ht="38.25">
      <c r="A20" s="446" t="s">
        <v>841</v>
      </c>
      <c r="B20" s="452" t="s">
        <v>3652</v>
      </c>
      <c r="C20" s="446" t="s">
        <v>2539</v>
      </c>
      <c r="D20" s="627"/>
      <c r="E20" s="627"/>
      <c r="F20" s="624"/>
      <c r="G20" s="624"/>
      <c r="H20" s="628"/>
      <c r="I20" s="629"/>
      <c r="J20" s="670"/>
      <c r="K20" s="630">
        <f t="shared" si="0"/>
        <v>0</v>
      </c>
    </row>
    <row r="21" spans="1:11" s="587" customFormat="1" ht="38.25">
      <c r="A21" s="446" t="s">
        <v>842</v>
      </c>
      <c r="B21" s="452" t="s">
        <v>3653</v>
      </c>
      <c r="C21" s="446" t="s">
        <v>2539</v>
      </c>
      <c r="D21" s="627"/>
      <c r="E21" s="627"/>
      <c r="F21" s="624"/>
      <c r="G21" s="624"/>
      <c r="H21" s="628"/>
      <c r="I21" s="629"/>
      <c r="J21" s="670"/>
      <c r="K21" s="630">
        <f t="shared" si="0"/>
        <v>0</v>
      </c>
    </row>
    <row r="22" spans="1:11" s="587" customFormat="1" ht="25.5">
      <c r="A22" s="446" t="s">
        <v>843</v>
      </c>
      <c r="B22" s="452" t="s">
        <v>3654</v>
      </c>
      <c r="C22" s="446" t="s">
        <v>2539</v>
      </c>
      <c r="D22" s="627"/>
      <c r="E22" s="627"/>
      <c r="F22" s="624"/>
      <c r="G22" s="624"/>
      <c r="H22" s="628"/>
      <c r="I22" s="629"/>
      <c r="J22" s="670"/>
      <c r="K22" s="630">
        <f t="shared" si="0"/>
        <v>0</v>
      </c>
    </row>
    <row r="23" spans="1:11" s="587" customFormat="1" ht="25.5">
      <c r="A23" s="446" t="s">
        <v>3655</v>
      </c>
      <c r="B23" s="452" t="s">
        <v>3656</v>
      </c>
      <c r="C23" s="446" t="s">
        <v>2539</v>
      </c>
      <c r="D23" s="627"/>
      <c r="E23" s="627"/>
      <c r="F23" s="624"/>
      <c r="G23" s="624"/>
      <c r="H23" s="628"/>
      <c r="I23" s="629"/>
      <c r="J23" s="670"/>
      <c r="K23" s="630">
        <f t="shared" si="0"/>
        <v>0</v>
      </c>
    </row>
    <row r="24" spans="1:11" s="587" customFormat="1" ht="25.5">
      <c r="A24" s="446" t="s">
        <v>3657</v>
      </c>
      <c r="B24" s="452" t="s">
        <v>3658</v>
      </c>
      <c r="C24" s="446" t="s">
        <v>2539</v>
      </c>
      <c r="D24" s="627"/>
      <c r="E24" s="627"/>
      <c r="F24" s="624"/>
      <c r="G24" s="624"/>
      <c r="H24" s="628"/>
      <c r="I24" s="629"/>
      <c r="J24" s="670"/>
      <c r="K24" s="630">
        <f t="shared" si="0"/>
        <v>0</v>
      </c>
    </row>
    <row r="25" spans="1:11" s="587" customFormat="1" ht="25.5">
      <c r="A25" s="446" t="s">
        <v>3659</v>
      </c>
      <c r="B25" s="452" t="s">
        <v>3660</v>
      </c>
      <c r="C25" s="446" t="s">
        <v>2539</v>
      </c>
      <c r="D25" s="627"/>
      <c r="E25" s="627"/>
      <c r="F25" s="624"/>
      <c r="G25" s="624"/>
      <c r="H25" s="628"/>
      <c r="I25" s="629"/>
      <c r="J25" s="670"/>
      <c r="K25" s="630">
        <f t="shared" si="0"/>
        <v>0</v>
      </c>
    </row>
    <row r="26" spans="1:11" s="587" customFormat="1" ht="25.5">
      <c r="A26" s="446" t="s">
        <v>3661</v>
      </c>
      <c r="B26" s="452" t="s">
        <v>3662</v>
      </c>
      <c r="C26" s="446" t="s">
        <v>2539</v>
      </c>
      <c r="D26" s="627"/>
      <c r="E26" s="627"/>
      <c r="F26" s="624"/>
      <c r="G26" s="624"/>
      <c r="H26" s="628"/>
      <c r="I26" s="629"/>
      <c r="J26" s="670"/>
      <c r="K26" s="630">
        <f t="shared" si="0"/>
        <v>0</v>
      </c>
    </row>
    <row r="27" spans="1:11" s="587" customFormat="1" ht="25.5">
      <c r="A27" s="446" t="s">
        <v>3663</v>
      </c>
      <c r="B27" s="452" t="s">
        <v>3664</v>
      </c>
      <c r="C27" s="446" t="s">
        <v>2539</v>
      </c>
      <c r="D27" s="627"/>
      <c r="E27" s="627"/>
      <c r="F27" s="624"/>
      <c r="G27" s="624"/>
      <c r="H27" s="628"/>
      <c r="I27" s="629"/>
      <c r="J27" s="670"/>
      <c r="K27" s="630">
        <f t="shared" si="0"/>
        <v>0</v>
      </c>
    </row>
    <row r="28" spans="1:11" s="587" customFormat="1" ht="38.25">
      <c r="A28" s="446" t="s">
        <v>3665</v>
      </c>
      <c r="B28" s="452" t="s">
        <v>3666</v>
      </c>
      <c r="C28" s="446" t="s">
        <v>2539</v>
      </c>
      <c r="D28" s="627"/>
      <c r="E28" s="627"/>
      <c r="F28" s="624"/>
      <c r="G28" s="624"/>
      <c r="H28" s="628"/>
      <c r="I28" s="629"/>
      <c r="J28" s="670"/>
      <c r="K28" s="630">
        <f t="shared" si="0"/>
        <v>0</v>
      </c>
    </row>
    <row r="29" spans="1:11" s="587" customFormat="1" ht="25.5">
      <c r="A29" s="446" t="s">
        <v>3667</v>
      </c>
      <c r="B29" s="452" t="s">
        <v>3668</v>
      </c>
      <c r="C29" s="446" t="s">
        <v>2539</v>
      </c>
      <c r="D29" s="627"/>
      <c r="E29" s="627"/>
      <c r="F29" s="624"/>
      <c r="G29" s="624"/>
      <c r="H29" s="628"/>
      <c r="I29" s="629"/>
      <c r="J29" s="670"/>
      <c r="K29" s="630">
        <f t="shared" si="0"/>
        <v>0</v>
      </c>
    </row>
    <row r="30" spans="1:11" s="587" customFormat="1" ht="38.25">
      <c r="A30" s="446" t="s">
        <v>3669</v>
      </c>
      <c r="B30" s="452" t="s">
        <v>3670</v>
      </c>
      <c r="C30" s="446" t="s">
        <v>2539</v>
      </c>
      <c r="D30" s="627"/>
      <c r="E30" s="627"/>
      <c r="F30" s="624"/>
      <c r="G30" s="624"/>
      <c r="H30" s="628"/>
      <c r="I30" s="629"/>
      <c r="J30" s="670"/>
      <c r="K30" s="630">
        <f t="shared" si="0"/>
        <v>0</v>
      </c>
    </row>
    <row r="31" spans="1:11" s="587" customFormat="1">
      <c r="A31" s="446" t="s">
        <v>3671</v>
      </c>
      <c r="B31" s="452" t="s">
        <v>3672</v>
      </c>
      <c r="C31" s="446" t="s">
        <v>2539</v>
      </c>
      <c r="D31" s="627"/>
      <c r="E31" s="627"/>
      <c r="F31" s="624"/>
      <c r="G31" s="624"/>
      <c r="H31" s="628"/>
      <c r="I31" s="629"/>
      <c r="J31" s="670"/>
      <c r="K31" s="630">
        <f t="shared" si="0"/>
        <v>0</v>
      </c>
    </row>
    <row r="32" spans="1:11" s="587" customFormat="1">
      <c r="A32" s="446" t="s">
        <v>3673</v>
      </c>
      <c r="B32" s="452" t="s">
        <v>3674</v>
      </c>
      <c r="C32" s="446" t="s">
        <v>2539</v>
      </c>
      <c r="D32" s="627"/>
      <c r="E32" s="627"/>
      <c r="F32" s="624"/>
      <c r="G32" s="624"/>
      <c r="H32" s="628"/>
      <c r="I32" s="629"/>
      <c r="J32" s="670"/>
      <c r="K32" s="630">
        <f t="shared" si="0"/>
        <v>0</v>
      </c>
    </row>
    <row r="33" spans="1:11" s="587" customFormat="1" ht="38.25">
      <c r="A33" s="446"/>
      <c r="B33" s="452" t="s">
        <v>1907</v>
      </c>
      <c r="C33" s="446" t="s">
        <v>20</v>
      </c>
      <c r="D33" s="627"/>
      <c r="E33" s="627"/>
      <c r="F33" s="624"/>
      <c r="G33" s="624"/>
      <c r="H33" s="628"/>
      <c r="I33" s="629"/>
      <c r="J33" s="670"/>
      <c r="K33" s="630">
        <f t="shared" si="0"/>
        <v>0</v>
      </c>
    </row>
    <row r="34" spans="1:11" s="587" customFormat="1" ht="21.95" customHeight="1">
      <c r="A34" s="1131" t="s">
        <v>2294</v>
      </c>
      <c r="B34" s="1131"/>
      <c r="C34" s="1131"/>
      <c r="D34" s="1131"/>
      <c r="E34" s="1131"/>
      <c r="F34" s="1131"/>
      <c r="G34" s="1131"/>
      <c r="H34" s="1131"/>
      <c r="I34" s="1131"/>
      <c r="J34" s="1131"/>
      <c r="K34" s="634">
        <f>SUM(K13:K33)</f>
        <v>0</v>
      </c>
    </row>
    <row r="35" spans="1:11" s="587" customFormat="1" ht="21.95" customHeight="1">
      <c r="A35" s="1131" t="s">
        <v>2295</v>
      </c>
      <c r="B35" s="1131"/>
      <c r="C35" s="1131"/>
      <c r="D35" s="1131"/>
      <c r="E35" s="1131"/>
      <c r="F35" s="1131"/>
      <c r="G35" s="1131"/>
      <c r="H35" s="1131"/>
      <c r="I35" s="1131"/>
      <c r="J35" s="1131"/>
      <c r="K35" s="634">
        <f>SUMPRODUCT(J13:J33,K13:K33)</f>
        <v>0</v>
      </c>
    </row>
    <row r="36" spans="1:11" s="587" customFormat="1" ht="21.95" customHeight="1">
      <c r="A36" s="1131" t="s">
        <v>2296</v>
      </c>
      <c r="B36" s="1131"/>
      <c r="C36" s="1131"/>
      <c r="D36" s="1131"/>
      <c r="E36" s="1131"/>
      <c r="F36" s="1131"/>
      <c r="G36" s="1131"/>
      <c r="H36" s="1131"/>
      <c r="I36" s="1131"/>
      <c r="J36" s="1131"/>
      <c r="K36" s="634">
        <f>SUM(K34:K35)</f>
        <v>0</v>
      </c>
    </row>
    <row r="37" spans="1:11" s="587" customFormat="1" ht="21.95" customHeight="1">
      <c r="A37" s="1130" t="s">
        <v>2297</v>
      </c>
      <c r="B37" s="1130"/>
      <c r="C37" s="1130"/>
      <c r="D37" s="1130"/>
      <c r="E37" s="1130"/>
      <c r="F37" s="1130"/>
      <c r="G37" s="1130"/>
      <c r="H37" s="1130"/>
      <c r="I37" s="1130"/>
      <c r="J37" s="1130"/>
      <c r="K37" s="1130"/>
    </row>
    <row r="38" spans="1:11" s="587" customFormat="1" ht="21.95" customHeight="1">
      <c r="A38" s="1132" t="s">
        <v>2298</v>
      </c>
      <c r="B38" s="1132"/>
      <c r="C38" s="1132"/>
      <c r="D38" s="1132"/>
      <c r="E38" s="1132"/>
      <c r="F38" s="1132"/>
      <c r="G38" s="1132"/>
      <c r="H38" s="1132"/>
      <c r="I38" s="1132"/>
      <c r="J38" s="1132"/>
      <c r="K38" s="1132"/>
    </row>
    <row r="39" spans="1:11" s="587" customFormat="1" ht="21.95" customHeight="1">
      <c r="A39" s="1130" t="s">
        <v>2540</v>
      </c>
      <c r="B39" s="1130"/>
      <c r="C39" s="1130"/>
      <c r="D39" s="1130"/>
      <c r="E39" s="1130"/>
      <c r="F39" s="1130"/>
      <c r="G39" s="1130"/>
      <c r="H39" s="1130"/>
      <c r="I39" s="1130"/>
      <c r="J39" s="635" t="s">
        <v>2299</v>
      </c>
      <c r="K39" s="636" t="s">
        <v>2300</v>
      </c>
    </row>
    <row r="40" spans="1:11" s="587" customFormat="1" ht="21.95" customHeight="1">
      <c r="A40" s="1130" t="s">
        <v>2301</v>
      </c>
      <c r="B40" s="1130"/>
      <c r="C40" s="1130"/>
      <c r="D40" s="1130"/>
      <c r="E40" s="1130"/>
      <c r="F40" s="1130"/>
      <c r="G40" s="1130"/>
      <c r="H40" s="1130"/>
      <c r="I40" s="1130"/>
      <c r="J40" s="635" t="s">
        <v>2299</v>
      </c>
      <c r="K40" s="636" t="s">
        <v>2300</v>
      </c>
    </row>
  </sheetData>
  <mergeCells count="8">
    <mergeCell ref="A13:B13"/>
    <mergeCell ref="A40:I40"/>
    <mergeCell ref="A34:J34"/>
    <mergeCell ref="A35:J35"/>
    <mergeCell ref="A36:J36"/>
    <mergeCell ref="A37:K37"/>
    <mergeCell ref="A38:K38"/>
    <mergeCell ref="A39:I39"/>
  </mergeCells>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List44"/>
  <dimension ref="A1:EK22"/>
  <sheetViews>
    <sheetView showZeros="0" zoomScale="80" zoomScaleNormal="80" workbookViewId="0">
      <selection activeCell="A19" sqref="A19:K19"/>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3173</v>
      </c>
      <c r="B13" s="1129"/>
      <c r="C13" s="688"/>
      <c r="D13" s="720"/>
      <c r="E13" s="720"/>
      <c r="F13" s="721"/>
      <c r="G13" s="721"/>
      <c r="H13" s="719"/>
      <c r="I13" s="722"/>
      <c r="J13" s="723"/>
      <c r="K13" s="724">
        <f>E13*I13</f>
        <v>0</v>
      </c>
    </row>
    <row r="14" spans="1:141" ht="48.75" customHeight="1">
      <c r="A14" s="631" t="s">
        <v>295</v>
      </c>
      <c r="B14" s="632" t="s">
        <v>3174</v>
      </c>
      <c r="C14" s="628" t="s">
        <v>2539</v>
      </c>
      <c r="D14" s="627"/>
      <c r="E14" s="627"/>
      <c r="F14" s="624"/>
      <c r="G14" s="624"/>
      <c r="H14" s="628"/>
      <c r="I14" s="629"/>
      <c r="J14" s="670"/>
      <c r="K14" s="630">
        <f t="shared" ref="K14:K15" si="0">E14*I14</f>
        <v>0</v>
      </c>
    </row>
    <row r="15" spans="1:141" ht="48.75" customHeight="1">
      <c r="A15" s="631" t="s">
        <v>296</v>
      </c>
      <c r="B15" s="632" t="s">
        <v>284</v>
      </c>
      <c r="C15" s="628" t="s">
        <v>2539</v>
      </c>
      <c r="D15" s="627"/>
      <c r="E15" s="627"/>
      <c r="F15" s="624"/>
      <c r="G15" s="624"/>
      <c r="H15" s="628"/>
      <c r="I15" s="629"/>
      <c r="J15" s="670"/>
      <c r="K15" s="630">
        <f t="shared" si="0"/>
        <v>0</v>
      </c>
    </row>
    <row r="16" spans="1:141" ht="21.95" customHeight="1">
      <c r="A16" s="1131" t="s">
        <v>2294</v>
      </c>
      <c r="B16" s="1131"/>
      <c r="C16" s="1131"/>
      <c r="D16" s="1131"/>
      <c r="E16" s="1131"/>
      <c r="F16" s="1131"/>
      <c r="G16" s="1131"/>
      <c r="H16" s="1131"/>
      <c r="I16" s="1131"/>
      <c r="J16" s="1131"/>
      <c r="K16" s="634">
        <f>SUM(K13:K15)</f>
        <v>0</v>
      </c>
    </row>
    <row r="17" spans="1:11" s="587" customFormat="1" ht="21.95" customHeight="1">
      <c r="A17" s="1131" t="s">
        <v>2295</v>
      </c>
      <c r="B17" s="1131"/>
      <c r="C17" s="1131"/>
      <c r="D17" s="1131"/>
      <c r="E17" s="1131"/>
      <c r="F17" s="1131"/>
      <c r="G17" s="1131"/>
      <c r="H17" s="1131"/>
      <c r="I17" s="1131"/>
      <c r="J17" s="1131"/>
      <c r="K17" s="634">
        <f>SUMPRODUCT(J13:J15,K13:K15)</f>
        <v>0</v>
      </c>
    </row>
    <row r="18" spans="1:11" s="587" customFormat="1" ht="21.95" customHeight="1">
      <c r="A18" s="1131" t="s">
        <v>2296</v>
      </c>
      <c r="B18" s="1131"/>
      <c r="C18" s="1131"/>
      <c r="D18" s="1131"/>
      <c r="E18" s="1131"/>
      <c r="F18" s="1131"/>
      <c r="G18" s="1131"/>
      <c r="H18" s="1131"/>
      <c r="I18" s="1131"/>
      <c r="J18" s="1131"/>
      <c r="K18" s="634">
        <f>SUM(K16:K17)</f>
        <v>0</v>
      </c>
    </row>
    <row r="19" spans="1:11" s="587" customFormat="1" ht="21.95" customHeight="1">
      <c r="A19" s="1130" t="s">
        <v>2297</v>
      </c>
      <c r="B19" s="1130"/>
      <c r="C19" s="1130"/>
      <c r="D19" s="1130"/>
      <c r="E19" s="1130"/>
      <c r="F19" s="1130"/>
      <c r="G19" s="1130"/>
      <c r="H19" s="1130"/>
      <c r="I19" s="1130"/>
      <c r="J19" s="1130"/>
      <c r="K19" s="1130"/>
    </row>
    <row r="20" spans="1:11" s="587" customFormat="1" ht="21.95" customHeight="1">
      <c r="A20" s="1132" t="s">
        <v>2298</v>
      </c>
      <c r="B20" s="1132"/>
      <c r="C20" s="1132"/>
      <c r="D20" s="1132"/>
      <c r="E20" s="1132"/>
      <c r="F20" s="1132"/>
      <c r="G20" s="1132"/>
      <c r="H20" s="1132"/>
      <c r="I20" s="1132"/>
      <c r="J20" s="1132"/>
      <c r="K20" s="1132"/>
    </row>
    <row r="21" spans="1:11" s="587" customFormat="1" ht="21.95" customHeight="1">
      <c r="A21" s="1130" t="s">
        <v>2540</v>
      </c>
      <c r="B21" s="1130"/>
      <c r="C21" s="1130"/>
      <c r="D21" s="1130"/>
      <c r="E21" s="1130"/>
      <c r="F21" s="1130"/>
      <c r="G21" s="1130"/>
      <c r="H21" s="1130"/>
      <c r="I21" s="1130"/>
      <c r="J21" s="635" t="s">
        <v>2299</v>
      </c>
      <c r="K21" s="636" t="s">
        <v>2300</v>
      </c>
    </row>
    <row r="22" spans="1:11" s="587" customFormat="1" ht="21.95" customHeight="1">
      <c r="A22" s="1130" t="s">
        <v>2301</v>
      </c>
      <c r="B22" s="1130"/>
      <c r="C22" s="1130"/>
      <c r="D22" s="1130"/>
      <c r="E22" s="1130"/>
      <c r="F22" s="1130"/>
      <c r="G22" s="1130"/>
      <c r="H22" s="1130"/>
      <c r="I22" s="1130"/>
      <c r="J22" s="635" t="s">
        <v>2299</v>
      </c>
      <c r="K22" s="636" t="s">
        <v>2300</v>
      </c>
    </row>
  </sheetData>
  <mergeCells count="8">
    <mergeCell ref="A13:B13"/>
    <mergeCell ref="A22:I22"/>
    <mergeCell ref="A16:J16"/>
    <mergeCell ref="A17:J17"/>
    <mergeCell ref="A18:J18"/>
    <mergeCell ref="A19:K19"/>
    <mergeCell ref="A20:K20"/>
    <mergeCell ref="A21:I21"/>
  </mergeCells>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List45">
    <tabColor rgb="FFFFFF00"/>
  </sheetPr>
  <dimension ref="A1:EK25"/>
  <sheetViews>
    <sheetView showZeros="0" zoomScale="70" zoomScaleNormal="7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3175</v>
      </c>
      <c r="B13" s="1129"/>
      <c r="C13" s="688"/>
      <c r="D13" s="720"/>
      <c r="E13" s="720"/>
      <c r="F13" s="721"/>
      <c r="G13" s="721"/>
      <c r="H13" s="719"/>
      <c r="I13" s="722"/>
      <c r="J13" s="723"/>
      <c r="K13" s="724">
        <f>E13*I13</f>
        <v>0</v>
      </c>
    </row>
    <row r="14" spans="1:141" ht="51" customHeight="1">
      <c r="A14" s="631" t="s">
        <v>297</v>
      </c>
      <c r="B14" s="632" t="s">
        <v>2236</v>
      </c>
      <c r="C14" s="631" t="s">
        <v>2539</v>
      </c>
      <c r="D14" s="627"/>
      <c r="E14" s="627"/>
      <c r="F14" s="624"/>
      <c r="G14" s="624"/>
      <c r="H14" s="628"/>
      <c r="I14" s="629"/>
      <c r="J14" s="670"/>
      <c r="K14" s="630">
        <f t="shared" ref="K14:K18" si="0">E14*I14</f>
        <v>0</v>
      </c>
    </row>
    <row r="15" spans="1:141" ht="51" customHeight="1">
      <c r="A15" s="631" t="s">
        <v>298</v>
      </c>
      <c r="B15" s="632" t="s">
        <v>2596</v>
      </c>
      <c r="C15" s="631" t="s">
        <v>2539</v>
      </c>
      <c r="D15" s="627"/>
      <c r="E15" s="627"/>
      <c r="F15" s="624"/>
      <c r="G15" s="624"/>
      <c r="H15" s="628"/>
      <c r="I15" s="629"/>
      <c r="J15" s="670"/>
      <c r="K15" s="630">
        <f t="shared" si="0"/>
        <v>0</v>
      </c>
    </row>
    <row r="16" spans="1:141" ht="64.5" customHeight="1">
      <c r="A16" s="467" t="s">
        <v>3679</v>
      </c>
      <c r="B16" s="447" t="s">
        <v>3676</v>
      </c>
      <c r="C16" s="467" t="s">
        <v>2539</v>
      </c>
      <c r="D16" s="627"/>
      <c r="E16" s="627"/>
      <c r="F16" s="624"/>
      <c r="G16" s="624"/>
      <c r="H16" s="628"/>
      <c r="I16" s="629"/>
      <c r="J16" s="670"/>
      <c r="K16" s="630">
        <f t="shared" si="0"/>
        <v>0</v>
      </c>
    </row>
    <row r="17" spans="1:11" s="587" customFormat="1" ht="64.5" customHeight="1">
      <c r="A17" s="467" t="s">
        <v>3680</v>
      </c>
      <c r="B17" s="447" t="s">
        <v>3677</v>
      </c>
      <c r="C17" s="467" t="s">
        <v>2539</v>
      </c>
      <c r="D17" s="627"/>
      <c r="E17" s="627"/>
      <c r="F17" s="624"/>
      <c r="G17" s="624"/>
      <c r="H17" s="628"/>
      <c r="I17" s="629"/>
      <c r="J17" s="670"/>
      <c r="K17" s="630">
        <f t="shared" si="0"/>
        <v>0</v>
      </c>
    </row>
    <row r="18" spans="1:11" s="587" customFormat="1" ht="64.5" customHeight="1">
      <c r="A18" s="467" t="s">
        <v>3681</v>
      </c>
      <c r="B18" s="447" t="s">
        <v>3678</v>
      </c>
      <c r="C18" s="467" t="s">
        <v>2539</v>
      </c>
      <c r="D18" s="627"/>
      <c r="E18" s="627"/>
      <c r="F18" s="624"/>
      <c r="G18" s="624"/>
      <c r="H18" s="628"/>
      <c r="I18" s="629"/>
      <c r="J18" s="670"/>
      <c r="K18" s="630">
        <f t="shared" si="0"/>
        <v>0</v>
      </c>
    </row>
    <row r="19" spans="1:11" s="587" customFormat="1" ht="21.95" customHeight="1">
      <c r="A19" s="1131" t="s">
        <v>2294</v>
      </c>
      <c r="B19" s="1131"/>
      <c r="C19" s="1131"/>
      <c r="D19" s="1131"/>
      <c r="E19" s="1131"/>
      <c r="F19" s="1131"/>
      <c r="G19" s="1131"/>
      <c r="H19" s="1131"/>
      <c r="I19" s="1131"/>
      <c r="J19" s="1131"/>
      <c r="K19" s="634">
        <f>SUM(K13:K18)</f>
        <v>0</v>
      </c>
    </row>
    <row r="20" spans="1:11" s="587" customFormat="1" ht="21.95" customHeight="1">
      <c r="A20" s="1131" t="s">
        <v>2295</v>
      </c>
      <c r="B20" s="1131"/>
      <c r="C20" s="1131"/>
      <c r="D20" s="1131"/>
      <c r="E20" s="1131"/>
      <c r="F20" s="1131"/>
      <c r="G20" s="1131"/>
      <c r="H20" s="1131"/>
      <c r="I20" s="1131"/>
      <c r="J20" s="1131"/>
      <c r="K20" s="634">
        <f>SUMPRODUCT(J13:J18,K13:K18)</f>
        <v>0</v>
      </c>
    </row>
    <row r="21" spans="1:11" s="587" customFormat="1" ht="21.95" customHeight="1">
      <c r="A21" s="1131" t="s">
        <v>2296</v>
      </c>
      <c r="B21" s="1131"/>
      <c r="C21" s="1131"/>
      <c r="D21" s="1131"/>
      <c r="E21" s="1131"/>
      <c r="F21" s="1131"/>
      <c r="G21" s="1131"/>
      <c r="H21" s="1131"/>
      <c r="I21" s="1131"/>
      <c r="J21" s="1131"/>
      <c r="K21" s="634">
        <f>SUM(K19:K20)</f>
        <v>0</v>
      </c>
    </row>
    <row r="22" spans="1:11" s="587" customFormat="1" ht="21.95" customHeight="1">
      <c r="A22" s="1130" t="s">
        <v>2297</v>
      </c>
      <c r="B22" s="1130"/>
      <c r="C22" s="1130"/>
      <c r="D22" s="1130"/>
      <c r="E22" s="1130"/>
      <c r="F22" s="1130"/>
      <c r="G22" s="1130"/>
      <c r="H22" s="1130"/>
      <c r="I22" s="1130"/>
      <c r="J22" s="1130"/>
      <c r="K22" s="1130"/>
    </row>
    <row r="23" spans="1:11" s="587" customFormat="1" ht="21.95" customHeight="1">
      <c r="A23" s="1132" t="s">
        <v>2298</v>
      </c>
      <c r="B23" s="1132"/>
      <c r="C23" s="1132"/>
      <c r="D23" s="1132"/>
      <c r="E23" s="1132"/>
      <c r="F23" s="1132"/>
      <c r="G23" s="1132"/>
      <c r="H23" s="1132"/>
      <c r="I23" s="1132"/>
      <c r="J23" s="1132"/>
      <c r="K23" s="1132"/>
    </row>
    <row r="24" spans="1:11" s="587" customFormat="1" ht="21.95" customHeight="1">
      <c r="A24" s="1130" t="s">
        <v>2540</v>
      </c>
      <c r="B24" s="1130"/>
      <c r="C24" s="1130"/>
      <c r="D24" s="1130"/>
      <c r="E24" s="1130"/>
      <c r="F24" s="1130"/>
      <c r="G24" s="1130"/>
      <c r="H24" s="1130"/>
      <c r="I24" s="1130"/>
      <c r="J24" s="635" t="s">
        <v>2299</v>
      </c>
      <c r="K24" s="636" t="s">
        <v>2300</v>
      </c>
    </row>
    <row r="25" spans="1:11" s="587" customFormat="1" ht="21.95" customHeight="1">
      <c r="A25" s="1130" t="s">
        <v>2301</v>
      </c>
      <c r="B25" s="1130"/>
      <c r="C25" s="1130"/>
      <c r="D25" s="1130"/>
      <c r="E25" s="1130"/>
      <c r="F25" s="1130"/>
      <c r="G25" s="1130"/>
      <c r="H25" s="1130"/>
      <c r="I25" s="1130"/>
      <c r="J25" s="635" t="s">
        <v>2299</v>
      </c>
      <c r="K25" s="636" t="s">
        <v>2300</v>
      </c>
    </row>
  </sheetData>
  <mergeCells count="8">
    <mergeCell ref="A13:B13"/>
    <mergeCell ref="A25:I25"/>
    <mergeCell ref="A19:J19"/>
    <mergeCell ref="A20:J20"/>
    <mergeCell ref="A21:J21"/>
    <mergeCell ref="A22:K22"/>
    <mergeCell ref="A23:K23"/>
    <mergeCell ref="A24:I24"/>
  </mergeCells>
  <pageMargins left="0.7" right="0.7" top="0.75" bottom="0.75" header="0.3" footer="0.3"/>
  <pageSetup paperSize="9" orientation="landscape" horizontalDpi="4294967295" verticalDpi="4294967295" r:id="rId1"/>
</worksheet>
</file>

<file path=xl/worksheets/sheet46.xml><?xml version="1.0" encoding="utf-8"?>
<worksheet xmlns="http://schemas.openxmlformats.org/spreadsheetml/2006/main" xmlns:r="http://schemas.openxmlformats.org/officeDocument/2006/relationships">
  <sheetPr codeName="List46"/>
  <dimension ref="A1:EK23"/>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3176</v>
      </c>
      <c r="B13" s="1129"/>
      <c r="C13" s="688"/>
      <c r="D13" s="720"/>
      <c r="E13" s="720"/>
      <c r="F13" s="721"/>
      <c r="G13" s="721"/>
      <c r="H13" s="719"/>
      <c r="I13" s="722"/>
      <c r="J13" s="723"/>
      <c r="K13" s="724">
        <f>E13*I13</f>
        <v>0</v>
      </c>
    </row>
    <row r="14" spans="1:141" ht="41.25" customHeight="1">
      <c r="A14" s="631" t="s">
        <v>299</v>
      </c>
      <c r="B14" s="632" t="s">
        <v>2310</v>
      </c>
      <c r="C14" s="628" t="s">
        <v>2539</v>
      </c>
      <c r="D14" s="627"/>
      <c r="E14" s="627"/>
      <c r="F14" s="624"/>
      <c r="G14" s="624"/>
      <c r="H14" s="628"/>
      <c r="I14" s="629"/>
      <c r="J14" s="670"/>
      <c r="K14" s="630">
        <f t="shared" ref="K14:K16" si="0">E14*I14</f>
        <v>0</v>
      </c>
    </row>
    <row r="15" spans="1:141" ht="41.25" customHeight="1">
      <c r="A15" s="631" t="s">
        <v>300</v>
      </c>
      <c r="B15" s="632" t="s">
        <v>3177</v>
      </c>
      <c r="C15" s="628" t="s">
        <v>2539</v>
      </c>
      <c r="D15" s="627"/>
      <c r="E15" s="627"/>
      <c r="F15" s="624"/>
      <c r="G15" s="624"/>
      <c r="H15" s="628"/>
      <c r="I15" s="629"/>
      <c r="J15" s="670"/>
      <c r="K15" s="630">
        <f t="shared" si="0"/>
        <v>0</v>
      </c>
    </row>
    <row r="16" spans="1:141" ht="41.25" customHeight="1">
      <c r="A16" s="631" t="s">
        <v>301</v>
      </c>
      <c r="B16" s="632" t="s">
        <v>285</v>
      </c>
      <c r="C16" s="628" t="s">
        <v>2539</v>
      </c>
      <c r="D16" s="627"/>
      <c r="E16" s="627"/>
      <c r="F16" s="624"/>
      <c r="G16" s="624"/>
      <c r="H16" s="628"/>
      <c r="I16" s="629"/>
      <c r="J16" s="670"/>
      <c r="K16" s="630">
        <f t="shared" si="0"/>
        <v>0</v>
      </c>
    </row>
    <row r="17" spans="1:11" s="587" customFormat="1" ht="21.95" customHeight="1">
      <c r="A17" s="1131" t="s">
        <v>2294</v>
      </c>
      <c r="B17" s="1131"/>
      <c r="C17" s="1131"/>
      <c r="D17" s="1131"/>
      <c r="E17" s="1131"/>
      <c r="F17" s="1131"/>
      <c r="G17" s="1131"/>
      <c r="H17" s="1131"/>
      <c r="I17" s="1131"/>
      <c r="J17" s="1131"/>
      <c r="K17" s="634">
        <f>SUM(K13:K16)</f>
        <v>0</v>
      </c>
    </row>
    <row r="18" spans="1:11" s="587" customFormat="1" ht="21.95" customHeight="1">
      <c r="A18" s="1131" t="s">
        <v>2295</v>
      </c>
      <c r="B18" s="1131"/>
      <c r="C18" s="1131"/>
      <c r="D18" s="1131"/>
      <c r="E18" s="1131"/>
      <c r="F18" s="1131"/>
      <c r="G18" s="1131"/>
      <c r="H18" s="1131"/>
      <c r="I18" s="1131"/>
      <c r="J18" s="1131"/>
      <c r="K18" s="634">
        <f>SUMPRODUCT(J13:J16,K13:K16)</f>
        <v>0</v>
      </c>
    </row>
    <row r="19" spans="1:11" s="587" customFormat="1" ht="21.95" customHeight="1">
      <c r="A19" s="1131" t="s">
        <v>2296</v>
      </c>
      <c r="B19" s="1131"/>
      <c r="C19" s="1131"/>
      <c r="D19" s="1131"/>
      <c r="E19" s="1131"/>
      <c r="F19" s="1131"/>
      <c r="G19" s="1131"/>
      <c r="H19" s="1131"/>
      <c r="I19" s="1131"/>
      <c r="J19" s="1131"/>
      <c r="K19" s="634">
        <f>SUM(K17:K18)</f>
        <v>0</v>
      </c>
    </row>
    <row r="20" spans="1:11" s="587" customFormat="1" ht="21.95" customHeight="1">
      <c r="A20" s="1130" t="s">
        <v>2297</v>
      </c>
      <c r="B20" s="1130"/>
      <c r="C20" s="1130"/>
      <c r="D20" s="1130"/>
      <c r="E20" s="1130"/>
      <c r="F20" s="1130"/>
      <c r="G20" s="1130"/>
      <c r="H20" s="1130"/>
      <c r="I20" s="1130"/>
      <c r="J20" s="1130"/>
      <c r="K20" s="1130"/>
    </row>
    <row r="21" spans="1:11" s="587" customFormat="1" ht="21.95" customHeight="1">
      <c r="A21" s="1132" t="s">
        <v>2298</v>
      </c>
      <c r="B21" s="1132"/>
      <c r="C21" s="1132"/>
      <c r="D21" s="1132"/>
      <c r="E21" s="1132"/>
      <c r="F21" s="1132"/>
      <c r="G21" s="1132"/>
      <c r="H21" s="1132"/>
      <c r="I21" s="1132"/>
      <c r="J21" s="1132"/>
      <c r="K21" s="1132"/>
    </row>
    <row r="22" spans="1:11" s="587" customFormat="1" ht="21.95" customHeight="1">
      <c r="A22" s="1130" t="s">
        <v>2540</v>
      </c>
      <c r="B22" s="1130"/>
      <c r="C22" s="1130"/>
      <c r="D22" s="1130"/>
      <c r="E22" s="1130"/>
      <c r="F22" s="1130"/>
      <c r="G22" s="1130"/>
      <c r="H22" s="1130"/>
      <c r="I22" s="1130"/>
      <c r="J22" s="635" t="s">
        <v>2299</v>
      </c>
      <c r="K22" s="636" t="s">
        <v>2300</v>
      </c>
    </row>
    <row r="23" spans="1:11" s="587" customFormat="1" ht="21.95" customHeight="1">
      <c r="A23" s="1130" t="s">
        <v>2301</v>
      </c>
      <c r="B23" s="1130"/>
      <c r="C23" s="1130"/>
      <c r="D23" s="1130"/>
      <c r="E23" s="1130"/>
      <c r="F23" s="1130"/>
      <c r="G23" s="1130"/>
      <c r="H23" s="1130"/>
      <c r="I23" s="1130"/>
      <c r="J23" s="635" t="s">
        <v>2299</v>
      </c>
      <c r="K23" s="636" t="s">
        <v>2300</v>
      </c>
    </row>
  </sheetData>
  <mergeCells count="8">
    <mergeCell ref="A13:B13"/>
    <mergeCell ref="A23:I23"/>
    <mergeCell ref="A17:J17"/>
    <mergeCell ref="A18:J18"/>
    <mergeCell ref="A19:J19"/>
    <mergeCell ref="A20:K20"/>
    <mergeCell ref="A21:K21"/>
    <mergeCell ref="A22:I22"/>
  </mergeCells>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List47"/>
  <dimension ref="A1:EK22"/>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3178</v>
      </c>
      <c r="B13" s="1129"/>
      <c r="C13" s="688"/>
      <c r="D13" s="720"/>
      <c r="E13" s="720"/>
      <c r="F13" s="721"/>
      <c r="G13" s="721"/>
      <c r="H13" s="719"/>
      <c r="I13" s="722"/>
      <c r="J13" s="723"/>
      <c r="K13" s="724">
        <f>E13*I13</f>
        <v>0</v>
      </c>
    </row>
    <row r="14" spans="1:141" ht="46.5" customHeight="1">
      <c r="A14" s="631" t="s">
        <v>302</v>
      </c>
      <c r="B14" s="632" t="s">
        <v>2311</v>
      </c>
      <c r="C14" s="628" t="s">
        <v>2539</v>
      </c>
      <c r="D14" s="627"/>
      <c r="E14" s="627"/>
      <c r="F14" s="624"/>
      <c r="G14" s="624"/>
      <c r="H14" s="628"/>
      <c r="I14" s="629"/>
      <c r="J14" s="670"/>
      <c r="K14" s="630">
        <f t="shared" ref="K14:K15" si="0">E14*I14</f>
        <v>0</v>
      </c>
    </row>
    <row r="15" spans="1:141" ht="46.5" customHeight="1">
      <c r="A15" s="631" t="s">
        <v>303</v>
      </c>
      <c r="B15" s="632" t="s">
        <v>284</v>
      </c>
      <c r="C15" s="628" t="s">
        <v>2539</v>
      </c>
      <c r="D15" s="627"/>
      <c r="E15" s="627"/>
      <c r="F15" s="624"/>
      <c r="G15" s="624"/>
      <c r="H15" s="628"/>
      <c r="I15" s="629"/>
      <c r="J15" s="670"/>
      <c r="K15" s="630">
        <f t="shared" si="0"/>
        <v>0</v>
      </c>
    </row>
    <row r="16" spans="1:141" ht="21.95" customHeight="1">
      <c r="A16" s="1131" t="s">
        <v>2294</v>
      </c>
      <c r="B16" s="1131"/>
      <c r="C16" s="1131"/>
      <c r="D16" s="1131"/>
      <c r="E16" s="1131"/>
      <c r="F16" s="1131"/>
      <c r="G16" s="1131"/>
      <c r="H16" s="1131"/>
      <c r="I16" s="1131"/>
      <c r="J16" s="1131"/>
      <c r="K16" s="634">
        <f>SUM(K13:K15)</f>
        <v>0</v>
      </c>
    </row>
    <row r="17" spans="1:11" s="587" customFormat="1" ht="21.95" customHeight="1">
      <c r="A17" s="1131" t="s">
        <v>2295</v>
      </c>
      <c r="B17" s="1131"/>
      <c r="C17" s="1131"/>
      <c r="D17" s="1131"/>
      <c r="E17" s="1131"/>
      <c r="F17" s="1131"/>
      <c r="G17" s="1131"/>
      <c r="H17" s="1131"/>
      <c r="I17" s="1131"/>
      <c r="J17" s="1131"/>
      <c r="K17" s="634">
        <f>SUMPRODUCT(J13:J15,K13:K15)</f>
        <v>0</v>
      </c>
    </row>
    <row r="18" spans="1:11" s="587" customFormat="1" ht="21.95" customHeight="1">
      <c r="A18" s="1131" t="s">
        <v>2296</v>
      </c>
      <c r="B18" s="1131"/>
      <c r="C18" s="1131"/>
      <c r="D18" s="1131"/>
      <c r="E18" s="1131"/>
      <c r="F18" s="1131"/>
      <c r="G18" s="1131"/>
      <c r="H18" s="1131"/>
      <c r="I18" s="1131"/>
      <c r="J18" s="1131"/>
      <c r="K18" s="634">
        <f>SUM(K16:K17)</f>
        <v>0</v>
      </c>
    </row>
    <row r="19" spans="1:11" s="587" customFormat="1" ht="21.95" customHeight="1">
      <c r="A19" s="1130" t="s">
        <v>2297</v>
      </c>
      <c r="B19" s="1130"/>
      <c r="C19" s="1130"/>
      <c r="D19" s="1130"/>
      <c r="E19" s="1130"/>
      <c r="F19" s="1130"/>
      <c r="G19" s="1130"/>
      <c r="H19" s="1130"/>
      <c r="I19" s="1130"/>
      <c r="J19" s="1130"/>
      <c r="K19" s="1130"/>
    </row>
    <row r="20" spans="1:11" s="587" customFormat="1" ht="21.95" customHeight="1">
      <c r="A20" s="1132" t="s">
        <v>2298</v>
      </c>
      <c r="B20" s="1132"/>
      <c r="C20" s="1132"/>
      <c r="D20" s="1132"/>
      <c r="E20" s="1132"/>
      <c r="F20" s="1132"/>
      <c r="G20" s="1132"/>
      <c r="H20" s="1132"/>
      <c r="I20" s="1132"/>
      <c r="J20" s="1132"/>
      <c r="K20" s="1132"/>
    </row>
    <row r="21" spans="1:11" s="587" customFormat="1" ht="21.95" customHeight="1">
      <c r="A21" s="1130" t="s">
        <v>2540</v>
      </c>
      <c r="B21" s="1130"/>
      <c r="C21" s="1130"/>
      <c r="D21" s="1130"/>
      <c r="E21" s="1130"/>
      <c r="F21" s="1130"/>
      <c r="G21" s="1130"/>
      <c r="H21" s="1130"/>
      <c r="I21" s="1130"/>
      <c r="J21" s="635" t="s">
        <v>2299</v>
      </c>
      <c r="K21" s="636" t="s">
        <v>2300</v>
      </c>
    </row>
    <row r="22" spans="1:11" s="587" customFormat="1" ht="21.95" customHeight="1">
      <c r="A22" s="1130" t="s">
        <v>2301</v>
      </c>
      <c r="B22" s="1130"/>
      <c r="C22" s="1130"/>
      <c r="D22" s="1130"/>
      <c r="E22" s="1130"/>
      <c r="F22" s="1130"/>
      <c r="G22" s="1130"/>
      <c r="H22" s="1130"/>
      <c r="I22" s="1130"/>
      <c r="J22" s="635" t="s">
        <v>2299</v>
      </c>
      <c r="K22" s="636" t="s">
        <v>2300</v>
      </c>
    </row>
  </sheetData>
  <mergeCells count="8">
    <mergeCell ref="A13:B13"/>
    <mergeCell ref="A22:I22"/>
    <mergeCell ref="A16:J16"/>
    <mergeCell ref="A17:J17"/>
    <mergeCell ref="A18:J18"/>
    <mergeCell ref="A19:K19"/>
    <mergeCell ref="A20:K20"/>
    <mergeCell ref="A21:I21"/>
  </mergeCells>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List48">
    <tabColor rgb="FFFFFF00"/>
  </sheetPr>
  <dimension ref="A1:EK243"/>
  <sheetViews>
    <sheetView showZeros="0" topLeftCell="A224" zoomScale="60" zoomScaleNormal="6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3179</v>
      </c>
      <c r="B13" s="1129"/>
      <c r="C13" s="688"/>
      <c r="D13" s="720"/>
      <c r="E13" s="720"/>
      <c r="F13" s="721"/>
      <c r="G13" s="721"/>
      <c r="H13" s="719"/>
      <c r="I13" s="722"/>
      <c r="J13" s="723"/>
      <c r="K13" s="724">
        <f>E13*I13</f>
        <v>0</v>
      </c>
    </row>
    <row r="14" spans="1:141" ht="63.75">
      <c r="A14" s="631" t="s">
        <v>1326</v>
      </c>
      <c r="B14" s="632" t="s">
        <v>2597</v>
      </c>
      <c r="C14" s="628" t="s">
        <v>2539</v>
      </c>
      <c r="D14" s="627"/>
      <c r="E14" s="627"/>
      <c r="F14" s="624"/>
      <c r="G14" s="624"/>
      <c r="H14" s="628"/>
      <c r="I14" s="629"/>
      <c r="J14" s="670"/>
      <c r="K14" s="630">
        <f t="shared" ref="K14:K77" si="0">E14*I14</f>
        <v>0</v>
      </c>
    </row>
    <row r="15" spans="1:141" ht="63.75">
      <c r="A15" s="631" t="s">
        <v>1327</v>
      </c>
      <c r="B15" s="632" t="s">
        <v>2237</v>
      </c>
      <c r="C15" s="628" t="s">
        <v>2539</v>
      </c>
      <c r="D15" s="627"/>
      <c r="E15" s="627"/>
      <c r="F15" s="624"/>
      <c r="G15" s="624"/>
      <c r="H15" s="628"/>
      <c r="I15" s="629"/>
      <c r="J15" s="670"/>
      <c r="K15" s="630">
        <f t="shared" si="0"/>
        <v>0</v>
      </c>
    </row>
    <row r="16" spans="1:141" ht="63.75">
      <c r="A16" s="631" t="s">
        <v>1328</v>
      </c>
      <c r="B16" s="632" t="s">
        <v>2238</v>
      </c>
      <c r="C16" s="628" t="s">
        <v>2539</v>
      </c>
      <c r="D16" s="627"/>
      <c r="E16" s="627"/>
      <c r="F16" s="624"/>
      <c r="G16" s="624"/>
      <c r="H16" s="628"/>
      <c r="I16" s="629"/>
      <c r="J16" s="670"/>
      <c r="K16" s="630">
        <f t="shared" si="0"/>
        <v>0</v>
      </c>
    </row>
    <row r="17" spans="1:11" s="587" customFormat="1" ht="25.5">
      <c r="A17" s="631" t="s">
        <v>1329</v>
      </c>
      <c r="B17" s="632" t="s">
        <v>286</v>
      </c>
      <c r="C17" s="628" t="s">
        <v>2539</v>
      </c>
      <c r="D17" s="627"/>
      <c r="E17" s="627"/>
      <c r="F17" s="624"/>
      <c r="G17" s="624"/>
      <c r="H17" s="628"/>
      <c r="I17" s="629"/>
      <c r="J17" s="670"/>
      <c r="K17" s="630">
        <f t="shared" si="0"/>
        <v>0</v>
      </c>
    </row>
    <row r="18" spans="1:11" s="587" customFormat="1" ht="25.5">
      <c r="A18" s="631" t="s">
        <v>1330</v>
      </c>
      <c r="B18" s="632" t="s">
        <v>2598</v>
      </c>
      <c r="C18" s="628" t="s">
        <v>2539</v>
      </c>
      <c r="D18" s="627"/>
      <c r="E18" s="627"/>
      <c r="F18" s="624"/>
      <c r="G18" s="624"/>
      <c r="H18" s="628"/>
      <c r="I18" s="629"/>
      <c r="J18" s="670"/>
      <c r="K18" s="630">
        <f t="shared" si="0"/>
        <v>0</v>
      </c>
    </row>
    <row r="19" spans="1:11" s="587" customFormat="1" ht="25.5">
      <c r="A19" s="631" t="s">
        <v>1331</v>
      </c>
      <c r="B19" s="632" t="s">
        <v>2599</v>
      </c>
      <c r="C19" s="628" t="s">
        <v>2539</v>
      </c>
      <c r="D19" s="627"/>
      <c r="E19" s="627"/>
      <c r="F19" s="624"/>
      <c r="G19" s="624"/>
      <c r="H19" s="628"/>
      <c r="I19" s="629"/>
      <c r="J19" s="670"/>
      <c r="K19" s="630">
        <f t="shared" si="0"/>
        <v>0</v>
      </c>
    </row>
    <row r="20" spans="1:11" s="587" customFormat="1" ht="51">
      <c r="A20" s="631" t="s">
        <v>1332</v>
      </c>
      <c r="B20" s="49" t="s">
        <v>2401</v>
      </c>
      <c r="C20" s="628" t="s">
        <v>2539</v>
      </c>
      <c r="D20" s="627"/>
      <c r="E20" s="627"/>
      <c r="F20" s="624"/>
      <c r="G20" s="624"/>
      <c r="H20" s="628"/>
      <c r="I20" s="629"/>
      <c r="J20" s="670"/>
      <c r="K20" s="630">
        <f t="shared" si="0"/>
        <v>0</v>
      </c>
    </row>
    <row r="21" spans="1:11" s="587" customFormat="1" ht="63.75">
      <c r="A21" s="631" t="s">
        <v>1333</v>
      </c>
      <c r="B21" s="49" t="s">
        <v>2600</v>
      </c>
      <c r="C21" s="628" t="s">
        <v>2539</v>
      </c>
      <c r="D21" s="627"/>
      <c r="E21" s="627"/>
      <c r="F21" s="624"/>
      <c r="G21" s="624"/>
      <c r="H21" s="628"/>
      <c r="I21" s="629"/>
      <c r="J21" s="670"/>
      <c r="K21" s="630">
        <f t="shared" si="0"/>
        <v>0</v>
      </c>
    </row>
    <row r="22" spans="1:11" s="587" customFormat="1" ht="38.25">
      <c r="A22" s="631" t="s">
        <v>1334</v>
      </c>
      <c r="B22" s="50" t="s">
        <v>369</v>
      </c>
      <c r="C22" s="628" t="s">
        <v>2539</v>
      </c>
      <c r="D22" s="627"/>
      <c r="E22" s="627"/>
      <c r="F22" s="624"/>
      <c r="G22" s="624"/>
      <c r="H22" s="628"/>
      <c r="I22" s="629"/>
      <c r="J22" s="670"/>
      <c r="K22" s="630">
        <f t="shared" si="0"/>
        <v>0</v>
      </c>
    </row>
    <row r="23" spans="1:11" s="587" customFormat="1" ht="38.25">
      <c r="A23" s="631" t="s">
        <v>1335</v>
      </c>
      <c r="B23" s="49" t="s">
        <v>370</v>
      </c>
      <c r="C23" s="628" t="s">
        <v>2539</v>
      </c>
      <c r="D23" s="627"/>
      <c r="E23" s="627"/>
      <c r="F23" s="624"/>
      <c r="G23" s="624"/>
      <c r="H23" s="628"/>
      <c r="I23" s="629"/>
      <c r="J23" s="670"/>
      <c r="K23" s="630">
        <f t="shared" si="0"/>
        <v>0</v>
      </c>
    </row>
    <row r="24" spans="1:11" s="587" customFormat="1" ht="38.25">
      <c r="A24" s="631" t="s">
        <v>1336</v>
      </c>
      <c r="B24" s="49" t="s">
        <v>371</v>
      </c>
      <c r="C24" s="628" t="s">
        <v>2539</v>
      </c>
      <c r="D24" s="627"/>
      <c r="E24" s="627"/>
      <c r="F24" s="624"/>
      <c r="G24" s="624"/>
      <c r="H24" s="628"/>
      <c r="I24" s="629"/>
      <c r="J24" s="670"/>
      <c r="K24" s="630">
        <f t="shared" si="0"/>
        <v>0</v>
      </c>
    </row>
    <row r="25" spans="1:11" s="587" customFormat="1" ht="51">
      <c r="A25" s="631" t="s">
        <v>1337</v>
      </c>
      <c r="B25" s="50" t="s">
        <v>372</v>
      </c>
      <c r="C25" s="628" t="s">
        <v>2539</v>
      </c>
      <c r="D25" s="627"/>
      <c r="E25" s="627"/>
      <c r="F25" s="624"/>
      <c r="G25" s="624"/>
      <c r="H25" s="628"/>
      <c r="I25" s="629"/>
      <c r="J25" s="670"/>
      <c r="K25" s="630">
        <f t="shared" si="0"/>
        <v>0</v>
      </c>
    </row>
    <row r="26" spans="1:11" s="587" customFormat="1" ht="51">
      <c r="A26" s="631" t="s">
        <v>1338</v>
      </c>
      <c r="B26" s="50" t="s">
        <v>2239</v>
      </c>
      <c r="C26" s="628" t="s">
        <v>2539</v>
      </c>
      <c r="D26" s="627"/>
      <c r="E26" s="627"/>
      <c r="F26" s="624"/>
      <c r="G26" s="624"/>
      <c r="H26" s="628"/>
      <c r="I26" s="629"/>
      <c r="J26" s="670"/>
      <c r="K26" s="630">
        <f t="shared" si="0"/>
        <v>0</v>
      </c>
    </row>
    <row r="27" spans="1:11" s="587" customFormat="1" ht="51">
      <c r="A27" s="631" t="s">
        <v>1339</v>
      </c>
      <c r="B27" s="50" t="s">
        <v>2240</v>
      </c>
      <c r="C27" s="628" t="s">
        <v>2539</v>
      </c>
      <c r="D27" s="627"/>
      <c r="E27" s="627"/>
      <c r="F27" s="624"/>
      <c r="G27" s="624"/>
      <c r="H27" s="628"/>
      <c r="I27" s="629"/>
      <c r="J27" s="670"/>
      <c r="K27" s="630">
        <f t="shared" si="0"/>
        <v>0</v>
      </c>
    </row>
    <row r="28" spans="1:11" s="587" customFormat="1" ht="38.25">
      <c r="A28" s="631" t="s">
        <v>1340</v>
      </c>
      <c r="B28" s="50" t="s">
        <v>373</v>
      </c>
      <c r="C28" s="628" t="s">
        <v>2539</v>
      </c>
      <c r="D28" s="627"/>
      <c r="E28" s="627"/>
      <c r="F28" s="624"/>
      <c r="G28" s="624"/>
      <c r="H28" s="628"/>
      <c r="I28" s="629"/>
      <c r="J28" s="670"/>
      <c r="K28" s="630">
        <f t="shared" si="0"/>
        <v>0</v>
      </c>
    </row>
    <row r="29" spans="1:11" s="587" customFormat="1" ht="38.25">
      <c r="A29" s="631" t="s">
        <v>1341</v>
      </c>
      <c r="B29" s="50" t="s">
        <v>374</v>
      </c>
      <c r="C29" s="628" t="s">
        <v>2539</v>
      </c>
      <c r="D29" s="627"/>
      <c r="E29" s="627"/>
      <c r="F29" s="624"/>
      <c r="G29" s="624"/>
      <c r="H29" s="628"/>
      <c r="I29" s="629"/>
      <c r="J29" s="670"/>
      <c r="K29" s="630">
        <f t="shared" si="0"/>
        <v>0</v>
      </c>
    </row>
    <row r="30" spans="1:11" s="587" customFormat="1" ht="38.25">
      <c r="A30" s="631" t="s">
        <v>1342</v>
      </c>
      <c r="B30" s="50" t="s">
        <v>375</v>
      </c>
      <c r="C30" s="628" t="s">
        <v>2539</v>
      </c>
      <c r="D30" s="627"/>
      <c r="E30" s="627"/>
      <c r="F30" s="624"/>
      <c r="G30" s="624"/>
      <c r="H30" s="628"/>
      <c r="I30" s="629"/>
      <c r="J30" s="670"/>
      <c r="K30" s="630">
        <f t="shared" si="0"/>
        <v>0</v>
      </c>
    </row>
    <row r="31" spans="1:11" s="587" customFormat="1" ht="38.25">
      <c r="A31" s="631" t="s">
        <v>1343</v>
      </c>
      <c r="B31" s="50" t="s">
        <v>2601</v>
      </c>
      <c r="C31" s="628" t="s">
        <v>2539</v>
      </c>
      <c r="D31" s="627"/>
      <c r="E31" s="627"/>
      <c r="F31" s="624"/>
      <c r="G31" s="624"/>
      <c r="H31" s="628"/>
      <c r="I31" s="629"/>
      <c r="J31" s="670"/>
      <c r="K31" s="630">
        <f t="shared" si="0"/>
        <v>0</v>
      </c>
    </row>
    <row r="32" spans="1:11" s="587" customFormat="1" ht="38.25">
      <c r="A32" s="631" t="s">
        <v>1344</v>
      </c>
      <c r="B32" s="50" t="s">
        <v>2602</v>
      </c>
      <c r="C32" s="628" t="s">
        <v>2539</v>
      </c>
      <c r="D32" s="627"/>
      <c r="E32" s="627"/>
      <c r="F32" s="624"/>
      <c r="G32" s="624"/>
      <c r="H32" s="628"/>
      <c r="I32" s="629"/>
      <c r="J32" s="670"/>
      <c r="K32" s="630">
        <f t="shared" si="0"/>
        <v>0</v>
      </c>
    </row>
    <row r="33" spans="1:11" s="587" customFormat="1" ht="38.25">
      <c r="A33" s="631" t="s">
        <v>1345</v>
      </c>
      <c r="B33" s="50" t="s">
        <v>376</v>
      </c>
      <c r="C33" s="628" t="s">
        <v>2539</v>
      </c>
      <c r="D33" s="627"/>
      <c r="E33" s="627"/>
      <c r="F33" s="624"/>
      <c r="G33" s="624"/>
      <c r="H33" s="628"/>
      <c r="I33" s="629"/>
      <c r="J33" s="670"/>
      <c r="K33" s="630">
        <f t="shared" si="0"/>
        <v>0</v>
      </c>
    </row>
    <row r="34" spans="1:11" s="587" customFormat="1" ht="38.25">
      <c r="A34" s="631" t="s">
        <v>1346</v>
      </c>
      <c r="B34" s="50" t="s">
        <v>2603</v>
      </c>
      <c r="C34" s="628" t="s">
        <v>2539</v>
      </c>
      <c r="D34" s="627"/>
      <c r="E34" s="627"/>
      <c r="F34" s="624"/>
      <c r="G34" s="624"/>
      <c r="H34" s="628"/>
      <c r="I34" s="629"/>
      <c r="J34" s="670"/>
      <c r="K34" s="630">
        <f t="shared" si="0"/>
        <v>0</v>
      </c>
    </row>
    <row r="35" spans="1:11" s="587" customFormat="1" ht="51">
      <c r="A35" s="631" t="s">
        <v>1347</v>
      </c>
      <c r="B35" s="50" t="s">
        <v>3682</v>
      </c>
      <c r="C35" s="628" t="s">
        <v>2539</v>
      </c>
      <c r="D35" s="627"/>
      <c r="E35" s="627"/>
      <c r="F35" s="624"/>
      <c r="G35" s="624"/>
      <c r="H35" s="628"/>
      <c r="I35" s="629"/>
      <c r="J35" s="670"/>
      <c r="K35" s="630">
        <f t="shared" si="0"/>
        <v>0</v>
      </c>
    </row>
    <row r="36" spans="1:11" s="587" customFormat="1" ht="38.25">
      <c r="A36" s="631" t="s">
        <v>1348</v>
      </c>
      <c r="B36" s="50" t="s">
        <v>3683</v>
      </c>
      <c r="C36" s="628" t="s">
        <v>2539</v>
      </c>
      <c r="D36" s="627"/>
      <c r="E36" s="627"/>
      <c r="F36" s="624"/>
      <c r="G36" s="624"/>
      <c r="H36" s="628"/>
      <c r="I36" s="629"/>
      <c r="J36" s="670"/>
      <c r="K36" s="630">
        <f t="shared" si="0"/>
        <v>0</v>
      </c>
    </row>
    <row r="37" spans="1:11" s="587" customFormat="1" ht="25.5">
      <c r="A37" s="631" t="s">
        <v>1349</v>
      </c>
      <c r="B37" s="50" t="s">
        <v>3684</v>
      </c>
      <c r="C37" s="628" t="s">
        <v>2539</v>
      </c>
      <c r="D37" s="627"/>
      <c r="E37" s="627"/>
      <c r="F37" s="624"/>
      <c r="G37" s="624"/>
      <c r="H37" s="628"/>
      <c r="I37" s="629"/>
      <c r="J37" s="670"/>
      <c r="K37" s="630">
        <f t="shared" si="0"/>
        <v>0</v>
      </c>
    </row>
    <row r="38" spans="1:11" s="587" customFormat="1" ht="25.5">
      <c r="A38" s="446" t="s">
        <v>1350</v>
      </c>
      <c r="B38" s="488" t="s">
        <v>2708</v>
      </c>
      <c r="C38" s="485" t="s">
        <v>2539</v>
      </c>
      <c r="D38" s="627"/>
      <c r="E38" s="627"/>
      <c r="F38" s="624"/>
      <c r="G38" s="624"/>
      <c r="H38" s="628"/>
      <c r="I38" s="629"/>
      <c r="J38" s="670"/>
      <c r="K38" s="630">
        <f t="shared" si="0"/>
        <v>0</v>
      </c>
    </row>
    <row r="39" spans="1:11" s="587" customFormat="1" ht="38.25">
      <c r="A39" s="446" t="s">
        <v>1351</v>
      </c>
      <c r="B39" s="517" t="s">
        <v>878</v>
      </c>
      <c r="C39" s="459" t="s">
        <v>2539</v>
      </c>
      <c r="D39" s="627"/>
      <c r="E39" s="627"/>
      <c r="F39" s="624"/>
      <c r="G39" s="624"/>
      <c r="H39" s="628"/>
      <c r="I39" s="629"/>
      <c r="J39" s="670"/>
      <c r="K39" s="630">
        <f t="shared" si="0"/>
        <v>0</v>
      </c>
    </row>
    <row r="40" spans="1:11" s="587" customFormat="1" ht="25.5">
      <c r="A40" s="446" t="s">
        <v>1352</v>
      </c>
      <c r="B40" s="517" t="s">
        <v>879</v>
      </c>
      <c r="C40" s="494" t="s">
        <v>2539</v>
      </c>
      <c r="D40" s="627"/>
      <c r="E40" s="627"/>
      <c r="F40" s="624"/>
      <c r="G40" s="624"/>
      <c r="H40" s="628"/>
      <c r="I40" s="629"/>
      <c r="J40" s="670"/>
      <c r="K40" s="630">
        <f t="shared" si="0"/>
        <v>0</v>
      </c>
    </row>
    <row r="41" spans="1:11" s="587" customFormat="1" ht="38.25">
      <c r="A41" s="446" t="s">
        <v>1353</v>
      </c>
      <c r="B41" s="517" t="s">
        <v>2256</v>
      </c>
      <c r="C41" s="459" t="s">
        <v>2539</v>
      </c>
      <c r="D41" s="627"/>
      <c r="E41" s="627"/>
      <c r="F41" s="624"/>
      <c r="G41" s="624"/>
      <c r="H41" s="628"/>
      <c r="I41" s="629"/>
      <c r="J41" s="670"/>
      <c r="K41" s="630">
        <f t="shared" si="0"/>
        <v>0</v>
      </c>
    </row>
    <row r="42" spans="1:11" s="587" customFormat="1" ht="25.5">
      <c r="A42" s="446" t="s">
        <v>1354</v>
      </c>
      <c r="B42" s="517" t="s">
        <v>880</v>
      </c>
      <c r="C42" s="459" t="s">
        <v>2539</v>
      </c>
      <c r="D42" s="627"/>
      <c r="E42" s="627"/>
      <c r="F42" s="624"/>
      <c r="G42" s="624"/>
      <c r="H42" s="628"/>
      <c r="I42" s="629"/>
      <c r="J42" s="670"/>
      <c r="K42" s="630">
        <f t="shared" si="0"/>
        <v>0</v>
      </c>
    </row>
    <row r="43" spans="1:11" s="587" customFormat="1" ht="38.25">
      <c r="A43" s="446" t="s">
        <v>1355</v>
      </c>
      <c r="B43" s="517" t="s">
        <v>2709</v>
      </c>
      <c r="C43" s="494" t="s">
        <v>2539</v>
      </c>
      <c r="D43" s="627"/>
      <c r="E43" s="627"/>
      <c r="F43" s="624"/>
      <c r="G43" s="624"/>
      <c r="H43" s="628"/>
      <c r="I43" s="629"/>
      <c r="J43" s="670"/>
      <c r="K43" s="630">
        <f t="shared" si="0"/>
        <v>0</v>
      </c>
    </row>
    <row r="44" spans="1:11" s="587" customFormat="1" ht="38.25">
      <c r="A44" s="446" t="s">
        <v>1356</v>
      </c>
      <c r="B44" s="517" t="s">
        <v>2710</v>
      </c>
      <c r="C44" s="494" t="s">
        <v>2539</v>
      </c>
      <c r="D44" s="627"/>
      <c r="E44" s="627"/>
      <c r="F44" s="624"/>
      <c r="G44" s="624"/>
      <c r="H44" s="628"/>
      <c r="I44" s="629"/>
      <c r="J44" s="670"/>
      <c r="K44" s="630">
        <f t="shared" si="0"/>
        <v>0</v>
      </c>
    </row>
    <row r="45" spans="1:11" s="587" customFormat="1" ht="25.5">
      <c r="A45" s="446" t="s">
        <v>1357</v>
      </c>
      <c r="B45" s="517" t="s">
        <v>881</v>
      </c>
      <c r="C45" s="494" t="s">
        <v>2539</v>
      </c>
      <c r="D45" s="627"/>
      <c r="E45" s="627"/>
      <c r="F45" s="624"/>
      <c r="G45" s="624"/>
      <c r="H45" s="628"/>
      <c r="I45" s="629"/>
      <c r="J45" s="670"/>
      <c r="K45" s="630">
        <f t="shared" si="0"/>
        <v>0</v>
      </c>
    </row>
    <row r="46" spans="1:11" s="587" customFormat="1" ht="25.5">
      <c r="A46" s="446" t="s">
        <v>1358</v>
      </c>
      <c r="B46" s="517" t="s">
        <v>3751</v>
      </c>
      <c r="C46" s="494" t="s">
        <v>2539</v>
      </c>
      <c r="D46" s="627"/>
      <c r="E46" s="627"/>
      <c r="F46" s="624"/>
      <c r="G46" s="624"/>
      <c r="H46" s="628"/>
      <c r="I46" s="629"/>
      <c r="J46" s="670"/>
      <c r="K46" s="630">
        <f t="shared" si="0"/>
        <v>0</v>
      </c>
    </row>
    <row r="47" spans="1:11" s="587" customFormat="1" ht="25.5">
      <c r="A47" s="446" t="s">
        <v>1359</v>
      </c>
      <c r="B47" s="503" t="s">
        <v>3753</v>
      </c>
      <c r="C47" s="459" t="s">
        <v>2539</v>
      </c>
      <c r="D47" s="627"/>
      <c r="E47" s="627"/>
      <c r="F47" s="624"/>
      <c r="G47" s="624"/>
      <c r="H47" s="628"/>
      <c r="I47" s="629"/>
      <c r="J47" s="670"/>
      <c r="K47" s="630">
        <f t="shared" si="0"/>
        <v>0</v>
      </c>
    </row>
    <row r="48" spans="1:11" s="587" customFormat="1" ht="51">
      <c r="A48" s="446" t="s">
        <v>1360</v>
      </c>
      <c r="B48" s="517" t="s">
        <v>2711</v>
      </c>
      <c r="C48" s="494" t="s">
        <v>2539</v>
      </c>
      <c r="D48" s="627"/>
      <c r="E48" s="627"/>
      <c r="F48" s="624"/>
      <c r="G48" s="624"/>
      <c r="H48" s="628"/>
      <c r="I48" s="629"/>
      <c r="J48" s="670"/>
      <c r="K48" s="630">
        <f t="shared" si="0"/>
        <v>0</v>
      </c>
    </row>
    <row r="49" spans="1:11" s="587" customFormat="1" ht="51">
      <c r="A49" s="446" t="s">
        <v>1361</v>
      </c>
      <c r="B49" s="517" t="s">
        <v>2712</v>
      </c>
      <c r="C49" s="494" t="s">
        <v>2539</v>
      </c>
      <c r="D49" s="627"/>
      <c r="E49" s="627"/>
      <c r="F49" s="624"/>
      <c r="G49" s="624"/>
      <c r="H49" s="628"/>
      <c r="I49" s="629"/>
      <c r="J49" s="670"/>
      <c r="K49" s="630">
        <f t="shared" si="0"/>
        <v>0</v>
      </c>
    </row>
    <row r="50" spans="1:11" s="587" customFormat="1">
      <c r="A50" s="446" t="s">
        <v>3742</v>
      </c>
      <c r="B50" s="517" t="s">
        <v>2713</v>
      </c>
      <c r="C50" s="494" t="s">
        <v>2539</v>
      </c>
      <c r="D50" s="627"/>
      <c r="E50" s="627"/>
      <c r="F50" s="624"/>
      <c r="G50" s="624"/>
      <c r="H50" s="628"/>
      <c r="I50" s="629"/>
      <c r="J50" s="670"/>
      <c r="K50" s="630">
        <f t="shared" si="0"/>
        <v>0</v>
      </c>
    </row>
    <row r="51" spans="1:11" s="587" customFormat="1" ht="25.5">
      <c r="A51" s="446" t="s">
        <v>3743</v>
      </c>
      <c r="B51" s="517" t="s">
        <v>2425</v>
      </c>
      <c r="C51" s="494" t="s">
        <v>2539</v>
      </c>
      <c r="D51" s="627"/>
      <c r="E51" s="627"/>
      <c r="F51" s="624"/>
      <c r="G51" s="624"/>
      <c r="H51" s="628"/>
      <c r="I51" s="629"/>
      <c r="J51" s="670"/>
      <c r="K51" s="630">
        <f t="shared" si="0"/>
        <v>0</v>
      </c>
    </row>
    <row r="52" spans="1:11" s="587" customFormat="1" ht="25.5">
      <c r="A52" s="446" t="s">
        <v>3744</v>
      </c>
      <c r="B52" s="517" t="s">
        <v>3759</v>
      </c>
      <c r="C52" s="494" t="s">
        <v>2539</v>
      </c>
      <c r="D52" s="627"/>
      <c r="E52" s="627"/>
      <c r="F52" s="624"/>
      <c r="G52" s="624"/>
      <c r="H52" s="628"/>
      <c r="I52" s="629"/>
      <c r="J52" s="670"/>
      <c r="K52" s="630">
        <f t="shared" si="0"/>
        <v>0</v>
      </c>
    </row>
    <row r="53" spans="1:11" s="587" customFormat="1">
      <c r="A53" s="446" t="s">
        <v>3745</v>
      </c>
      <c r="B53" s="517" t="s">
        <v>2713</v>
      </c>
      <c r="C53" s="494" t="s">
        <v>2539</v>
      </c>
      <c r="D53" s="627"/>
      <c r="E53" s="627"/>
      <c r="F53" s="624"/>
      <c r="G53" s="624"/>
      <c r="H53" s="628"/>
      <c r="I53" s="629"/>
      <c r="J53" s="670"/>
      <c r="K53" s="630">
        <f t="shared" si="0"/>
        <v>0</v>
      </c>
    </row>
    <row r="54" spans="1:11" s="587" customFormat="1" ht="25.5">
      <c r="A54" s="446" t="s">
        <v>3746</v>
      </c>
      <c r="B54" s="517" t="s">
        <v>883</v>
      </c>
      <c r="C54" s="494" t="s">
        <v>2539</v>
      </c>
      <c r="D54" s="627"/>
      <c r="E54" s="627"/>
      <c r="F54" s="624"/>
      <c r="G54" s="624"/>
      <c r="H54" s="628"/>
      <c r="I54" s="629"/>
      <c r="J54" s="670"/>
      <c r="K54" s="630">
        <f t="shared" si="0"/>
        <v>0</v>
      </c>
    </row>
    <row r="55" spans="1:11" s="587" customFormat="1" ht="25.5">
      <c r="A55" s="446" t="s">
        <v>3747</v>
      </c>
      <c r="B55" s="517" t="s">
        <v>884</v>
      </c>
      <c r="C55" s="494" t="s">
        <v>2539</v>
      </c>
      <c r="D55" s="627"/>
      <c r="E55" s="627"/>
      <c r="F55" s="624"/>
      <c r="G55" s="624"/>
      <c r="H55" s="628"/>
      <c r="I55" s="629"/>
      <c r="J55" s="670"/>
      <c r="K55" s="630">
        <f t="shared" si="0"/>
        <v>0</v>
      </c>
    </row>
    <row r="56" spans="1:11" s="587" customFormat="1" ht="38.25">
      <c r="A56" s="446" t="s">
        <v>3748</v>
      </c>
      <c r="B56" s="493" t="s">
        <v>2411</v>
      </c>
      <c r="C56" s="494" t="s">
        <v>2539</v>
      </c>
      <c r="D56" s="627"/>
      <c r="E56" s="627"/>
      <c r="F56" s="624"/>
      <c r="G56" s="624"/>
      <c r="H56" s="628"/>
      <c r="I56" s="629"/>
      <c r="J56" s="670"/>
      <c r="K56" s="630">
        <f t="shared" si="0"/>
        <v>0</v>
      </c>
    </row>
    <row r="57" spans="1:11" s="587" customFormat="1" ht="51">
      <c r="A57" s="446" t="s">
        <v>3749</v>
      </c>
      <c r="B57" s="493" t="s">
        <v>2664</v>
      </c>
      <c r="C57" s="494" t="s">
        <v>2539</v>
      </c>
      <c r="D57" s="627"/>
      <c r="E57" s="627"/>
      <c r="F57" s="624"/>
      <c r="G57" s="624"/>
      <c r="H57" s="628"/>
      <c r="I57" s="629"/>
      <c r="J57" s="670"/>
      <c r="K57" s="630">
        <f t="shared" si="0"/>
        <v>0</v>
      </c>
    </row>
    <row r="58" spans="1:11" s="587" customFormat="1" ht="38.25">
      <c r="A58" s="446" t="s">
        <v>3750</v>
      </c>
      <c r="B58" s="493" t="s">
        <v>2315</v>
      </c>
      <c r="C58" s="494" t="s">
        <v>2539</v>
      </c>
      <c r="D58" s="627"/>
      <c r="E58" s="627"/>
      <c r="F58" s="624"/>
      <c r="G58" s="624"/>
      <c r="H58" s="628"/>
      <c r="I58" s="629"/>
      <c r="J58" s="670"/>
      <c r="K58" s="630">
        <f t="shared" si="0"/>
        <v>0</v>
      </c>
    </row>
    <row r="59" spans="1:11" s="587" customFormat="1" ht="89.25">
      <c r="A59" s="446" t="s">
        <v>3752</v>
      </c>
      <c r="B59" s="493" t="s">
        <v>3767</v>
      </c>
      <c r="C59" s="494" t="s">
        <v>2539</v>
      </c>
      <c r="D59" s="627"/>
      <c r="E59" s="627"/>
      <c r="F59" s="624"/>
      <c r="G59" s="624"/>
      <c r="H59" s="628"/>
      <c r="I59" s="629"/>
      <c r="J59" s="670"/>
      <c r="K59" s="630">
        <f t="shared" si="0"/>
        <v>0</v>
      </c>
    </row>
    <row r="60" spans="1:11" s="587" customFormat="1">
      <c r="A60" s="446" t="s">
        <v>3754</v>
      </c>
      <c r="B60" s="517" t="s">
        <v>886</v>
      </c>
      <c r="C60" s="494" t="s">
        <v>2539</v>
      </c>
      <c r="D60" s="627"/>
      <c r="E60" s="627"/>
      <c r="F60" s="624"/>
      <c r="G60" s="624"/>
      <c r="H60" s="628"/>
      <c r="I60" s="629"/>
      <c r="J60" s="670"/>
      <c r="K60" s="630">
        <f t="shared" si="0"/>
        <v>0</v>
      </c>
    </row>
    <row r="61" spans="1:11" s="587" customFormat="1">
      <c r="A61" s="446" t="s">
        <v>3755</v>
      </c>
      <c r="B61" s="517" t="s">
        <v>887</v>
      </c>
      <c r="C61" s="494" t="s">
        <v>2539</v>
      </c>
      <c r="D61" s="627"/>
      <c r="E61" s="627"/>
      <c r="F61" s="624"/>
      <c r="G61" s="624"/>
      <c r="H61" s="628"/>
      <c r="I61" s="629"/>
      <c r="J61" s="670"/>
      <c r="K61" s="630">
        <f t="shared" si="0"/>
        <v>0</v>
      </c>
    </row>
    <row r="62" spans="1:11" s="587" customFormat="1" ht="25.5">
      <c r="A62" s="446" t="s">
        <v>3756</v>
      </c>
      <c r="B62" s="517" t="s">
        <v>2064</v>
      </c>
      <c r="C62" s="494" t="s">
        <v>2539</v>
      </c>
      <c r="D62" s="627"/>
      <c r="E62" s="627"/>
      <c r="F62" s="624"/>
      <c r="G62" s="624"/>
      <c r="H62" s="628"/>
      <c r="I62" s="629"/>
      <c r="J62" s="670"/>
      <c r="K62" s="630">
        <f t="shared" si="0"/>
        <v>0</v>
      </c>
    </row>
    <row r="63" spans="1:11" s="587" customFormat="1" ht="38.25">
      <c r="A63" s="446" t="s">
        <v>3757</v>
      </c>
      <c r="B63" s="493" t="s">
        <v>377</v>
      </c>
      <c r="C63" s="494" t="s">
        <v>2539</v>
      </c>
      <c r="D63" s="627"/>
      <c r="E63" s="627"/>
      <c r="F63" s="624"/>
      <c r="G63" s="624"/>
      <c r="H63" s="628"/>
      <c r="I63" s="629"/>
      <c r="J63" s="670"/>
      <c r="K63" s="630">
        <f t="shared" si="0"/>
        <v>0</v>
      </c>
    </row>
    <row r="64" spans="1:11" s="587" customFormat="1" ht="51">
      <c r="A64" s="446" t="s">
        <v>3758</v>
      </c>
      <c r="B64" s="493" t="s">
        <v>2316</v>
      </c>
      <c r="C64" s="494" t="s">
        <v>2539</v>
      </c>
      <c r="D64" s="627"/>
      <c r="E64" s="627"/>
      <c r="F64" s="624"/>
      <c r="G64" s="624"/>
      <c r="H64" s="628"/>
      <c r="I64" s="629"/>
      <c r="J64" s="670"/>
      <c r="K64" s="630">
        <f t="shared" si="0"/>
        <v>0</v>
      </c>
    </row>
    <row r="65" spans="1:11" s="587" customFormat="1" ht="51">
      <c r="A65" s="446" t="s">
        <v>3760</v>
      </c>
      <c r="B65" s="493" t="s">
        <v>378</v>
      </c>
      <c r="C65" s="494" t="s">
        <v>2539</v>
      </c>
      <c r="D65" s="627"/>
      <c r="E65" s="627"/>
      <c r="F65" s="624"/>
      <c r="G65" s="624"/>
      <c r="H65" s="628"/>
      <c r="I65" s="629"/>
      <c r="J65" s="670"/>
      <c r="K65" s="630">
        <f t="shared" si="0"/>
        <v>0</v>
      </c>
    </row>
    <row r="66" spans="1:11" s="587" customFormat="1" ht="25.5">
      <c r="A66" s="446" t="s">
        <v>3761</v>
      </c>
      <c r="B66" s="517" t="s">
        <v>4087</v>
      </c>
      <c r="C66" s="494" t="s">
        <v>2539</v>
      </c>
      <c r="D66" s="627"/>
      <c r="E66" s="627"/>
      <c r="F66" s="624"/>
      <c r="G66" s="624"/>
      <c r="H66" s="628"/>
      <c r="I66" s="629"/>
      <c r="J66" s="670"/>
      <c r="K66" s="630">
        <f t="shared" si="0"/>
        <v>0</v>
      </c>
    </row>
    <row r="67" spans="1:11" s="587" customFormat="1">
      <c r="A67" s="446" t="s">
        <v>3762</v>
      </c>
      <c r="B67" s="517" t="s">
        <v>3776</v>
      </c>
      <c r="C67" s="494" t="s">
        <v>2753</v>
      </c>
      <c r="D67" s="627"/>
      <c r="E67" s="627"/>
      <c r="F67" s="624"/>
      <c r="G67" s="624"/>
      <c r="H67" s="628"/>
      <c r="I67" s="629"/>
      <c r="J67" s="670"/>
      <c r="K67" s="630">
        <f t="shared" si="0"/>
        <v>0</v>
      </c>
    </row>
    <row r="68" spans="1:11" s="587" customFormat="1" ht="25.5">
      <c r="A68" s="446" t="s">
        <v>3763</v>
      </c>
      <c r="B68" s="493" t="s">
        <v>2063</v>
      </c>
      <c r="C68" s="494" t="s">
        <v>2753</v>
      </c>
      <c r="D68" s="627"/>
      <c r="E68" s="627"/>
      <c r="F68" s="624"/>
      <c r="G68" s="624"/>
      <c r="H68" s="628"/>
      <c r="I68" s="629"/>
      <c r="J68" s="670"/>
      <c r="K68" s="630">
        <f t="shared" si="0"/>
        <v>0</v>
      </c>
    </row>
    <row r="69" spans="1:11" s="587" customFormat="1" ht="38.25">
      <c r="A69" s="446" t="s">
        <v>3764</v>
      </c>
      <c r="B69" s="517" t="s">
        <v>2395</v>
      </c>
      <c r="C69" s="494" t="s">
        <v>2539</v>
      </c>
      <c r="D69" s="627"/>
      <c r="E69" s="627"/>
      <c r="F69" s="624"/>
      <c r="G69" s="624"/>
      <c r="H69" s="628"/>
      <c r="I69" s="629"/>
      <c r="J69" s="670"/>
      <c r="K69" s="630">
        <f t="shared" si="0"/>
        <v>0</v>
      </c>
    </row>
    <row r="70" spans="1:11" s="587" customFormat="1" ht="25.5">
      <c r="A70" s="446" t="s">
        <v>3765</v>
      </c>
      <c r="B70" s="517" t="s">
        <v>3780</v>
      </c>
      <c r="C70" s="494" t="s">
        <v>2753</v>
      </c>
      <c r="D70" s="627"/>
      <c r="E70" s="627"/>
      <c r="F70" s="624"/>
      <c r="G70" s="624"/>
      <c r="H70" s="628"/>
      <c r="I70" s="629"/>
      <c r="J70" s="670"/>
      <c r="K70" s="630">
        <f t="shared" si="0"/>
        <v>0</v>
      </c>
    </row>
    <row r="71" spans="1:11" s="587" customFormat="1" ht="25.5">
      <c r="A71" s="446" t="s">
        <v>3766</v>
      </c>
      <c r="B71" s="517" t="s">
        <v>3782</v>
      </c>
      <c r="C71" s="494" t="s">
        <v>2753</v>
      </c>
      <c r="D71" s="627"/>
      <c r="E71" s="627"/>
      <c r="F71" s="624"/>
      <c r="G71" s="624"/>
      <c r="H71" s="628"/>
      <c r="I71" s="629"/>
      <c r="J71" s="670"/>
      <c r="K71" s="630">
        <f t="shared" si="0"/>
        <v>0</v>
      </c>
    </row>
    <row r="72" spans="1:11" s="587" customFormat="1" ht="38.25">
      <c r="A72" s="446" t="s">
        <v>3768</v>
      </c>
      <c r="B72" s="517" t="s">
        <v>3784</v>
      </c>
      <c r="C72" s="494" t="s">
        <v>2753</v>
      </c>
      <c r="D72" s="627"/>
      <c r="E72" s="627"/>
      <c r="F72" s="624"/>
      <c r="G72" s="624"/>
      <c r="H72" s="628"/>
      <c r="I72" s="629"/>
      <c r="J72" s="670"/>
      <c r="K72" s="630">
        <f t="shared" si="0"/>
        <v>0</v>
      </c>
    </row>
    <row r="73" spans="1:11" s="587" customFormat="1">
      <c r="A73" s="446" t="s">
        <v>3769</v>
      </c>
      <c r="B73" s="517" t="s">
        <v>3786</v>
      </c>
      <c r="C73" s="494" t="s">
        <v>2539</v>
      </c>
      <c r="D73" s="627"/>
      <c r="E73" s="627"/>
      <c r="F73" s="624"/>
      <c r="G73" s="624"/>
      <c r="H73" s="628"/>
      <c r="I73" s="629"/>
      <c r="J73" s="670"/>
      <c r="K73" s="630">
        <f t="shared" si="0"/>
        <v>0</v>
      </c>
    </row>
    <row r="74" spans="1:11" s="587" customFormat="1" ht="38.25">
      <c r="A74" s="446" t="s">
        <v>3770</v>
      </c>
      <c r="B74" s="517" t="s">
        <v>3788</v>
      </c>
      <c r="C74" s="494" t="s">
        <v>2539</v>
      </c>
      <c r="D74" s="627"/>
      <c r="E74" s="627"/>
      <c r="F74" s="624"/>
      <c r="G74" s="624"/>
      <c r="H74" s="628"/>
      <c r="I74" s="629"/>
      <c r="J74" s="670"/>
      <c r="K74" s="630">
        <f t="shared" si="0"/>
        <v>0</v>
      </c>
    </row>
    <row r="75" spans="1:11" s="587" customFormat="1" ht="38.25">
      <c r="A75" s="446" t="s">
        <v>3771</v>
      </c>
      <c r="B75" s="517" t="s">
        <v>2065</v>
      </c>
      <c r="C75" s="494" t="s">
        <v>2539</v>
      </c>
      <c r="D75" s="627"/>
      <c r="E75" s="627"/>
      <c r="F75" s="624"/>
      <c r="G75" s="624"/>
      <c r="H75" s="628"/>
      <c r="I75" s="629"/>
      <c r="J75" s="670"/>
      <c r="K75" s="630">
        <f t="shared" si="0"/>
        <v>0</v>
      </c>
    </row>
    <row r="76" spans="1:11" s="587" customFormat="1" ht="25.5">
      <c r="A76" s="446" t="s">
        <v>3772</v>
      </c>
      <c r="B76" s="517" t="s">
        <v>2066</v>
      </c>
      <c r="C76" s="494" t="s">
        <v>2539</v>
      </c>
      <c r="D76" s="627"/>
      <c r="E76" s="627"/>
      <c r="F76" s="624"/>
      <c r="G76" s="624"/>
      <c r="H76" s="628"/>
      <c r="I76" s="629"/>
      <c r="J76" s="670"/>
      <c r="K76" s="630">
        <f t="shared" si="0"/>
        <v>0</v>
      </c>
    </row>
    <row r="77" spans="1:11" s="587" customFormat="1" ht="38.25">
      <c r="A77" s="446" t="s">
        <v>3773</v>
      </c>
      <c r="B77" s="517" t="s">
        <v>2067</v>
      </c>
      <c r="C77" s="494" t="s">
        <v>2539</v>
      </c>
      <c r="D77" s="627"/>
      <c r="E77" s="627"/>
      <c r="F77" s="624"/>
      <c r="G77" s="624"/>
      <c r="H77" s="628"/>
      <c r="I77" s="629"/>
      <c r="J77" s="670"/>
      <c r="K77" s="630">
        <f t="shared" si="0"/>
        <v>0</v>
      </c>
    </row>
    <row r="78" spans="1:11" s="587" customFormat="1" ht="38.25">
      <c r="A78" s="446" t="s">
        <v>3774</v>
      </c>
      <c r="B78" s="517" t="s">
        <v>2068</v>
      </c>
      <c r="C78" s="494" t="s">
        <v>2539</v>
      </c>
      <c r="D78" s="627"/>
      <c r="E78" s="627"/>
      <c r="F78" s="624"/>
      <c r="G78" s="624"/>
      <c r="H78" s="628"/>
      <c r="I78" s="629"/>
      <c r="J78" s="670"/>
      <c r="K78" s="630">
        <f t="shared" ref="K78:K141" si="1">E78*I78</f>
        <v>0</v>
      </c>
    </row>
    <row r="79" spans="1:11" s="587" customFormat="1">
      <c r="A79" s="446" t="s">
        <v>3775</v>
      </c>
      <c r="B79" s="517" t="s">
        <v>3794</v>
      </c>
      <c r="C79" s="494" t="s">
        <v>2539</v>
      </c>
      <c r="D79" s="627"/>
      <c r="E79" s="627"/>
      <c r="F79" s="624"/>
      <c r="G79" s="624"/>
      <c r="H79" s="628"/>
      <c r="I79" s="629"/>
      <c r="J79" s="670"/>
      <c r="K79" s="630">
        <f t="shared" si="1"/>
        <v>0</v>
      </c>
    </row>
    <row r="80" spans="1:11" s="587" customFormat="1" ht="25.5">
      <c r="A80" s="446" t="s">
        <v>3777</v>
      </c>
      <c r="B80" s="517" t="s">
        <v>2069</v>
      </c>
      <c r="C80" s="494" t="s">
        <v>2539</v>
      </c>
      <c r="D80" s="627"/>
      <c r="E80" s="627"/>
      <c r="F80" s="624"/>
      <c r="G80" s="624"/>
      <c r="H80" s="628"/>
      <c r="I80" s="629"/>
      <c r="J80" s="670"/>
      <c r="K80" s="630">
        <f t="shared" si="1"/>
        <v>0</v>
      </c>
    </row>
    <row r="81" spans="1:11" s="587" customFormat="1" ht="25.5">
      <c r="A81" s="446" t="s">
        <v>3778</v>
      </c>
      <c r="B81" s="503" t="s">
        <v>2754</v>
      </c>
      <c r="C81" s="459" t="s">
        <v>2539</v>
      </c>
      <c r="D81" s="627"/>
      <c r="E81" s="627"/>
      <c r="F81" s="624"/>
      <c r="G81" s="624"/>
      <c r="H81" s="628"/>
      <c r="I81" s="629"/>
      <c r="J81" s="670"/>
      <c r="K81" s="630">
        <f t="shared" si="1"/>
        <v>0</v>
      </c>
    </row>
    <row r="82" spans="1:11" s="587" customFormat="1" ht="25.5">
      <c r="A82" s="446" t="s">
        <v>3779</v>
      </c>
      <c r="B82" s="503" t="s">
        <v>2755</v>
      </c>
      <c r="C82" s="459" t="s">
        <v>2539</v>
      </c>
      <c r="D82" s="627"/>
      <c r="E82" s="627"/>
      <c r="F82" s="624"/>
      <c r="G82" s="624"/>
      <c r="H82" s="628"/>
      <c r="I82" s="629"/>
      <c r="J82" s="670"/>
      <c r="K82" s="630">
        <f t="shared" si="1"/>
        <v>0</v>
      </c>
    </row>
    <row r="83" spans="1:11" s="587" customFormat="1" ht="25.5">
      <c r="A83" s="446" t="s">
        <v>3781</v>
      </c>
      <c r="B83" s="503" t="s">
        <v>2756</v>
      </c>
      <c r="C83" s="459" t="s">
        <v>2539</v>
      </c>
      <c r="D83" s="627"/>
      <c r="E83" s="627"/>
      <c r="F83" s="624"/>
      <c r="G83" s="624"/>
      <c r="H83" s="628"/>
      <c r="I83" s="629"/>
      <c r="J83" s="670"/>
      <c r="K83" s="630">
        <f t="shared" si="1"/>
        <v>0</v>
      </c>
    </row>
    <row r="84" spans="1:11" s="587" customFormat="1" ht="25.5">
      <c r="A84" s="446" t="s">
        <v>3783</v>
      </c>
      <c r="B84" s="503" t="s">
        <v>2070</v>
      </c>
      <c r="C84" s="459" t="s">
        <v>2539</v>
      </c>
      <c r="D84" s="627"/>
      <c r="E84" s="627"/>
      <c r="F84" s="624"/>
      <c r="G84" s="624"/>
      <c r="H84" s="628"/>
      <c r="I84" s="629"/>
      <c r="J84" s="670"/>
      <c r="K84" s="630">
        <f t="shared" si="1"/>
        <v>0</v>
      </c>
    </row>
    <row r="85" spans="1:11" s="587" customFormat="1" ht="25.5">
      <c r="A85" s="446" t="s">
        <v>3785</v>
      </c>
      <c r="B85" s="503" t="s">
        <v>2071</v>
      </c>
      <c r="C85" s="459" t="s">
        <v>2539</v>
      </c>
      <c r="D85" s="627"/>
      <c r="E85" s="627"/>
      <c r="F85" s="624"/>
      <c r="G85" s="624"/>
      <c r="H85" s="628"/>
      <c r="I85" s="629"/>
      <c r="J85" s="670"/>
      <c r="K85" s="630">
        <f t="shared" si="1"/>
        <v>0</v>
      </c>
    </row>
    <row r="86" spans="1:11" s="587" customFormat="1" ht="25.5">
      <c r="A86" s="446" t="s">
        <v>3787</v>
      </c>
      <c r="B86" s="503" t="s">
        <v>3802</v>
      </c>
      <c r="C86" s="459" t="s">
        <v>2539</v>
      </c>
      <c r="D86" s="627"/>
      <c r="E86" s="627"/>
      <c r="F86" s="624"/>
      <c r="G86" s="624"/>
      <c r="H86" s="628"/>
      <c r="I86" s="629"/>
      <c r="J86" s="670"/>
      <c r="K86" s="630">
        <f t="shared" si="1"/>
        <v>0</v>
      </c>
    </row>
    <row r="87" spans="1:11" s="587" customFormat="1" ht="38.25">
      <c r="A87" s="446" t="s">
        <v>3789</v>
      </c>
      <c r="B87" s="503" t="s">
        <v>3804</v>
      </c>
      <c r="C87" s="459" t="s">
        <v>2539</v>
      </c>
      <c r="D87" s="627"/>
      <c r="E87" s="627"/>
      <c r="F87" s="624"/>
      <c r="G87" s="624"/>
      <c r="H87" s="628"/>
      <c r="I87" s="629"/>
      <c r="J87" s="670"/>
      <c r="K87" s="630">
        <f t="shared" si="1"/>
        <v>0</v>
      </c>
    </row>
    <row r="88" spans="1:11" s="587" customFormat="1" ht="38.25">
      <c r="A88" s="446" t="s">
        <v>3790</v>
      </c>
      <c r="B88" s="503" t="s">
        <v>3806</v>
      </c>
      <c r="C88" s="459" t="s">
        <v>2539</v>
      </c>
      <c r="D88" s="627"/>
      <c r="E88" s="627"/>
      <c r="F88" s="624"/>
      <c r="G88" s="624"/>
      <c r="H88" s="628"/>
      <c r="I88" s="629"/>
      <c r="J88" s="670"/>
      <c r="K88" s="630">
        <f t="shared" si="1"/>
        <v>0</v>
      </c>
    </row>
    <row r="89" spans="1:11" s="587" customFormat="1" ht="25.5">
      <c r="A89" s="446" t="s">
        <v>3791</v>
      </c>
      <c r="B89" s="503" t="s">
        <v>3808</v>
      </c>
      <c r="C89" s="459" t="s">
        <v>2539</v>
      </c>
      <c r="D89" s="627"/>
      <c r="E89" s="627"/>
      <c r="F89" s="624"/>
      <c r="G89" s="624"/>
      <c r="H89" s="628"/>
      <c r="I89" s="629"/>
      <c r="J89" s="670"/>
      <c r="K89" s="630">
        <f t="shared" si="1"/>
        <v>0</v>
      </c>
    </row>
    <row r="90" spans="1:11" s="587" customFormat="1">
      <c r="A90" s="446" t="s">
        <v>3792</v>
      </c>
      <c r="B90" s="517" t="s">
        <v>287</v>
      </c>
      <c r="C90" s="494" t="s">
        <v>2539</v>
      </c>
      <c r="D90" s="627"/>
      <c r="E90" s="627"/>
      <c r="F90" s="624"/>
      <c r="G90" s="624"/>
      <c r="H90" s="628"/>
      <c r="I90" s="629"/>
      <c r="J90" s="670"/>
      <c r="K90" s="630">
        <f t="shared" si="1"/>
        <v>0</v>
      </c>
    </row>
    <row r="91" spans="1:11" s="587" customFormat="1" ht="25.5">
      <c r="A91" s="446" t="s">
        <v>3793</v>
      </c>
      <c r="B91" s="517" t="s">
        <v>3811</v>
      </c>
      <c r="C91" s="494" t="s">
        <v>2539</v>
      </c>
      <c r="D91" s="627"/>
      <c r="E91" s="627"/>
      <c r="F91" s="624"/>
      <c r="G91" s="624"/>
      <c r="H91" s="628"/>
      <c r="I91" s="629"/>
      <c r="J91" s="670"/>
      <c r="K91" s="630">
        <f t="shared" si="1"/>
        <v>0</v>
      </c>
    </row>
    <row r="92" spans="1:11" s="587" customFormat="1">
      <c r="A92" s="446" t="s">
        <v>3795</v>
      </c>
      <c r="B92" s="517" t="s">
        <v>288</v>
      </c>
      <c r="C92" s="494" t="s">
        <v>2539</v>
      </c>
      <c r="D92" s="627"/>
      <c r="E92" s="627"/>
      <c r="F92" s="624"/>
      <c r="G92" s="624"/>
      <c r="H92" s="628"/>
      <c r="I92" s="629"/>
      <c r="J92" s="670"/>
      <c r="K92" s="630">
        <f t="shared" si="1"/>
        <v>0</v>
      </c>
    </row>
    <row r="93" spans="1:11" s="587" customFormat="1" ht="25.5">
      <c r="A93" s="446" t="s">
        <v>3796</v>
      </c>
      <c r="B93" s="517" t="s">
        <v>294</v>
      </c>
      <c r="C93" s="494" t="s">
        <v>2539</v>
      </c>
      <c r="D93" s="627"/>
      <c r="E93" s="627"/>
      <c r="F93" s="624"/>
      <c r="G93" s="624"/>
      <c r="H93" s="628"/>
      <c r="I93" s="629"/>
      <c r="J93" s="670"/>
      <c r="K93" s="630">
        <f t="shared" si="1"/>
        <v>0</v>
      </c>
    </row>
    <row r="94" spans="1:11" s="587" customFormat="1" ht="25.5">
      <c r="A94" s="446" t="s">
        <v>3797</v>
      </c>
      <c r="B94" s="517" t="s">
        <v>1071</v>
      </c>
      <c r="C94" s="494" t="s">
        <v>2539</v>
      </c>
      <c r="D94" s="627"/>
      <c r="E94" s="627"/>
      <c r="F94" s="624"/>
      <c r="G94" s="624"/>
      <c r="H94" s="628"/>
      <c r="I94" s="629"/>
      <c r="J94" s="670"/>
      <c r="K94" s="630">
        <f t="shared" si="1"/>
        <v>0</v>
      </c>
    </row>
    <row r="95" spans="1:11" s="587" customFormat="1" ht="25.5">
      <c r="A95" s="446" t="s">
        <v>3798</v>
      </c>
      <c r="B95" s="465" t="s">
        <v>3816</v>
      </c>
      <c r="C95" s="494" t="s">
        <v>2539</v>
      </c>
      <c r="D95" s="627"/>
      <c r="E95" s="627"/>
      <c r="F95" s="624"/>
      <c r="G95" s="624"/>
      <c r="H95" s="628"/>
      <c r="I95" s="629"/>
      <c r="J95" s="670"/>
      <c r="K95" s="630">
        <f t="shared" si="1"/>
        <v>0</v>
      </c>
    </row>
    <row r="96" spans="1:11" s="587" customFormat="1" ht="25.5">
      <c r="A96" s="446" t="s">
        <v>3799</v>
      </c>
      <c r="B96" s="465" t="s">
        <v>3818</v>
      </c>
      <c r="C96" s="459" t="s">
        <v>2539</v>
      </c>
      <c r="D96" s="627"/>
      <c r="E96" s="627"/>
      <c r="F96" s="624"/>
      <c r="G96" s="624"/>
      <c r="H96" s="628"/>
      <c r="I96" s="629"/>
      <c r="J96" s="670"/>
      <c r="K96" s="630">
        <f t="shared" si="1"/>
        <v>0</v>
      </c>
    </row>
    <row r="97" spans="1:11" s="587" customFormat="1" ht="25.5">
      <c r="A97" s="446" t="s">
        <v>3800</v>
      </c>
      <c r="B97" s="465" t="s">
        <v>3820</v>
      </c>
      <c r="C97" s="459" t="s">
        <v>2539</v>
      </c>
      <c r="D97" s="627"/>
      <c r="E97" s="627"/>
      <c r="F97" s="624"/>
      <c r="G97" s="624"/>
      <c r="H97" s="628"/>
      <c r="I97" s="629"/>
      <c r="J97" s="670"/>
      <c r="K97" s="630">
        <f t="shared" si="1"/>
        <v>0</v>
      </c>
    </row>
    <row r="98" spans="1:11" s="587" customFormat="1" ht="51">
      <c r="A98" s="446" t="s">
        <v>3801</v>
      </c>
      <c r="B98" s="465" t="s">
        <v>3822</v>
      </c>
      <c r="C98" s="459" t="s">
        <v>2539</v>
      </c>
      <c r="D98" s="627"/>
      <c r="E98" s="627"/>
      <c r="F98" s="624"/>
      <c r="G98" s="624"/>
      <c r="H98" s="628"/>
      <c r="I98" s="629"/>
      <c r="J98" s="670"/>
      <c r="K98" s="630">
        <f t="shared" si="1"/>
        <v>0</v>
      </c>
    </row>
    <row r="99" spans="1:11" s="587" customFormat="1" ht="25.5">
      <c r="A99" s="446" t="s">
        <v>3803</v>
      </c>
      <c r="B99" s="465" t="s">
        <v>3824</v>
      </c>
      <c r="C99" s="459" t="s">
        <v>2539</v>
      </c>
      <c r="D99" s="627"/>
      <c r="E99" s="627"/>
      <c r="F99" s="624"/>
      <c r="G99" s="624"/>
      <c r="H99" s="628"/>
      <c r="I99" s="629"/>
      <c r="J99" s="670"/>
      <c r="K99" s="630">
        <f t="shared" si="1"/>
        <v>0</v>
      </c>
    </row>
    <row r="100" spans="1:11" s="587" customFormat="1" ht="25.5">
      <c r="A100" s="446" t="s">
        <v>3805</v>
      </c>
      <c r="B100" s="486" t="s">
        <v>3826</v>
      </c>
      <c r="C100" s="459" t="s">
        <v>2539</v>
      </c>
      <c r="D100" s="627"/>
      <c r="E100" s="627"/>
      <c r="F100" s="624"/>
      <c r="G100" s="624"/>
      <c r="H100" s="628"/>
      <c r="I100" s="629"/>
      <c r="J100" s="670"/>
      <c r="K100" s="630">
        <f t="shared" si="1"/>
        <v>0</v>
      </c>
    </row>
    <row r="101" spans="1:11" s="587" customFormat="1" ht="38.25">
      <c r="A101" s="446" t="s">
        <v>3807</v>
      </c>
      <c r="B101" s="486" t="s">
        <v>3828</v>
      </c>
      <c r="C101" s="459" t="s">
        <v>2539</v>
      </c>
      <c r="D101" s="627"/>
      <c r="E101" s="627"/>
      <c r="F101" s="624"/>
      <c r="G101" s="624"/>
      <c r="H101" s="628"/>
      <c r="I101" s="629"/>
      <c r="J101" s="670"/>
      <c r="K101" s="630">
        <f t="shared" si="1"/>
        <v>0</v>
      </c>
    </row>
    <row r="102" spans="1:11" s="587" customFormat="1" ht="25.5">
      <c r="A102" s="446" t="s">
        <v>3809</v>
      </c>
      <c r="B102" s="486" t="s">
        <v>3830</v>
      </c>
      <c r="C102" s="459" t="s">
        <v>2539</v>
      </c>
      <c r="D102" s="627"/>
      <c r="E102" s="627"/>
      <c r="F102" s="624"/>
      <c r="G102" s="624"/>
      <c r="H102" s="628"/>
      <c r="I102" s="629"/>
      <c r="J102" s="670"/>
      <c r="K102" s="630">
        <f t="shared" si="1"/>
        <v>0</v>
      </c>
    </row>
    <row r="103" spans="1:11" s="587" customFormat="1" ht="25.5">
      <c r="A103" s="446" t="s">
        <v>3810</v>
      </c>
      <c r="B103" s="486" t="s">
        <v>3832</v>
      </c>
      <c r="C103" s="459" t="s">
        <v>2539</v>
      </c>
      <c r="D103" s="627"/>
      <c r="E103" s="627"/>
      <c r="F103" s="624"/>
      <c r="G103" s="624"/>
      <c r="H103" s="628"/>
      <c r="I103" s="629"/>
      <c r="J103" s="670"/>
      <c r="K103" s="630">
        <f t="shared" si="1"/>
        <v>0</v>
      </c>
    </row>
    <row r="104" spans="1:11" s="587" customFormat="1" ht="25.5">
      <c r="A104" s="446" t="s">
        <v>3812</v>
      </c>
      <c r="B104" s="465" t="s">
        <v>3834</v>
      </c>
      <c r="C104" s="494" t="s">
        <v>2539</v>
      </c>
      <c r="D104" s="627"/>
      <c r="E104" s="627"/>
      <c r="F104" s="624"/>
      <c r="G104" s="624"/>
      <c r="H104" s="628"/>
      <c r="I104" s="629"/>
      <c r="J104" s="670"/>
      <c r="K104" s="630">
        <f t="shared" si="1"/>
        <v>0</v>
      </c>
    </row>
    <row r="105" spans="1:11" s="587" customFormat="1" ht="38.25">
      <c r="A105" s="446" t="s">
        <v>3813</v>
      </c>
      <c r="B105" s="486" t="s">
        <v>3836</v>
      </c>
      <c r="C105" s="459" t="s">
        <v>2539</v>
      </c>
      <c r="D105" s="627"/>
      <c r="E105" s="627"/>
      <c r="F105" s="624"/>
      <c r="G105" s="624"/>
      <c r="H105" s="628"/>
      <c r="I105" s="629"/>
      <c r="J105" s="670"/>
      <c r="K105" s="630">
        <f t="shared" si="1"/>
        <v>0</v>
      </c>
    </row>
    <row r="106" spans="1:11" s="587" customFormat="1" ht="38.25">
      <c r="A106" s="446" t="s">
        <v>3814</v>
      </c>
      <c r="B106" s="465" t="s">
        <v>3838</v>
      </c>
      <c r="C106" s="459" t="s">
        <v>2539</v>
      </c>
      <c r="D106" s="627"/>
      <c r="E106" s="627"/>
      <c r="F106" s="624"/>
      <c r="G106" s="624"/>
      <c r="H106" s="628"/>
      <c r="I106" s="629"/>
      <c r="J106" s="670"/>
      <c r="K106" s="630">
        <f t="shared" si="1"/>
        <v>0</v>
      </c>
    </row>
    <row r="107" spans="1:11" s="587" customFormat="1" ht="102">
      <c r="A107" s="446" t="s">
        <v>3815</v>
      </c>
      <c r="B107" s="455" t="s">
        <v>3840</v>
      </c>
      <c r="C107" s="459" t="s">
        <v>2539</v>
      </c>
      <c r="D107" s="627"/>
      <c r="E107" s="627"/>
      <c r="F107" s="624"/>
      <c r="G107" s="624"/>
      <c r="H107" s="628"/>
      <c r="I107" s="629"/>
      <c r="J107" s="670"/>
      <c r="K107" s="630">
        <f t="shared" si="1"/>
        <v>0</v>
      </c>
    </row>
    <row r="108" spans="1:11" s="587" customFormat="1">
      <c r="A108" s="446" t="s">
        <v>3817</v>
      </c>
      <c r="B108" s="465" t="s">
        <v>3842</v>
      </c>
      <c r="C108" s="459" t="s">
        <v>2539</v>
      </c>
      <c r="D108" s="627"/>
      <c r="E108" s="627"/>
      <c r="F108" s="624"/>
      <c r="G108" s="624"/>
      <c r="H108" s="628"/>
      <c r="I108" s="629"/>
      <c r="J108" s="670"/>
      <c r="K108" s="630">
        <f t="shared" si="1"/>
        <v>0</v>
      </c>
    </row>
    <row r="109" spans="1:11" s="587" customFormat="1" ht="25.5">
      <c r="A109" s="446" t="s">
        <v>3819</v>
      </c>
      <c r="B109" s="465" t="s">
        <v>3844</v>
      </c>
      <c r="C109" s="459" t="s">
        <v>2539</v>
      </c>
      <c r="D109" s="627"/>
      <c r="E109" s="627"/>
      <c r="F109" s="624"/>
      <c r="G109" s="624"/>
      <c r="H109" s="628"/>
      <c r="I109" s="629"/>
      <c r="J109" s="670"/>
      <c r="K109" s="630">
        <f t="shared" si="1"/>
        <v>0</v>
      </c>
    </row>
    <row r="110" spans="1:11" s="587" customFormat="1" ht="25.5">
      <c r="A110" s="446" t="s">
        <v>3821</v>
      </c>
      <c r="B110" s="465" t="s">
        <v>3846</v>
      </c>
      <c r="C110" s="459" t="s">
        <v>2539</v>
      </c>
      <c r="D110" s="627"/>
      <c r="E110" s="627"/>
      <c r="F110" s="624"/>
      <c r="G110" s="624"/>
      <c r="H110" s="628"/>
      <c r="I110" s="629"/>
      <c r="J110" s="670"/>
      <c r="K110" s="630">
        <f t="shared" si="1"/>
        <v>0</v>
      </c>
    </row>
    <row r="111" spans="1:11" s="587" customFormat="1" ht="38.25">
      <c r="A111" s="446" t="s">
        <v>3823</v>
      </c>
      <c r="B111" s="465" t="s">
        <v>3848</v>
      </c>
      <c r="C111" s="459" t="s">
        <v>2539</v>
      </c>
      <c r="D111" s="627"/>
      <c r="E111" s="627"/>
      <c r="F111" s="624"/>
      <c r="G111" s="624"/>
      <c r="H111" s="628"/>
      <c r="I111" s="629"/>
      <c r="J111" s="670"/>
      <c r="K111" s="630">
        <f t="shared" si="1"/>
        <v>0</v>
      </c>
    </row>
    <row r="112" spans="1:11" s="587" customFormat="1" ht="25.5">
      <c r="A112" s="446" t="s">
        <v>3825</v>
      </c>
      <c r="B112" s="465" t="s">
        <v>3850</v>
      </c>
      <c r="C112" s="459" t="s">
        <v>2539</v>
      </c>
      <c r="D112" s="627"/>
      <c r="E112" s="627"/>
      <c r="F112" s="624"/>
      <c r="G112" s="624"/>
      <c r="H112" s="628"/>
      <c r="I112" s="629"/>
      <c r="J112" s="670"/>
      <c r="K112" s="630">
        <f t="shared" si="1"/>
        <v>0</v>
      </c>
    </row>
    <row r="113" spans="1:11" s="587" customFormat="1" ht="25.5">
      <c r="A113" s="446" t="s">
        <v>3827</v>
      </c>
      <c r="B113" s="465" t="s">
        <v>3852</v>
      </c>
      <c r="C113" s="459" t="s">
        <v>2539</v>
      </c>
      <c r="D113" s="627"/>
      <c r="E113" s="627"/>
      <c r="F113" s="624"/>
      <c r="G113" s="624"/>
      <c r="H113" s="628"/>
      <c r="I113" s="629"/>
      <c r="J113" s="670"/>
      <c r="K113" s="630">
        <f t="shared" si="1"/>
        <v>0</v>
      </c>
    </row>
    <row r="114" spans="1:11" s="587" customFormat="1" ht="51">
      <c r="A114" s="446" t="s">
        <v>3829</v>
      </c>
      <c r="B114" s="465" t="s">
        <v>3854</v>
      </c>
      <c r="C114" s="459"/>
      <c r="D114" s="627"/>
      <c r="E114" s="627"/>
      <c r="F114" s="624"/>
      <c r="G114" s="624"/>
      <c r="H114" s="628"/>
      <c r="I114" s="629"/>
      <c r="J114" s="670"/>
      <c r="K114" s="630">
        <f t="shared" si="1"/>
        <v>0</v>
      </c>
    </row>
    <row r="115" spans="1:11" s="587" customFormat="1" ht="38.25">
      <c r="A115" s="446" t="s">
        <v>3831</v>
      </c>
      <c r="B115" s="465" t="s">
        <v>3856</v>
      </c>
      <c r="C115" s="459" t="s">
        <v>2539</v>
      </c>
      <c r="D115" s="627"/>
      <c r="E115" s="627"/>
      <c r="F115" s="624"/>
      <c r="G115" s="624"/>
      <c r="H115" s="628"/>
      <c r="I115" s="629"/>
      <c r="J115" s="670"/>
      <c r="K115" s="630">
        <f t="shared" si="1"/>
        <v>0</v>
      </c>
    </row>
    <row r="116" spans="1:11" s="587" customFormat="1" ht="38.25">
      <c r="A116" s="446" t="s">
        <v>3833</v>
      </c>
      <c r="B116" s="465" t="s">
        <v>3858</v>
      </c>
      <c r="C116" s="459" t="s">
        <v>2539</v>
      </c>
      <c r="D116" s="627"/>
      <c r="E116" s="627"/>
      <c r="F116" s="624"/>
      <c r="G116" s="624"/>
      <c r="H116" s="628"/>
      <c r="I116" s="629"/>
      <c r="J116" s="670"/>
      <c r="K116" s="630">
        <f t="shared" si="1"/>
        <v>0</v>
      </c>
    </row>
    <row r="117" spans="1:11" s="587" customFormat="1" ht="51">
      <c r="A117" s="446" t="s">
        <v>3835</v>
      </c>
      <c r="B117" s="465" t="s">
        <v>3860</v>
      </c>
      <c r="C117" s="459" t="s">
        <v>2539</v>
      </c>
      <c r="D117" s="627"/>
      <c r="E117" s="627"/>
      <c r="F117" s="624"/>
      <c r="G117" s="624"/>
      <c r="H117" s="628"/>
      <c r="I117" s="629"/>
      <c r="J117" s="670"/>
      <c r="K117" s="630">
        <f t="shared" si="1"/>
        <v>0</v>
      </c>
    </row>
    <row r="118" spans="1:11" s="587" customFormat="1" ht="25.5">
      <c r="A118" s="446" t="s">
        <v>3837</v>
      </c>
      <c r="B118" s="465" t="s">
        <v>3862</v>
      </c>
      <c r="C118" s="459" t="s">
        <v>2539</v>
      </c>
      <c r="D118" s="627"/>
      <c r="E118" s="627"/>
      <c r="F118" s="624"/>
      <c r="G118" s="624"/>
      <c r="H118" s="628"/>
      <c r="I118" s="629"/>
      <c r="J118" s="670"/>
      <c r="K118" s="630">
        <f t="shared" si="1"/>
        <v>0</v>
      </c>
    </row>
    <row r="119" spans="1:11" s="587" customFormat="1" ht="38.25">
      <c r="A119" s="446" t="s">
        <v>3839</v>
      </c>
      <c r="B119" s="465" t="s">
        <v>3864</v>
      </c>
      <c r="C119" s="459" t="s">
        <v>2539</v>
      </c>
      <c r="D119" s="627"/>
      <c r="E119" s="627"/>
      <c r="F119" s="624"/>
      <c r="G119" s="624"/>
      <c r="H119" s="628"/>
      <c r="I119" s="629"/>
      <c r="J119" s="670"/>
      <c r="K119" s="630">
        <f t="shared" si="1"/>
        <v>0</v>
      </c>
    </row>
    <row r="120" spans="1:11" s="587" customFormat="1" ht="38.25">
      <c r="A120" s="446" t="s">
        <v>3841</v>
      </c>
      <c r="B120" s="465" t="s">
        <v>3866</v>
      </c>
      <c r="C120" s="459" t="s">
        <v>2539</v>
      </c>
      <c r="D120" s="627"/>
      <c r="E120" s="627"/>
      <c r="F120" s="624"/>
      <c r="G120" s="624"/>
      <c r="H120" s="628"/>
      <c r="I120" s="629"/>
      <c r="J120" s="670"/>
      <c r="K120" s="630">
        <f t="shared" si="1"/>
        <v>0</v>
      </c>
    </row>
    <row r="121" spans="1:11" s="587" customFormat="1">
      <c r="A121" s="446" t="s">
        <v>3843</v>
      </c>
      <c r="B121" s="465" t="s">
        <v>3868</v>
      </c>
      <c r="C121" s="459" t="s">
        <v>2539</v>
      </c>
      <c r="D121" s="627"/>
      <c r="E121" s="627"/>
      <c r="F121" s="624"/>
      <c r="G121" s="624"/>
      <c r="H121" s="628"/>
      <c r="I121" s="629"/>
      <c r="J121" s="670"/>
      <c r="K121" s="630">
        <f t="shared" si="1"/>
        <v>0</v>
      </c>
    </row>
    <row r="122" spans="1:11" s="587" customFormat="1" ht="25.5">
      <c r="A122" s="446" t="s">
        <v>3845</v>
      </c>
      <c r="B122" s="465" t="s">
        <v>3870</v>
      </c>
      <c r="C122" s="459" t="s">
        <v>2539</v>
      </c>
      <c r="D122" s="627"/>
      <c r="E122" s="627"/>
      <c r="F122" s="624"/>
      <c r="G122" s="624"/>
      <c r="H122" s="628"/>
      <c r="I122" s="629"/>
      <c r="J122" s="670"/>
      <c r="K122" s="630">
        <f t="shared" si="1"/>
        <v>0</v>
      </c>
    </row>
    <row r="123" spans="1:11" s="587" customFormat="1" ht="76.5">
      <c r="A123" s="446" t="s">
        <v>3847</v>
      </c>
      <c r="B123" s="465" t="s">
        <v>3872</v>
      </c>
      <c r="C123" s="459" t="s">
        <v>2539</v>
      </c>
      <c r="D123" s="627"/>
      <c r="E123" s="627"/>
      <c r="F123" s="624"/>
      <c r="G123" s="624"/>
      <c r="H123" s="628"/>
      <c r="I123" s="629"/>
      <c r="J123" s="670"/>
      <c r="K123" s="630">
        <f t="shared" si="1"/>
        <v>0</v>
      </c>
    </row>
    <row r="124" spans="1:11" s="587" customFormat="1" ht="38.25">
      <c r="A124" s="446" t="s">
        <v>3849</v>
      </c>
      <c r="B124" s="465" t="s">
        <v>3874</v>
      </c>
      <c r="C124" s="459" t="s">
        <v>2539</v>
      </c>
      <c r="D124" s="627"/>
      <c r="E124" s="627"/>
      <c r="F124" s="624"/>
      <c r="G124" s="624"/>
      <c r="H124" s="628"/>
      <c r="I124" s="629"/>
      <c r="J124" s="670"/>
      <c r="K124" s="630">
        <f t="shared" si="1"/>
        <v>0</v>
      </c>
    </row>
    <row r="125" spans="1:11" s="587" customFormat="1" ht="25.5">
      <c r="A125" s="446" t="s">
        <v>3851</v>
      </c>
      <c r="B125" s="465" t="s">
        <v>3876</v>
      </c>
      <c r="C125" s="459" t="s">
        <v>2539</v>
      </c>
      <c r="D125" s="627"/>
      <c r="E125" s="627"/>
      <c r="F125" s="624"/>
      <c r="G125" s="624"/>
      <c r="H125" s="628"/>
      <c r="I125" s="629"/>
      <c r="J125" s="670"/>
      <c r="K125" s="630">
        <f t="shared" si="1"/>
        <v>0</v>
      </c>
    </row>
    <row r="126" spans="1:11" s="587" customFormat="1" ht="25.5">
      <c r="A126" s="446" t="s">
        <v>3853</v>
      </c>
      <c r="B126" s="465" t="s">
        <v>3878</v>
      </c>
      <c r="C126" s="459" t="s">
        <v>2539</v>
      </c>
      <c r="D126" s="627"/>
      <c r="E126" s="627"/>
      <c r="F126" s="624"/>
      <c r="G126" s="624"/>
      <c r="H126" s="628"/>
      <c r="I126" s="629"/>
      <c r="J126" s="670"/>
      <c r="K126" s="630">
        <f t="shared" si="1"/>
        <v>0</v>
      </c>
    </row>
    <row r="127" spans="1:11" s="587" customFormat="1" ht="25.5">
      <c r="A127" s="446" t="s">
        <v>3855</v>
      </c>
      <c r="B127" s="465" t="s">
        <v>3880</v>
      </c>
      <c r="C127" s="459" t="s">
        <v>2539</v>
      </c>
      <c r="D127" s="627"/>
      <c r="E127" s="627"/>
      <c r="F127" s="624"/>
      <c r="G127" s="624"/>
      <c r="H127" s="628"/>
      <c r="I127" s="629"/>
      <c r="J127" s="670"/>
      <c r="K127" s="630">
        <f t="shared" si="1"/>
        <v>0</v>
      </c>
    </row>
    <row r="128" spans="1:11" s="587" customFormat="1" ht="25.5">
      <c r="A128" s="446" t="s">
        <v>3857</v>
      </c>
      <c r="B128" s="465" t="s">
        <v>3882</v>
      </c>
      <c r="C128" s="459" t="s">
        <v>2539</v>
      </c>
      <c r="D128" s="627"/>
      <c r="E128" s="627"/>
      <c r="F128" s="624"/>
      <c r="G128" s="624"/>
      <c r="H128" s="628"/>
      <c r="I128" s="629"/>
      <c r="J128" s="670"/>
      <c r="K128" s="630">
        <f t="shared" si="1"/>
        <v>0</v>
      </c>
    </row>
    <row r="129" spans="1:11" s="587" customFormat="1" ht="25.5">
      <c r="A129" s="446" t="s">
        <v>3859</v>
      </c>
      <c r="B129" s="465" t="s">
        <v>3884</v>
      </c>
      <c r="C129" s="459" t="s">
        <v>2539</v>
      </c>
      <c r="D129" s="627"/>
      <c r="E129" s="627"/>
      <c r="F129" s="624"/>
      <c r="G129" s="624"/>
      <c r="H129" s="628"/>
      <c r="I129" s="629"/>
      <c r="J129" s="670"/>
      <c r="K129" s="630">
        <f t="shared" si="1"/>
        <v>0</v>
      </c>
    </row>
    <row r="130" spans="1:11" s="587" customFormat="1" ht="25.5">
      <c r="A130" s="446" t="s">
        <v>3861</v>
      </c>
      <c r="B130" s="465" t="s">
        <v>3886</v>
      </c>
      <c r="C130" s="459" t="s">
        <v>2539</v>
      </c>
      <c r="D130" s="627"/>
      <c r="E130" s="627"/>
      <c r="F130" s="624"/>
      <c r="G130" s="624"/>
      <c r="H130" s="628"/>
      <c r="I130" s="629"/>
      <c r="J130" s="670"/>
      <c r="K130" s="630">
        <f t="shared" si="1"/>
        <v>0</v>
      </c>
    </row>
    <row r="131" spans="1:11" s="587" customFormat="1">
      <c r="A131" s="446" t="s">
        <v>3863</v>
      </c>
      <c r="B131" s="481" t="s">
        <v>3888</v>
      </c>
      <c r="C131" s="494" t="s">
        <v>2539</v>
      </c>
      <c r="D131" s="627"/>
      <c r="E131" s="627"/>
      <c r="F131" s="624"/>
      <c r="G131" s="624"/>
      <c r="H131" s="628"/>
      <c r="I131" s="629"/>
      <c r="J131" s="670"/>
      <c r="K131" s="630">
        <f t="shared" si="1"/>
        <v>0</v>
      </c>
    </row>
    <row r="132" spans="1:11" s="587" customFormat="1" ht="63.75">
      <c r="A132" s="446" t="s">
        <v>3865</v>
      </c>
      <c r="B132" s="481" t="s">
        <v>3890</v>
      </c>
      <c r="C132" s="494" t="s">
        <v>2539</v>
      </c>
      <c r="D132" s="627"/>
      <c r="E132" s="627"/>
      <c r="F132" s="624"/>
      <c r="G132" s="624"/>
      <c r="H132" s="628"/>
      <c r="I132" s="629"/>
      <c r="J132" s="670"/>
      <c r="K132" s="630">
        <f t="shared" si="1"/>
        <v>0</v>
      </c>
    </row>
    <row r="133" spans="1:11" s="587" customFormat="1" ht="38.25">
      <c r="A133" s="446" t="s">
        <v>3867</v>
      </c>
      <c r="B133" s="465" t="s">
        <v>3892</v>
      </c>
      <c r="C133" s="494" t="s">
        <v>2539</v>
      </c>
      <c r="D133" s="627"/>
      <c r="E133" s="627"/>
      <c r="F133" s="624"/>
      <c r="G133" s="624"/>
      <c r="H133" s="628"/>
      <c r="I133" s="629"/>
      <c r="J133" s="670"/>
      <c r="K133" s="630">
        <f t="shared" si="1"/>
        <v>0</v>
      </c>
    </row>
    <row r="134" spans="1:11" s="587" customFormat="1" ht="102">
      <c r="A134" s="446" t="s">
        <v>3869</v>
      </c>
      <c r="B134" s="465" t="s">
        <v>3894</v>
      </c>
      <c r="C134" s="494" t="s">
        <v>2539</v>
      </c>
      <c r="D134" s="627"/>
      <c r="E134" s="627"/>
      <c r="F134" s="624"/>
      <c r="G134" s="624"/>
      <c r="H134" s="628"/>
      <c r="I134" s="629"/>
      <c r="J134" s="670"/>
      <c r="K134" s="630">
        <f t="shared" si="1"/>
        <v>0</v>
      </c>
    </row>
    <row r="135" spans="1:11" s="587" customFormat="1" ht="25.5">
      <c r="A135" s="446" t="s">
        <v>3871</v>
      </c>
      <c r="B135" s="465" t="s">
        <v>3896</v>
      </c>
      <c r="C135" s="494" t="s">
        <v>2539</v>
      </c>
      <c r="D135" s="627"/>
      <c r="E135" s="627"/>
      <c r="F135" s="624"/>
      <c r="G135" s="624"/>
      <c r="H135" s="628"/>
      <c r="I135" s="629"/>
      <c r="J135" s="670"/>
      <c r="K135" s="630">
        <f t="shared" si="1"/>
        <v>0</v>
      </c>
    </row>
    <row r="136" spans="1:11" s="587" customFormat="1" ht="25.5">
      <c r="A136" s="446" t="s">
        <v>3873</v>
      </c>
      <c r="B136" s="465" t="s">
        <v>3898</v>
      </c>
      <c r="C136" s="494" t="s">
        <v>2539</v>
      </c>
      <c r="D136" s="627"/>
      <c r="E136" s="627"/>
      <c r="F136" s="624"/>
      <c r="G136" s="624"/>
      <c r="H136" s="628"/>
      <c r="I136" s="629"/>
      <c r="J136" s="670"/>
      <c r="K136" s="630">
        <f t="shared" si="1"/>
        <v>0</v>
      </c>
    </row>
    <row r="137" spans="1:11" s="587" customFormat="1" ht="38.25">
      <c r="A137" s="446" t="s">
        <v>3875</v>
      </c>
      <c r="B137" s="465" t="s">
        <v>3900</v>
      </c>
      <c r="C137" s="494" t="s">
        <v>2539</v>
      </c>
      <c r="D137" s="627"/>
      <c r="E137" s="627"/>
      <c r="F137" s="624"/>
      <c r="G137" s="624"/>
      <c r="H137" s="628"/>
      <c r="I137" s="629"/>
      <c r="J137" s="670"/>
      <c r="K137" s="630">
        <f t="shared" si="1"/>
        <v>0</v>
      </c>
    </row>
    <row r="138" spans="1:11" s="587" customFormat="1" ht="38.25">
      <c r="A138" s="446" t="s">
        <v>3877</v>
      </c>
      <c r="B138" s="465" t="s">
        <v>3902</v>
      </c>
      <c r="C138" s="494" t="s">
        <v>2539</v>
      </c>
      <c r="D138" s="627"/>
      <c r="E138" s="627"/>
      <c r="F138" s="624"/>
      <c r="G138" s="624"/>
      <c r="H138" s="628"/>
      <c r="I138" s="629"/>
      <c r="J138" s="670"/>
      <c r="K138" s="630">
        <f t="shared" si="1"/>
        <v>0</v>
      </c>
    </row>
    <row r="139" spans="1:11" s="587" customFormat="1" ht="38.25">
      <c r="A139" s="446" t="s">
        <v>3879</v>
      </c>
      <c r="B139" s="465" t="s">
        <v>3904</v>
      </c>
      <c r="C139" s="494" t="s">
        <v>2539</v>
      </c>
      <c r="D139" s="627"/>
      <c r="E139" s="627"/>
      <c r="F139" s="624"/>
      <c r="G139" s="624"/>
      <c r="H139" s="628"/>
      <c r="I139" s="629"/>
      <c r="J139" s="670"/>
      <c r="K139" s="630">
        <f t="shared" si="1"/>
        <v>0</v>
      </c>
    </row>
    <row r="140" spans="1:11" s="587" customFormat="1" ht="51">
      <c r="A140" s="446" t="s">
        <v>3881</v>
      </c>
      <c r="B140" s="465" t="s">
        <v>3906</v>
      </c>
      <c r="C140" s="494" t="s">
        <v>2539</v>
      </c>
      <c r="D140" s="627"/>
      <c r="E140" s="627"/>
      <c r="F140" s="624"/>
      <c r="G140" s="624"/>
      <c r="H140" s="628"/>
      <c r="I140" s="629"/>
      <c r="J140" s="670"/>
      <c r="K140" s="630">
        <f t="shared" si="1"/>
        <v>0</v>
      </c>
    </row>
    <row r="141" spans="1:11" s="587" customFormat="1" ht="51">
      <c r="A141" s="446" t="s">
        <v>3883</v>
      </c>
      <c r="B141" s="465" t="s">
        <v>3908</v>
      </c>
      <c r="C141" s="494" t="s">
        <v>2539</v>
      </c>
      <c r="D141" s="627"/>
      <c r="E141" s="627"/>
      <c r="F141" s="624"/>
      <c r="G141" s="624"/>
      <c r="H141" s="628"/>
      <c r="I141" s="629"/>
      <c r="J141" s="670"/>
      <c r="K141" s="630">
        <f t="shared" si="1"/>
        <v>0</v>
      </c>
    </row>
    <row r="142" spans="1:11" s="587" customFormat="1" ht="25.5">
      <c r="A142" s="446" t="s">
        <v>3885</v>
      </c>
      <c r="B142" s="465" t="s">
        <v>3910</v>
      </c>
      <c r="C142" s="494" t="s">
        <v>2539</v>
      </c>
      <c r="D142" s="627"/>
      <c r="E142" s="627"/>
      <c r="F142" s="624"/>
      <c r="G142" s="624"/>
      <c r="H142" s="628"/>
      <c r="I142" s="629"/>
      <c r="J142" s="670"/>
      <c r="K142" s="630">
        <f t="shared" ref="K142:K205" si="2">E142*I142</f>
        <v>0</v>
      </c>
    </row>
    <row r="143" spans="1:11" s="587" customFormat="1" ht="38.25">
      <c r="A143" s="446" t="s">
        <v>3887</v>
      </c>
      <c r="B143" s="465" t="s">
        <v>3912</v>
      </c>
      <c r="C143" s="494" t="s">
        <v>2539</v>
      </c>
      <c r="D143" s="627"/>
      <c r="E143" s="627"/>
      <c r="F143" s="624"/>
      <c r="G143" s="624"/>
      <c r="H143" s="628"/>
      <c r="I143" s="629"/>
      <c r="J143" s="670"/>
      <c r="K143" s="630">
        <f t="shared" si="2"/>
        <v>0</v>
      </c>
    </row>
    <row r="144" spans="1:11" s="587" customFormat="1">
      <c r="A144" s="446" t="s">
        <v>3889</v>
      </c>
      <c r="B144" s="465" t="s">
        <v>3914</v>
      </c>
      <c r="C144" s="494" t="s">
        <v>2539</v>
      </c>
      <c r="D144" s="627"/>
      <c r="E144" s="627"/>
      <c r="F144" s="624"/>
      <c r="G144" s="624"/>
      <c r="H144" s="628"/>
      <c r="I144" s="629"/>
      <c r="J144" s="670"/>
      <c r="K144" s="630">
        <f t="shared" si="2"/>
        <v>0</v>
      </c>
    </row>
    <row r="145" spans="1:11" s="587" customFormat="1" ht="25.5">
      <c r="A145" s="446" t="s">
        <v>3891</v>
      </c>
      <c r="B145" s="465" t="s">
        <v>3916</v>
      </c>
      <c r="C145" s="494" t="s">
        <v>2539</v>
      </c>
      <c r="D145" s="627"/>
      <c r="E145" s="627"/>
      <c r="F145" s="624"/>
      <c r="G145" s="624"/>
      <c r="H145" s="628"/>
      <c r="I145" s="629"/>
      <c r="J145" s="670"/>
      <c r="K145" s="630">
        <f t="shared" si="2"/>
        <v>0</v>
      </c>
    </row>
    <row r="146" spans="1:11" s="587" customFormat="1" ht="38.25">
      <c r="A146" s="446" t="s">
        <v>3893</v>
      </c>
      <c r="B146" s="465" t="s">
        <v>3918</v>
      </c>
      <c r="C146" s="494" t="s">
        <v>2539</v>
      </c>
      <c r="D146" s="627"/>
      <c r="E146" s="627"/>
      <c r="F146" s="624"/>
      <c r="G146" s="624"/>
      <c r="H146" s="628"/>
      <c r="I146" s="629"/>
      <c r="J146" s="670"/>
      <c r="K146" s="630">
        <f t="shared" si="2"/>
        <v>0</v>
      </c>
    </row>
    <row r="147" spans="1:11" s="587" customFormat="1" ht="25.5">
      <c r="A147" s="446" t="s">
        <v>3895</v>
      </c>
      <c r="B147" s="465" t="s">
        <v>3920</v>
      </c>
      <c r="C147" s="494" t="s">
        <v>2539</v>
      </c>
      <c r="D147" s="627"/>
      <c r="E147" s="627"/>
      <c r="F147" s="624"/>
      <c r="G147" s="624"/>
      <c r="H147" s="628"/>
      <c r="I147" s="629"/>
      <c r="J147" s="670"/>
      <c r="K147" s="630">
        <f t="shared" si="2"/>
        <v>0</v>
      </c>
    </row>
    <row r="148" spans="1:11" s="587" customFormat="1" ht="25.5">
      <c r="A148" s="446" t="s">
        <v>3897</v>
      </c>
      <c r="B148" s="465" t="s">
        <v>3922</v>
      </c>
      <c r="C148" s="494" t="s">
        <v>2539</v>
      </c>
      <c r="D148" s="627"/>
      <c r="E148" s="627"/>
      <c r="F148" s="624"/>
      <c r="G148" s="624"/>
      <c r="H148" s="628"/>
      <c r="I148" s="629"/>
      <c r="J148" s="670"/>
      <c r="K148" s="630">
        <f t="shared" si="2"/>
        <v>0</v>
      </c>
    </row>
    <row r="149" spans="1:11" s="587" customFormat="1" ht="63.75">
      <c r="A149" s="446" t="s">
        <v>3899</v>
      </c>
      <c r="B149" s="465" t="s">
        <v>3924</v>
      </c>
      <c r="C149" s="494" t="s">
        <v>2539</v>
      </c>
      <c r="D149" s="627"/>
      <c r="E149" s="627"/>
      <c r="F149" s="624"/>
      <c r="G149" s="624"/>
      <c r="H149" s="628"/>
      <c r="I149" s="629"/>
      <c r="J149" s="670"/>
      <c r="K149" s="630">
        <f t="shared" si="2"/>
        <v>0</v>
      </c>
    </row>
    <row r="150" spans="1:11" s="587" customFormat="1" ht="25.5">
      <c r="A150" s="446" t="s">
        <v>3901</v>
      </c>
      <c r="B150" s="465" t="s">
        <v>3926</v>
      </c>
      <c r="C150" s="494" t="s">
        <v>2539</v>
      </c>
      <c r="D150" s="627"/>
      <c r="E150" s="627"/>
      <c r="F150" s="624"/>
      <c r="G150" s="624"/>
      <c r="H150" s="628"/>
      <c r="I150" s="629"/>
      <c r="J150" s="670"/>
      <c r="K150" s="630">
        <f t="shared" si="2"/>
        <v>0</v>
      </c>
    </row>
    <row r="151" spans="1:11" s="587" customFormat="1">
      <c r="A151" s="446" t="s">
        <v>3903</v>
      </c>
      <c r="B151" s="465" t="s">
        <v>3928</v>
      </c>
      <c r="C151" s="494" t="s">
        <v>2539</v>
      </c>
      <c r="D151" s="627"/>
      <c r="E151" s="627"/>
      <c r="F151" s="624"/>
      <c r="G151" s="624"/>
      <c r="H151" s="628"/>
      <c r="I151" s="629"/>
      <c r="J151" s="670"/>
      <c r="K151" s="630">
        <f t="shared" si="2"/>
        <v>0</v>
      </c>
    </row>
    <row r="152" spans="1:11" s="587" customFormat="1" ht="25.5">
      <c r="A152" s="446" t="s">
        <v>3905</v>
      </c>
      <c r="B152" s="465" t="s">
        <v>3930</v>
      </c>
      <c r="C152" s="494" t="s">
        <v>2539</v>
      </c>
      <c r="D152" s="627"/>
      <c r="E152" s="627"/>
      <c r="F152" s="624"/>
      <c r="G152" s="624"/>
      <c r="H152" s="628"/>
      <c r="I152" s="629"/>
      <c r="J152" s="670"/>
      <c r="K152" s="630">
        <f t="shared" si="2"/>
        <v>0</v>
      </c>
    </row>
    <row r="153" spans="1:11" s="587" customFormat="1" ht="25.5">
      <c r="A153" s="446" t="s">
        <v>3907</v>
      </c>
      <c r="B153" s="465" t="s">
        <v>3932</v>
      </c>
      <c r="C153" s="494" t="s">
        <v>2539</v>
      </c>
      <c r="D153" s="627"/>
      <c r="E153" s="627"/>
      <c r="F153" s="624"/>
      <c r="G153" s="624"/>
      <c r="H153" s="628"/>
      <c r="I153" s="629"/>
      <c r="J153" s="670"/>
      <c r="K153" s="630">
        <f t="shared" si="2"/>
        <v>0</v>
      </c>
    </row>
    <row r="154" spans="1:11" s="587" customFormat="1" ht="38.25">
      <c r="A154" s="446" t="s">
        <v>3909</v>
      </c>
      <c r="B154" s="465" t="s">
        <v>3934</v>
      </c>
      <c r="C154" s="494" t="s">
        <v>2539</v>
      </c>
      <c r="D154" s="627"/>
      <c r="E154" s="627"/>
      <c r="F154" s="624"/>
      <c r="G154" s="624"/>
      <c r="H154" s="628"/>
      <c r="I154" s="629"/>
      <c r="J154" s="670"/>
      <c r="K154" s="630">
        <f t="shared" si="2"/>
        <v>0</v>
      </c>
    </row>
    <row r="155" spans="1:11" s="587" customFormat="1">
      <c r="A155" s="446" t="s">
        <v>3911</v>
      </c>
      <c r="B155" s="465" t="s">
        <v>3936</v>
      </c>
      <c r="C155" s="494" t="s">
        <v>2539</v>
      </c>
      <c r="D155" s="627"/>
      <c r="E155" s="627"/>
      <c r="F155" s="624"/>
      <c r="G155" s="624"/>
      <c r="H155" s="628"/>
      <c r="I155" s="629"/>
      <c r="J155" s="670"/>
      <c r="K155" s="630">
        <f t="shared" si="2"/>
        <v>0</v>
      </c>
    </row>
    <row r="156" spans="1:11" s="587" customFormat="1">
      <c r="A156" s="446" t="s">
        <v>3913</v>
      </c>
      <c r="B156" s="465" t="s">
        <v>3938</v>
      </c>
      <c r="C156" s="494" t="s">
        <v>2539</v>
      </c>
      <c r="D156" s="627"/>
      <c r="E156" s="627"/>
      <c r="F156" s="624"/>
      <c r="G156" s="624"/>
      <c r="H156" s="628"/>
      <c r="I156" s="629"/>
      <c r="J156" s="670"/>
      <c r="K156" s="630">
        <f t="shared" si="2"/>
        <v>0</v>
      </c>
    </row>
    <row r="157" spans="1:11" s="587" customFormat="1">
      <c r="A157" s="446" t="s">
        <v>3915</v>
      </c>
      <c r="B157" s="465" t="s">
        <v>3940</v>
      </c>
      <c r="C157" s="494" t="s">
        <v>2539</v>
      </c>
      <c r="D157" s="627"/>
      <c r="E157" s="627"/>
      <c r="F157" s="624"/>
      <c r="G157" s="624"/>
      <c r="H157" s="628"/>
      <c r="I157" s="629"/>
      <c r="J157" s="670"/>
      <c r="K157" s="630">
        <f t="shared" si="2"/>
        <v>0</v>
      </c>
    </row>
    <row r="158" spans="1:11" s="587" customFormat="1" ht="38.25">
      <c r="A158" s="446" t="s">
        <v>3917</v>
      </c>
      <c r="B158" s="465" t="s">
        <v>3942</v>
      </c>
      <c r="C158" s="494" t="s">
        <v>2539</v>
      </c>
      <c r="D158" s="627"/>
      <c r="E158" s="627"/>
      <c r="F158" s="624"/>
      <c r="G158" s="624"/>
      <c r="H158" s="628"/>
      <c r="I158" s="629"/>
      <c r="J158" s="670"/>
      <c r="K158" s="630">
        <f t="shared" si="2"/>
        <v>0</v>
      </c>
    </row>
    <row r="159" spans="1:11" s="587" customFormat="1" ht="63.75">
      <c r="A159" s="446" t="s">
        <v>3919</v>
      </c>
      <c r="B159" s="465" t="s">
        <v>3944</v>
      </c>
      <c r="C159" s="494" t="s">
        <v>2539</v>
      </c>
      <c r="D159" s="627"/>
      <c r="E159" s="627"/>
      <c r="F159" s="624"/>
      <c r="G159" s="624"/>
      <c r="H159" s="628"/>
      <c r="I159" s="629"/>
      <c r="J159" s="670"/>
      <c r="K159" s="630">
        <f t="shared" si="2"/>
        <v>0</v>
      </c>
    </row>
    <row r="160" spans="1:11" s="587" customFormat="1" ht="38.25">
      <c r="A160" s="446" t="s">
        <v>3921</v>
      </c>
      <c r="B160" s="465" t="s">
        <v>3946</v>
      </c>
      <c r="C160" s="494" t="s">
        <v>2539</v>
      </c>
      <c r="D160" s="627"/>
      <c r="E160" s="627"/>
      <c r="F160" s="624"/>
      <c r="G160" s="624"/>
      <c r="H160" s="628"/>
      <c r="I160" s="629"/>
      <c r="J160" s="670"/>
      <c r="K160" s="630">
        <f t="shared" si="2"/>
        <v>0</v>
      </c>
    </row>
    <row r="161" spans="1:11" s="587" customFormat="1" ht="51">
      <c r="A161" s="446" t="s">
        <v>3923</v>
      </c>
      <c r="B161" s="465" t="s">
        <v>3948</v>
      </c>
      <c r="C161" s="494" t="s">
        <v>2539</v>
      </c>
      <c r="D161" s="627"/>
      <c r="E161" s="627"/>
      <c r="F161" s="624"/>
      <c r="G161" s="624"/>
      <c r="H161" s="628"/>
      <c r="I161" s="629"/>
      <c r="J161" s="670"/>
      <c r="K161" s="630">
        <f t="shared" si="2"/>
        <v>0</v>
      </c>
    </row>
    <row r="162" spans="1:11" s="587" customFormat="1">
      <c r="A162" s="446" t="s">
        <v>3925</v>
      </c>
      <c r="B162" s="465" t="s">
        <v>3950</v>
      </c>
      <c r="C162" s="494" t="s">
        <v>2539</v>
      </c>
      <c r="D162" s="627"/>
      <c r="E162" s="627"/>
      <c r="F162" s="624"/>
      <c r="G162" s="624"/>
      <c r="H162" s="628"/>
      <c r="I162" s="629"/>
      <c r="J162" s="670"/>
      <c r="K162" s="630">
        <f t="shared" si="2"/>
        <v>0</v>
      </c>
    </row>
    <row r="163" spans="1:11" s="587" customFormat="1">
      <c r="A163" s="446" t="s">
        <v>3927</v>
      </c>
      <c r="B163" s="465" t="s">
        <v>3952</v>
      </c>
      <c r="C163" s="494" t="s">
        <v>2539</v>
      </c>
      <c r="D163" s="627"/>
      <c r="E163" s="627"/>
      <c r="F163" s="624"/>
      <c r="G163" s="624"/>
      <c r="H163" s="628"/>
      <c r="I163" s="629"/>
      <c r="J163" s="670"/>
      <c r="K163" s="630">
        <f t="shared" si="2"/>
        <v>0</v>
      </c>
    </row>
    <row r="164" spans="1:11" s="587" customFormat="1" ht="25.5">
      <c r="A164" s="446" t="s">
        <v>3929</v>
      </c>
      <c r="B164" s="465" t="s">
        <v>3954</v>
      </c>
      <c r="C164" s="494" t="s">
        <v>2539</v>
      </c>
      <c r="D164" s="627"/>
      <c r="E164" s="627"/>
      <c r="F164" s="624"/>
      <c r="G164" s="624"/>
      <c r="H164" s="628"/>
      <c r="I164" s="629"/>
      <c r="J164" s="670"/>
      <c r="K164" s="630">
        <f t="shared" si="2"/>
        <v>0</v>
      </c>
    </row>
    <row r="165" spans="1:11" s="587" customFormat="1" ht="25.5">
      <c r="A165" s="446" t="s">
        <v>3931</v>
      </c>
      <c r="B165" s="465" t="s">
        <v>3956</v>
      </c>
      <c r="C165" s="494" t="s">
        <v>2539</v>
      </c>
      <c r="D165" s="627"/>
      <c r="E165" s="627"/>
      <c r="F165" s="624"/>
      <c r="G165" s="624"/>
      <c r="H165" s="628"/>
      <c r="I165" s="629"/>
      <c r="J165" s="670"/>
      <c r="K165" s="630">
        <f t="shared" si="2"/>
        <v>0</v>
      </c>
    </row>
    <row r="166" spans="1:11" s="587" customFormat="1">
      <c r="A166" s="446" t="s">
        <v>3933</v>
      </c>
      <c r="B166" s="465" t="s">
        <v>3958</v>
      </c>
      <c r="C166" s="494" t="s">
        <v>2539</v>
      </c>
      <c r="D166" s="627"/>
      <c r="E166" s="627"/>
      <c r="F166" s="624"/>
      <c r="G166" s="624"/>
      <c r="H166" s="628"/>
      <c r="I166" s="629"/>
      <c r="J166" s="670"/>
      <c r="K166" s="630">
        <f t="shared" si="2"/>
        <v>0</v>
      </c>
    </row>
    <row r="167" spans="1:11" s="587" customFormat="1">
      <c r="A167" s="446" t="s">
        <v>3935</v>
      </c>
      <c r="B167" s="465" t="s">
        <v>3960</v>
      </c>
      <c r="C167" s="494" t="s">
        <v>2539</v>
      </c>
      <c r="D167" s="627"/>
      <c r="E167" s="627"/>
      <c r="F167" s="624"/>
      <c r="G167" s="624"/>
      <c r="H167" s="628"/>
      <c r="I167" s="629"/>
      <c r="J167" s="670"/>
      <c r="K167" s="630">
        <f t="shared" si="2"/>
        <v>0</v>
      </c>
    </row>
    <row r="168" spans="1:11" s="587" customFormat="1">
      <c r="A168" s="446" t="s">
        <v>3937</v>
      </c>
      <c r="B168" s="465" t="s">
        <v>3962</v>
      </c>
      <c r="C168" s="494" t="s">
        <v>2539</v>
      </c>
      <c r="D168" s="627"/>
      <c r="E168" s="627"/>
      <c r="F168" s="624"/>
      <c r="G168" s="624"/>
      <c r="H168" s="628"/>
      <c r="I168" s="629"/>
      <c r="J168" s="670"/>
      <c r="K168" s="630">
        <f t="shared" si="2"/>
        <v>0</v>
      </c>
    </row>
    <row r="169" spans="1:11" s="587" customFormat="1" ht="25.5">
      <c r="A169" s="446" t="s">
        <v>3939</v>
      </c>
      <c r="B169" s="465" t="s">
        <v>3964</v>
      </c>
      <c r="C169" s="494" t="s">
        <v>2539</v>
      </c>
      <c r="D169" s="627"/>
      <c r="E169" s="627"/>
      <c r="F169" s="624"/>
      <c r="G169" s="624"/>
      <c r="H169" s="628"/>
      <c r="I169" s="629"/>
      <c r="J169" s="670"/>
      <c r="K169" s="630">
        <f t="shared" si="2"/>
        <v>0</v>
      </c>
    </row>
    <row r="170" spans="1:11" s="587" customFormat="1" ht="25.5">
      <c r="A170" s="446" t="s">
        <v>3941</v>
      </c>
      <c r="B170" s="465" t="s">
        <v>3966</v>
      </c>
      <c r="C170" s="494" t="s">
        <v>2539</v>
      </c>
      <c r="D170" s="627"/>
      <c r="E170" s="627"/>
      <c r="F170" s="624"/>
      <c r="G170" s="624"/>
      <c r="H170" s="628"/>
      <c r="I170" s="629"/>
      <c r="J170" s="670"/>
      <c r="K170" s="630">
        <f t="shared" si="2"/>
        <v>0</v>
      </c>
    </row>
    <row r="171" spans="1:11" s="587" customFormat="1" ht="25.5">
      <c r="A171" s="446" t="s">
        <v>3943</v>
      </c>
      <c r="B171" s="465" t="s">
        <v>3968</v>
      </c>
      <c r="C171" s="494" t="s">
        <v>2539</v>
      </c>
      <c r="D171" s="627"/>
      <c r="E171" s="627"/>
      <c r="F171" s="624"/>
      <c r="G171" s="624"/>
      <c r="H171" s="628"/>
      <c r="I171" s="629"/>
      <c r="J171" s="670"/>
      <c r="K171" s="630">
        <f t="shared" si="2"/>
        <v>0</v>
      </c>
    </row>
    <row r="172" spans="1:11" s="587" customFormat="1" ht="76.5">
      <c r="A172" s="446" t="s">
        <v>3945</v>
      </c>
      <c r="B172" s="465" t="s">
        <v>3970</v>
      </c>
      <c r="C172" s="494" t="s">
        <v>2539</v>
      </c>
      <c r="D172" s="627"/>
      <c r="E172" s="627"/>
      <c r="F172" s="624"/>
      <c r="G172" s="624"/>
      <c r="H172" s="628"/>
      <c r="I172" s="629"/>
      <c r="J172" s="670"/>
      <c r="K172" s="630">
        <f t="shared" si="2"/>
        <v>0</v>
      </c>
    </row>
    <row r="173" spans="1:11" s="587" customFormat="1" ht="25.5">
      <c r="A173" s="446" t="s">
        <v>3947</v>
      </c>
      <c r="B173" s="468" t="s">
        <v>3972</v>
      </c>
      <c r="C173" s="494" t="s">
        <v>2539</v>
      </c>
      <c r="D173" s="627"/>
      <c r="E173" s="627"/>
      <c r="F173" s="624"/>
      <c r="G173" s="624"/>
      <c r="H173" s="628"/>
      <c r="I173" s="629"/>
      <c r="J173" s="670"/>
      <c r="K173" s="630">
        <f t="shared" si="2"/>
        <v>0</v>
      </c>
    </row>
    <row r="174" spans="1:11" s="587" customFormat="1" ht="76.5">
      <c r="A174" s="446" t="s">
        <v>3949</v>
      </c>
      <c r="B174" s="465" t="s">
        <v>3974</v>
      </c>
      <c r="C174" s="494" t="s">
        <v>2539</v>
      </c>
      <c r="D174" s="627"/>
      <c r="E174" s="627"/>
      <c r="F174" s="624"/>
      <c r="G174" s="624"/>
      <c r="H174" s="628"/>
      <c r="I174" s="629"/>
      <c r="J174" s="670"/>
      <c r="K174" s="630">
        <f t="shared" si="2"/>
        <v>0</v>
      </c>
    </row>
    <row r="175" spans="1:11" s="587" customFormat="1" ht="76.5">
      <c r="A175" s="446" t="s">
        <v>3951</v>
      </c>
      <c r="B175" s="465" t="s">
        <v>3976</v>
      </c>
      <c r="C175" s="494" t="s">
        <v>2539</v>
      </c>
      <c r="D175" s="627"/>
      <c r="E175" s="627"/>
      <c r="F175" s="624"/>
      <c r="G175" s="624"/>
      <c r="H175" s="628"/>
      <c r="I175" s="629"/>
      <c r="J175" s="670"/>
      <c r="K175" s="630">
        <f t="shared" si="2"/>
        <v>0</v>
      </c>
    </row>
    <row r="176" spans="1:11" s="587" customFormat="1" ht="25.5">
      <c r="A176" s="446" t="s">
        <v>3953</v>
      </c>
      <c r="B176" s="465" t="s">
        <v>3978</v>
      </c>
      <c r="C176" s="494" t="s">
        <v>2539</v>
      </c>
      <c r="D176" s="627"/>
      <c r="E176" s="627"/>
      <c r="F176" s="624"/>
      <c r="G176" s="624"/>
      <c r="H176" s="628"/>
      <c r="I176" s="629"/>
      <c r="J176" s="670"/>
      <c r="K176" s="630">
        <f t="shared" si="2"/>
        <v>0</v>
      </c>
    </row>
    <row r="177" spans="1:11" s="587" customFormat="1" ht="25.5">
      <c r="A177" s="446" t="s">
        <v>3955</v>
      </c>
      <c r="B177" s="465" t="s">
        <v>3980</v>
      </c>
      <c r="C177" s="494" t="s">
        <v>2539</v>
      </c>
      <c r="D177" s="627"/>
      <c r="E177" s="627"/>
      <c r="F177" s="624"/>
      <c r="G177" s="624"/>
      <c r="H177" s="628"/>
      <c r="I177" s="629"/>
      <c r="J177" s="670"/>
      <c r="K177" s="630">
        <f t="shared" si="2"/>
        <v>0</v>
      </c>
    </row>
    <row r="178" spans="1:11" s="587" customFormat="1" ht="25.5">
      <c r="A178" s="446" t="s">
        <v>3957</v>
      </c>
      <c r="B178" s="465" t="s">
        <v>3982</v>
      </c>
      <c r="C178" s="494" t="s">
        <v>2539</v>
      </c>
      <c r="D178" s="627"/>
      <c r="E178" s="627"/>
      <c r="F178" s="624"/>
      <c r="G178" s="624"/>
      <c r="H178" s="628"/>
      <c r="I178" s="629"/>
      <c r="J178" s="670"/>
      <c r="K178" s="630">
        <f t="shared" si="2"/>
        <v>0</v>
      </c>
    </row>
    <row r="179" spans="1:11" s="587" customFormat="1">
      <c r="A179" s="446" t="s">
        <v>3959</v>
      </c>
      <c r="B179" s="465" t="s">
        <v>3984</v>
      </c>
      <c r="C179" s="494" t="s">
        <v>2539</v>
      </c>
      <c r="D179" s="627"/>
      <c r="E179" s="627"/>
      <c r="F179" s="624"/>
      <c r="G179" s="624"/>
      <c r="H179" s="628"/>
      <c r="I179" s="629"/>
      <c r="J179" s="670"/>
      <c r="K179" s="630">
        <f t="shared" si="2"/>
        <v>0</v>
      </c>
    </row>
    <row r="180" spans="1:11" s="587" customFormat="1">
      <c r="A180" s="446" t="s">
        <v>3961</v>
      </c>
      <c r="B180" s="465" t="s">
        <v>3986</v>
      </c>
      <c r="C180" s="494" t="s">
        <v>2539</v>
      </c>
      <c r="D180" s="627"/>
      <c r="E180" s="627"/>
      <c r="F180" s="624"/>
      <c r="G180" s="624"/>
      <c r="H180" s="628"/>
      <c r="I180" s="629"/>
      <c r="J180" s="670"/>
      <c r="K180" s="630">
        <f t="shared" si="2"/>
        <v>0</v>
      </c>
    </row>
    <row r="181" spans="1:11" s="587" customFormat="1">
      <c r="A181" s="446" t="s">
        <v>3963</v>
      </c>
      <c r="B181" s="465" t="s">
        <v>3988</v>
      </c>
      <c r="C181" s="494" t="s">
        <v>2539</v>
      </c>
      <c r="D181" s="627"/>
      <c r="E181" s="627"/>
      <c r="F181" s="624"/>
      <c r="G181" s="624"/>
      <c r="H181" s="628"/>
      <c r="I181" s="629"/>
      <c r="J181" s="670"/>
      <c r="K181" s="630">
        <f t="shared" si="2"/>
        <v>0</v>
      </c>
    </row>
    <row r="182" spans="1:11" s="587" customFormat="1" ht="25.5">
      <c r="A182" s="446" t="s">
        <v>3965</v>
      </c>
      <c r="B182" s="465" t="s">
        <v>3990</v>
      </c>
      <c r="C182" s="494" t="s">
        <v>2539</v>
      </c>
      <c r="D182" s="627"/>
      <c r="E182" s="627"/>
      <c r="F182" s="624"/>
      <c r="G182" s="624"/>
      <c r="H182" s="628"/>
      <c r="I182" s="629"/>
      <c r="J182" s="670"/>
      <c r="K182" s="630">
        <f t="shared" si="2"/>
        <v>0</v>
      </c>
    </row>
    <row r="183" spans="1:11" s="587" customFormat="1">
      <c r="A183" s="446" t="s">
        <v>3967</v>
      </c>
      <c r="B183" s="465" t="s">
        <v>3992</v>
      </c>
      <c r="C183" s="494" t="s">
        <v>2539</v>
      </c>
      <c r="D183" s="627"/>
      <c r="E183" s="627"/>
      <c r="F183" s="624"/>
      <c r="G183" s="624"/>
      <c r="H183" s="628"/>
      <c r="I183" s="629"/>
      <c r="J183" s="670"/>
      <c r="K183" s="630">
        <f t="shared" si="2"/>
        <v>0</v>
      </c>
    </row>
    <row r="184" spans="1:11" s="587" customFormat="1">
      <c r="A184" s="446" t="s">
        <v>3969</v>
      </c>
      <c r="B184" s="465" t="s">
        <v>3994</v>
      </c>
      <c r="C184" s="494" t="s">
        <v>2539</v>
      </c>
      <c r="D184" s="627"/>
      <c r="E184" s="627"/>
      <c r="F184" s="624"/>
      <c r="G184" s="624"/>
      <c r="H184" s="628"/>
      <c r="I184" s="629"/>
      <c r="J184" s="670"/>
      <c r="K184" s="630">
        <f t="shared" si="2"/>
        <v>0</v>
      </c>
    </row>
    <row r="185" spans="1:11" s="587" customFormat="1">
      <c r="A185" s="446" t="s">
        <v>3971</v>
      </c>
      <c r="B185" s="465" t="s">
        <v>3996</v>
      </c>
      <c r="C185" s="494" t="s">
        <v>2539</v>
      </c>
      <c r="D185" s="627"/>
      <c r="E185" s="627"/>
      <c r="F185" s="624"/>
      <c r="G185" s="624"/>
      <c r="H185" s="628"/>
      <c r="I185" s="629"/>
      <c r="J185" s="670"/>
      <c r="K185" s="630">
        <f t="shared" si="2"/>
        <v>0</v>
      </c>
    </row>
    <row r="186" spans="1:11" s="587" customFormat="1" ht="25.5">
      <c r="A186" s="446" t="s">
        <v>3973</v>
      </c>
      <c r="B186" s="465" t="s">
        <v>3998</v>
      </c>
      <c r="C186" s="494" t="s">
        <v>2539</v>
      </c>
      <c r="D186" s="627"/>
      <c r="E186" s="627"/>
      <c r="F186" s="624"/>
      <c r="G186" s="624"/>
      <c r="H186" s="628"/>
      <c r="I186" s="629"/>
      <c r="J186" s="670"/>
      <c r="K186" s="630">
        <f t="shared" si="2"/>
        <v>0</v>
      </c>
    </row>
    <row r="187" spans="1:11" s="587" customFormat="1">
      <c r="A187" s="446" t="s">
        <v>3975</v>
      </c>
      <c r="B187" s="465" t="s">
        <v>4000</v>
      </c>
      <c r="C187" s="494" t="s">
        <v>2539</v>
      </c>
      <c r="D187" s="627"/>
      <c r="E187" s="627"/>
      <c r="F187" s="624"/>
      <c r="G187" s="624"/>
      <c r="H187" s="628"/>
      <c r="I187" s="629"/>
      <c r="J187" s="670"/>
      <c r="K187" s="630">
        <f t="shared" si="2"/>
        <v>0</v>
      </c>
    </row>
    <row r="188" spans="1:11" s="587" customFormat="1" ht="25.5">
      <c r="A188" s="446" t="s">
        <v>3977</v>
      </c>
      <c r="B188" s="465" t="s">
        <v>4002</v>
      </c>
      <c r="C188" s="494" t="s">
        <v>2539</v>
      </c>
      <c r="D188" s="627"/>
      <c r="E188" s="627"/>
      <c r="F188" s="624"/>
      <c r="G188" s="624"/>
      <c r="H188" s="628"/>
      <c r="I188" s="629"/>
      <c r="J188" s="670"/>
      <c r="K188" s="630">
        <f t="shared" si="2"/>
        <v>0</v>
      </c>
    </row>
    <row r="189" spans="1:11" s="587" customFormat="1" ht="25.5">
      <c r="A189" s="446" t="s">
        <v>3979</v>
      </c>
      <c r="B189" s="465" t="s">
        <v>4004</v>
      </c>
      <c r="C189" s="494" t="s">
        <v>2539</v>
      </c>
      <c r="D189" s="627"/>
      <c r="E189" s="627"/>
      <c r="F189" s="624"/>
      <c r="G189" s="624"/>
      <c r="H189" s="628"/>
      <c r="I189" s="629"/>
      <c r="J189" s="670"/>
      <c r="K189" s="630">
        <f t="shared" si="2"/>
        <v>0</v>
      </c>
    </row>
    <row r="190" spans="1:11" s="587" customFormat="1" ht="25.5">
      <c r="A190" s="446" t="s">
        <v>3981</v>
      </c>
      <c r="B190" s="465" t="s">
        <v>4006</v>
      </c>
      <c r="C190" s="494" t="s">
        <v>2539</v>
      </c>
      <c r="D190" s="627"/>
      <c r="E190" s="627"/>
      <c r="F190" s="624"/>
      <c r="G190" s="624"/>
      <c r="H190" s="628"/>
      <c r="I190" s="629"/>
      <c r="J190" s="670"/>
      <c r="K190" s="630">
        <f t="shared" si="2"/>
        <v>0</v>
      </c>
    </row>
    <row r="191" spans="1:11" s="587" customFormat="1">
      <c r="A191" s="446" t="s">
        <v>3983</v>
      </c>
      <c r="B191" s="465" t="s">
        <v>4008</v>
      </c>
      <c r="C191" s="494" t="s">
        <v>2539</v>
      </c>
      <c r="D191" s="627"/>
      <c r="E191" s="627"/>
      <c r="F191" s="624"/>
      <c r="G191" s="624"/>
      <c r="H191" s="628"/>
      <c r="I191" s="629"/>
      <c r="J191" s="670"/>
      <c r="K191" s="630">
        <f t="shared" si="2"/>
        <v>0</v>
      </c>
    </row>
    <row r="192" spans="1:11" s="587" customFormat="1" ht="25.5">
      <c r="A192" s="446" t="s">
        <v>3985</v>
      </c>
      <c r="B192" s="465" t="s">
        <v>4010</v>
      </c>
      <c r="C192" s="494" t="s">
        <v>2539</v>
      </c>
      <c r="D192" s="627"/>
      <c r="E192" s="627"/>
      <c r="F192" s="624"/>
      <c r="G192" s="624"/>
      <c r="H192" s="628"/>
      <c r="I192" s="629"/>
      <c r="J192" s="670"/>
      <c r="K192" s="630">
        <f t="shared" si="2"/>
        <v>0</v>
      </c>
    </row>
    <row r="193" spans="1:11" s="587" customFormat="1" ht="25.5">
      <c r="A193" s="446" t="s">
        <v>3987</v>
      </c>
      <c r="B193" s="465" t="s">
        <v>4012</v>
      </c>
      <c r="C193" s="494" t="s">
        <v>2539</v>
      </c>
      <c r="D193" s="627"/>
      <c r="E193" s="627"/>
      <c r="F193" s="624"/>
      <c r="G193" s="624"/>
      <c r="H193" s="628"/>
      <c r="I193" s="629"/>
      <c r="J193" s="670"/>
      <c r="K193" s="630">
        <f t="shared" si="2"/>
        <v>0</v>
      </c>
    </row>
    <row r="194" spans="1:11" s="587" customFormat="1">
      <c r="A194" s="446" t="s">
        <v>3989</v>
      </c>
      <c r="B194" s="465" t="s">
        <v>4014</v>
      </c>
      <c r="C194" s="494" t="s">
        <v>2539</v>
      </c>
      <c r="D194" s="627"/>
      <c r="E194" s="627"/>
      <c r="F194" s="624"/>
      <c r="G194" s="624"/>
      <c r="H194" s="628"/>
      <c r="I194" s="629"/>
      <c r="J194" s="670"/>
      <c r="K194" s="630">
        <f t="shared" si="2"/>
        <v>0</v>
      </c>
    </row>
    <row r="195" spans="1:11" s="587" customFormat="1" ht="76.5">
      <c r="A195" s="446" t="s">
        <v>3991</v>
      </c>
      <c r="B195" s="465" t="s">
        <v>4016</v>
      </c>
      <c r="C195" s="494" t="s">
        <v>2539</v>
      </c>
      <c r="D195" s="627"/>
      <c r="E195" s="627"/>
      <c r="F195" s="624"/>
      <c r="G195" s="624"/>
      <c r="H195" s="628"/>
      <c r="I195" s="629"/>
      <c r="J195" s="670"/>
      <c r="K195" s="630">
        <f t="shared" si="2"/>
        <v>0</v>
      </c>
    </row>
    <row r="196" spans="1:11" s="587" customFormat="1">
      <c r="A196" s="446" t="s">
        <v>3993</v>
      </c>
      <c r="B196" s="465" t="s">
        <v>4018</v>
      </c>
      <c r="C196" s="494" t="s">
        <v>2539</v>
      </c>
      <c r="D196" s="627"/>
      <c r="E196" s="627"/>
      <c r="F196" s="624"/>
      <c r="G196" s="624"/>
      <c r="H196" s="628"/>
      <c r="I196" s="629"/>
      <c r="J196" s="670"/>
      <c r="K196" s="630">
        <f t="shared" si="2"/>
        <v>0</v>
      </c>
    </row>
    <row r="197" spans="1:11" s="587" customFormat="1">
      <c r="A197" s="446" t="s">
        <v>3995</v>
      </c>
      <c r="B197" s="465" t="s">
        <v>4020</v>
      </c>
      <c r="C197" s="494" t="s">
        <v>2539</v>
      </c>
      <c r="D197" s="627"/>
      <c r="E197" s="627"/>
      <c r="F197" s="624"/>
      <c r="G197" s="624"/>
      <c r="H197" s="628"/>
      <c r="I197" s="629"/>
      <c r="J197" s="670"/>
      <c r="K197" s="630">
        <f t="shared" si="2"/>
        <v>0</v>
      </c>
    </row>
    <row r="198" spans="1:11" s="587" customFormat="1">
      <c r="A198" s="446" t="s">
        <v>3997</v>
      </c>
      <c r="B198" s="465" t="s">
        <v>4022</v>
      </c>
      <c r="C198" s="494" t="s">
        <v>2539</v>
      </c>
      <c r="D198" s="627"/>
      <c r="E198" s="627"/>
      <c r="F198" s="624"/>
      <c r="G198" s="624"/>
      <c r="H198" s="628"/>
      <c r="I198" s="629"/>
      <c r="J198" s="670"/>
      <c r="K198" s="630">
        <f t="shared" si="2"/>
        <v>0</v>
      </c>
    </row>
    <row r="199" spans="1:11" s="587" customFormat="1" ht="25.5">
      <c r="A199" s="446" t="s">
        <v>3999</v>
      </c>
      <c r="B199" s="465" t="s">
        <v>4024</v>
      </c>
      <c r="C199" s="494" t="s">
        <v>2539</v>
      </c>
      <c r="D199" s="627"/>
      <c r="E199" s="627"/>
      <c r="F199" s="624"/>
      <c r="G199" s="624"/>
      <c r="H199" s="628"/>
      <c r="I199" s="629"/>
      <c r="J199" s="670"/>
      <c r="K199" s="630">
        <f t="shared" si="2"/>
        <v>0</v>
      </c>
    </row>
    <row r="200" spans="1:11" s="587" customFormat="1">
      <c r="A200" s="446" t="s">
        <v>4001</v>
      </c>
      <c r="B200" s="465" t="s">
        <v>4026</v>
      </c>
      <c r="C200" s="494" t="s">
        <v>2539</v>
      </c>
      <c r="D200" s="627"/>
      <c r="E200" s="627"/>
      <c r="F200" s="624"/>
      <c r="G200" s="624"/>
      <c r="H200" s="628"/>
      <c r="I200" s="629"/>
      <c r="J200" s="670"/>
      <c r="K200" s="630">
        <f t="shared" si="2"/>
        <v>0</v>
      </c>
    </row>
    <row r="201" spans="1:11" s="587" customFormat="1" ht="38.25">
      <c r="A201" s="446" t="s">
        <v>4003</v>
      </c>
      <c r="B201" s="465" t="s">
        <v>4028</v>
      </c>
      <c r="C201" s="494" t="s">
        <v>2539</v>
      </c>
      <c r="D201" s="627"/>
      <c r="E201" s="627"/>
      <c r="F201" s="624"/>
      <c r="G201" s="624"/>
      <c r="H201" s="628"/>
      <c r="I201" s="629"/>
      <c r="J201" s="670"/>
      <c r="K201" s="630">
        <f t="shared" si="2"/>
        <v>0</v>
      </c>
    </row>
    <row r="202" spans="1:11" s="587" customFormat="1" ht="63.75">
      <c r="A202" s="446" t="s">
        <v>4005</v>
      </c>
      <c r="B202" s="465" t="s">
        <v>4030</v>
      </c>
      <c r="C202" s="494" t="s">
        <v>2539</v>
      </c>
      <c r="D202" s="627"/>
      <c r="E202" s="627"/>
      <c r="F202" s="624"/>
      <c r="G202" s="624"/>
      <c r="H202" s="628"/>
      <c r="I202" s="629"/>
      <c r="J202" s="670"/>
      <c r="K202" s="630">
        <f t="shared" si="2"/>
        <v>0</v>
      </c>
    </row>
    <row r="203" spans="1:11" s="587" customFormat="1" ht="51">
      <c r="A203" s="446" t="s">
        <v>4007</v>
      </c>
      <c r="B203" s="465" t="s">
        <v>4032</v>
      </c>
      <c r="C203" s="494" t="s">
        <v>2539</v>
      </c>
      <c r="D203" s="627"/>
      <c r="E203" s="627"/>
      <c r="F203" s="624"/>
      <c r="G203" s="624"/>
      <c r="H203" s="628"/>
      <c r="I203" s="629"/>
      <c r="J203" s="670"/>
      <c r="K203" s="630">
        <f t="shared" si="2"/>
        <v>0</v>
      </c>
    </row>
    <row r="204" spans="1:11" s="587" customFormat="1" ht="25.5">
      <c r="A204" s="446" t="s">
        <v>4009</v>
      </c>
      <c r="B204" s="465" t="s">
        <v>4034</v>
      </c>
      <c r="C204" s="494" t="s">
        <v>2539</v>
      </c>
      <c r="D204" s="627"/>
      <c r="E204" s="627"/>
      <c r="F204" s="624"/>
      <c r="G204" s="624"/>
      <c r="H204" s="628"/>
      <c r="I204" s="629"/>
      <c r="J204" s="670"/>
      <c r="K204" s="630">
        <f t="shared" si="2"/>
        <v>0</v>
      </c>
    </row>
    <row r="205" spans="1:11" s="587" customFormat="1" ht="25.5">
      <c r="A205" s="446" t="s">
        <v>4011</v>
      </c>
      <c r="B205" s="465" t="s">
        <v>4036</v>
      </c>
      <c r="C205" s="494" t="s">
        <v>2539</v>
      </c>
      <c r="D205" s="627"/>
      <c r="E205" s="627"/>
      <c r="F205" s="624"/>
      <c r="G205" s="624"/>
      <c r="H205" s="628"/>
      <c r="I205" s="629"/>
      <c r="J205" s="670"/>
      <c r="K205" s="630">
        <f t="shared" si="2"/>
        <v>0</v>
      </c>
    </row>
    <row r="206" spans="1:11" s="587" customFormat="1" ht="51">
      <c r="A206" s="446" t="s">
        <v>4013</v>
      </c>
      <c r="B206" s="465" t="s">
        <v>4038</v>
      </c>
      <c r="C206" s="494" t="s">
        <v>2539</v>
      </c>
      <c r="D206" s="627"/>
      <c r="E206" s="627"/>
      <c r="F206" s="624"/>
      <c r="G206" s="624"/>
      <c r="H206" s="628"/>
      <c r="I206" s="629"/>
      <c r="J206" s="670"/>
      <c r="K206" s="630">
        <f t="shared" ref="K206:K236" si="3">E206*I206</f>
        <v>0</v>
      </c>
    </row>
    <row r="207" spans="1:11" s="587" customFormat="1" ht="25.5">
      <c r="A207" s="446" t="s">
        <v>4015</v>
      </c>
      <c r="B207" s="465" t="s">
        <v>4040</v>
      </c>
      <c r="C207" s="494" t="s">
        <v>2539</v>
      </c>
      <c r="D207" s="627"/>
      <c r="E207" s="627"/>
      <c r="F207" s="624"/>
      <c r="G207" s="624"/>
      <c r="H207" s="628"/>
      <c r="I207" s="629"/>
      <c r="J207" s="670"/>
      <c r="K207" s="630">
        <f t="shared" si="3"/>
        <v>0</v>
      </c>
    </row>
    <row r="208" spans="1:11" s="587" customFormat="1">
      <c r="A208" s="446" t="s">
        <v>4017</v>
      </c>
      <c r="B208" s="465" t="s">
        <v>4042</v>
      </c>
      <c r="C208" s="494" t="s">
        <v>2539</v>
      </c>
      <c r="D208" s="627"/>
      <c r="E208" s="627"/>
      <c r="F208" s="624"/>
      <c r="G208" s="624"/>
      <c r="H208" s="628"/>
      <c r="I208" s="629"/>
      <c r="J208" s="670"/>
      <c r="K208" s="630">
        <f t="shared" si="3"/>
        <v>0</v>
      </c>
    </row>
    <row r="209" spans="1:11" s="587" customFormat="1" ht="25.5">
      <c r="A209" s="446" t="s">
        <v>4019</v>
      </c>
      <c r="B209" s="465" t="s">
        <v>4044</v>
      </c>
      <c r="C209" s="494" t="s">
        <v>2539</v>
      </c>
      <c r="D209" s="627"/>
      <c r="E209" s="627"/>
      <c r="F209" s="624"/>
      <c r="G209" s="624"/>
      <c r="H209" s="628"/>
      <c r="I209" s="629"/>
      <c r="J209" s="670"/>
      <c r="K209" s="630">
        <f t="shared" si="3"/>
        <v>0</v>
      </c>
    </row>
    <row r="210" spans="1:11" s="587" customFormat="1" ht="25.5">
      <c r="A210" s="446" t="s">
        <v>4021</v>
      </c>
      <c r="B210" s="465" t="s">
        <v>4046</v>
      </c>
      <c r="C210" s="494" t="s">
        <v>2539</v>
      </c>
      <c r="D210" s="627"/>
      <c r="E210" s="627"/>
      <c r="F210" s="624"/>
      <c r="G210" s="624"/>
      <c r="H210" s="628"/>
      <c r="I210" s="629"/>
      <c r="J210" s="670"/>
      <c r="K210" s="630">
        <f t="shared" si="3"/>
        <v>0</v>
      </c>
    </row>
    <row r="211" spans="1:11" s="587" customFormat="1" ht="51">
      <c r="A211" s="446" t="s">
        <v>4023</v>
      </c>
      <c r="B211" s="465" t="s">
        <v>4048</v>
      </c>
      <c r="C211" s="494" t="s">
        <v>2539</v>
      </c>
      <c r="D211" s="627"/>
      <c r="E211" s="627"/>
      <c r="F211" s="624"/>
      <c r="G211" s="624"/>
      <c r="H211" s="628"/>
      <c r="I211" s="629"/>
      <c r="J211" s="670"/>
      <c r="K211" s="630">
        <f t="shared" si="3"/>
        <v>0</v>
      </c>
    </row>
    <row r="212" spans="1:11" s="587" customFormat="1" ht="25.5">
      <c r="A212" s="446" t="s">
        <v>4025</v>
      </c>
      <c r="B212" s="465" t="s">
        <v>4050</v>
      </c>
      <c r="C212" s="494" t="s">
        <v>2539</v>
      </c>
      <c r="D212" s="627"/>
      <c r="E212" s="627"/>
      <c r="F212" s="624"/>
      <c r="G212" s="624"/>
      <c r="H212" s="628"/>
      <c r="I212" s="629"/>
      <c r="J212" s="670"/>
      <c r="K212" s="630">
        <f t="shared" si="3"/>
        <v>0</v>
      </c>
    </row>
    <row r="213" spans="1:11" s="587" customFormat="1" ht="38.25">
      <c r="A213" s="446" t="s">
        <v>4027</v>
      </c>
      <c r="B213" s="465" t="s">
        <v>4052</v>
      </c>
      <c r="C213" s="494" t="s">
        <v>2539</v>
      </c>
      <c r="D213" s="627"/>
      <c r="E213" s="627"/>
      <c r="F213" s="624"/>
      <c r="G213" s="624"/>
      <c r="H213" s="628"/>
      <c r="I213" s="629"/>
      <c r="J213" s="670"/>
      <c r="K213" s="630">
        <f t="shared" si="3"/>
        <v>0</v>
      </c>
    </row>
    <row r="214" spans="1:11" s="587" customFormat="1" ht="25.5">
      <c r="A214" s="446" t="s">
        <v>4029</v>
      </c>
      <c r="B214" s="465" t="s">
        <v>4054</v>
      </c>
      <c r="C214" s="494" t="s">
        <v>2539</v>
      </c>
      <c r="D214" s="627"/>
      <c r="E214" s="627"/>
      <c r="F214" s="624"/>
      <c r="G214" s="624"/>
      <c r="H214" s="628"/>
      <c r="I214" s="629"/>
      <c r="J214" s="670"/>
      <c r="K214" s="630">
        <f t="shared" si="3"/>
        <v>0</v>
      </c>
    </row>
    <row r="215" spans="1:11" s="587" customFormat="1" ht="38.25">
      <c r="A215" s="446" t="s">
        <v>4031</v>
      </c>
      <c r="B215" s="465" t="s">
        <v>4056</v>
      </c>
      <c r="C215" s="494" t="s">
        <v>2539</v>
      </c>
      <c r="D215" s="627"/>
      <c r="E215" s="627"/>
      <c r="F215" s="624"/>
      <c r="G215" s="624"/>
      <c r="H215" s="628"/>
      <c r="I215" s="629"/>
      <c r="J215" s="670"/>
      <c r="K215" s="630">
        <f t="shared" si="3"/>
        <v>0</v>
      </c>
    </row>
    <row r="216" spans="1:11" s="587" customFormat="1" ht="25.5">
      <c r="A216" s="446" t="s">
        <v>4033</v>
      </c>
      <c r="B216" s="465" t="s">
        <v>4058</v>
      </c>
      <c r="C216" s="494" t="s">
        <v>2539</v>
      </c>
      <c r="D216" s="627"/>
      <c r="E216" s="627"/>
      <c r="F216" s="624"/>
      <c r="G216" s="624"/>
      <c r="H216" s="628"/>
      <c r="I216" s="629"/>
      <c r="J216" s="670"/>
      <c r="K216" s="630">
        <f t="shared" si="3"/>
        <v>0</v>
      </c>
    </row>
    <row r="217" spans="1:11" s="587" customFormat="1" ht="25.5">
      <c r="A217" s="446" t="s">
        <v>4035</v>
      </c>
      <c r="B217" s="465" t="s">
        <v>4060</v>
      </c>
      <c r="C217" s="494" t="s">
        <v>2539</v>
      </c>
      <c r="D217" s="627"/>
      <c r="E217" s="627"/>
      <c r="F217" s="624"/>
      <c r="G217" s="624"/>
      <c r="H217" s="628"/>
      <c r="I217" s="629"/>
      <c r="J217" s="670"/>
      <c r="K217" s="630">
        <f t="shared" si="3"/>
        <v>0</v>
      </c>
    </row>
    <row r="218" spans="1:11" s="587" customFormat="1" ht="25.5">
      <c r="A218" s="446" t="s">
        <v>4037</v>
      </c>
      <c r="B218" s="465" t="s">
        <v>4062</v>
      </c>
      <c r="C218" s="494" t="s">
        <v>2539</v>
      </c>
      <c r="D218" s="627"/>
      <c r="E218" s="627"/>
      <c r="F218" s="624"/>
      <c r="G218" s="624"/>
      <c r="H218" s="628"/>
      <c r="I218" s="629"/>
      <c r="J218" s="670"/>
      <c r="K218" s="630">
        <f t="shared" si="3"/>
        <v>0</v>
      </c>
    </row>
    <row r="219" spans="1:11" s="587" customFormat="1" ht="25.5">
      <c r="A219" s="446" t="s">
        <v>4039</v>
      </c>
      <c r="B219" s="465" t="s">
        <v>4064</v>
      </c>
      <c r="C219" s="494" t="s">
        <v>2539</v>
      </c>
      <c r="D219" s="627"/>
      <c r="E219" s="627"/>
      <c r="F219" s="624"/>
      <c r="G219" s="624"/>
      <c r="H219" s="628"/>
      <c r="I219" s="629"/>
      <c r="J219" s="670"/>
      <c r="K219" s="630">
        <f t="shared" si="3"/>
        <v>0</v>
      </c>
    </row>
    <row r="220" spans="1:11" s="587" customFormat="1" ht="25.5">
      <c r="A220" s="446" t="s">
        <v>4041</v>
      </c>
      <c r="B220" s="465" t="s">
        <v>4066</v>
      </c>
      <c r="C220" s="494" t="s">
        <v>2539</v>
      </c>
      <c r="D220" s="627"/>
      <c r="E220" s="627"/>
      <c r="F220" s="624"/>
      <c r="G220" s="624"/>
      <c r="H220" s="628"/>
      <c r="I220" s="629"/>
      <c r="J220" s="670"/>
      <c r="K220" s="630">
        <f t="shared" si="3"/>
        <v>0</v>
      </c>
    </row>
    <row r="221" spans="1:11" s="587" customFormat="1" ht="63.75">
      <c r="A221" s="446" t="s">
        <v>4043</v>
      </c>
      <c r="B221" s="465" t="s">
        <v>4068</v>
      </c>
      <c r="C221" s="494" t="s">
        <v>2539</v>
      </c>
      <c r="D221" s="627"/>
      <c r="E221" s="627"/>
      <c r="F221" s="624"/>
      <c r="G221" s="624"/>
      <c r="H221" s="628"/>
      <c r="I221" s="629"/>
      <c r="J221" s="670"/>
      <c r="K221" s="630">
        <f t="shared" si="3"/>
        <v>0</v>
      </c>
    </row>
    <row r="222" spans="1:11" s="587" customFormat="1" ht="63.75">
      <c r="A222" s="446" t="s">
        <v>4045</v>
      </c>
      <c r="B222" s="465" t="s">
        <v>4070</v>
      </c>
      <c r="C222" s="494" t="s">
        <v>2539</v>
      </c>
      <c r="D222" s="627"/>
      <c r="E222" s="627"/>
      <c r="F222" s="624"/>
      <c r="G222" s="624"/>
      <c r="H222" s="628"/>
      <c r="I222" s="629"/>
      <c r="J222" s="670"/>
      <c r="K222" s="630">
        <f t="shared" si="3"/>
        <v>0</v>
      </c>
    </row>
    <row r="223" spans="1:11" s="587" customFormat="1">
      <c r="A223" s="446" t="s">
        <v>4047</v>
      </c>
      <c r="B223" s="465" t="s">
        <v>4072</v>
      </c>
      <c r="C223" s="494" t="s">
        <v>2539</v>
      </c>
      <c r="D223" s="627"/>
      <c r="E223" s="627"/>
      <c r="F223" s="624"/>
      <c r="G223" s="624"/>
      <c r="H223" s="628"/>
      <c r="I223" s="629"/>
      <c r="J223" s="670"/>
      <c r="K223" s="630">
        <f t="shared" si="3"/>
        <v>0</v>
      </c>
    </row>
    <row r="224" spans="1:11" s="587" customFormat="1">
      <c r="A224" s="446" t="s">
        <v>4049</v>
      </c>
      <c r="B224" s="465" t="s">
        <v>4074</v>
      </c>
      <c r="C224" s="494" t="s">
        <v>2539</v>
      </c>
      <c r="D224" s="627"/>
      <c r="E224" s="627"/>
      <c r="F224" s="624"/>
      <c r="G224" s="624"/>
      <c r="H224" s="628"/>
      <c r="I224" s="629"/>
      <c r="J224" s="670"/>
      <c r="K224" s="630">
        <f t="shared" si="3"/>
        <v>0</v>
      </c>
    </row>
    <row r="225" spans="1:11" s="587" customFormat="1">
      <c r="A225" s="446" t="s">
        <v>4051</v>
      </c>
      <c r="B225" s="465" t="s">
        <v>4075</v>
      </c>
      <c r="C225" s="494" t="s">
        <v>2539</v>
      </c>
      <c r="D225" s="627"/>
      <c r="E225" s="627"/>
      <c r="F225" s="624"/>
      <c r="G225" s="624"/>
      <c r="H225" s="628"/>
      <c r="I225" s="629"/>
      <c r="J225" s="670"/>
      <c r="K225" s="630">
        <f t="shared" si="3"/>
        <v>0</v>
      </c>
    </row>
    <row r="226" spans="1:11" s="587" customFormat="1" ht="25.5">
      <c r="A226" s="446" t="s">
        <v>4053</v>
      </c>
      <c r="B226" s="465" t="s">
        <v>4076</v>
      </c>
      <c r="C226" s="494" t="s">
        <v>2539</v>
      </c>
      <c r="D226" s="627"/>
      <c r="E226" s="627"/>
      <c r="F226" s="624"/>
      <c r="G226" s="624"/>
      <c r="H226" s="628"/>
      <c r="I226" s="629"/>
      <c r="J226" s="670"/>
      <c r="K226" s="630">
        <f t="shared" si="3"/>
        <v>0</v>
      </c>
    </row>
    <row r="227" spans="1:11" s="587" customFormat="1" ht="25.5">
      <c r="A227" s="446" t="s">
        <v>4055</v>
      </c>
      <c r="B227" s="465" t="s">
        <v>4077</v>
      </c>
      <c r="C227" s="494" t="s">
        <v>2539</v>
      </c>
      <c r="D227" s="627"/>
      <c r="E227" s="627"/>
      <c r="F227" s="624"/>
      <c r="G227" s="624"/>
      <c r="H227" s="628"/>
      <c r="I227" s="629"/>
      <c r="J227" s="670"/>
      <c r="K227" s="630">
        <f t="shared" si="3"/>
        <v>0</v>
      </c>
    </row>
    <row r="228" spans="1:11" s="587" customFormat="1" ht="25.5">
      <c r="A228" s="446" t="s">
        <v>4057</v>
      </c>
      <c r="B228" s="465" t="s">
        <v>4078</v>
      </c>
      <c r="C228" s="494" t="s">
        <v>2539</v>
      </c>
      <c r="D228" s="627"/>
      <c r="E228" s="627"/>
      <c r="F228" s="624"/>
      <c r="G228" s="624"/>
      <c r="H228" s="628"/>
      <c r="I228" s="629"/>
      <c r="J228" s="670"/>
      <c r="K228" s="630">
        <f t="shared" si="3"/>
        <v>0</v>
      </c>
    </row>
    <row r="229" spans="1:11" s="587" customFormat="1" ht="25.5">
      <c r="A229" s="446" t="s">
        <v>4059</v>
      </c>
      <c r="B229" s="465" t="s">
        <v>4079</v>
      </c>
      <c r="C229" s="494" t="s">
        <v>2539</v>
      </c>
      <c r="D229" s="627"/>
      <c r="E229" s="627"/>
      <c r="F229" s="624"/>
      <c r="G229" s="624"/>
      <c r="H229" s="628"/>
      <c r="I229" s="629"/>
      <c r="J229" s="670"/>
      <c r="K229" s="630">
        <f t="shared" si="3"/>
        <v>0</v>
      </c>
    </row>
    <row r="230" spans="1:11" s="587" customFormat="1">
      <c r="A230" s="446" t="s">
        <v>4061</v>
      </c>
      <c r="B230" s="465" t="s">
        <v>4080</v>
      </c>
      <c r="C230" s="494" t="s">
        <v>2539</v>
      </c>
      <c r="D230" s="627"/>
      <c r="E230" s="627"/>
      <c r="F230" s="624"/>
      <c r="G230" s="624"/>
      <c r="H230" s="628"/>
      <c r="I230" s="629"/>
      <c r="J230" s="670"/>
      <c r="K230" s="630">
        <f t="shared" si="3"/>
        <v>0</v>
      </c>
    </row>
    <row r="231" spans="1:11" s="587" customFormat="1">
      <c r="A231" s="446" t="s">
        <v>4063</v>
      </c>
      <c r="B231" s="465" t="s">
        <v>4081</v>
      </c>
      <c r="C231" s="494" t="s">
        <v>2539</v>
      </c>
      <c r="D231" s="627"/>
      <c r="E231" s="627"/>
      <c r="F231" s="624"/>
      <c r="G231" s="624"/>
      <c r="H231" s="628"/>
      <c r="I231" s="629"/>
      <c r="J231" s="670"/>
      <c r="K231" s="630">
        <f t="shared" si="3"/>
        <v>0</v>
      </c>
    </row>
    <row r="232" spans="1:11" s="587" customFormat="1">
      <c r="A232" s="446" t="s">
        <v>4065</v>
      </c>
      <c r="B232" s="465" t="s">
        <v>4082</v>
      </c>
      <c r="C232" s="494" t="s">
        <v>2539</v>
      </c>
      <c r="D232" s="627"/>
      <c r="E232" s="627"/>
      <c r="F232" s="624"/>
      <c r="G232" s="624"/>
      <c r="H232" s="628"/>
      <c r="I232" s="629"/>
      <c r="J232" s="670"/>
      <c r="K232" s="630">
        <f t="shared" si="3"/>
        <v>0</v>
      </c>
    </row>
    <row r="233" spans="1:11" s="587" customFormat="1" ht="63.75">
      <c r="A233" s="446" t="s">
        <v>4067</v>
      </c>
      <c r="B233" s="465" t="s">
        <v>4083</v>
      </c>
      <c r="C233" s="494" t="s">
        <v>2539</v>
      </c>
      <c r="D233" s="627"/>
      <c r="E233" s="627"/>
      <c r="F233" s="624"/>
      <c r="G233" s="624"/>
      <c r="H233" s="628"/>
      <c r="I233" s="629"/>
      <c r="J233" s="670"/>
      <c r="K233" s="630">
        <f t="shared" si="3"/>
        <v>0</v>
      </c>
    </row>
    <row r="234" spans="1:11" s="587" customFormat="1" ht="51">
      <c r="A234" s="446" t="s">
        <v>4069</v>
      </c>
      <c r="B234" s="465" t="s">
        <v>4084</v>
      </c>
      <c r="C234" s="494" t="s">
        <v>2539</v>
      </c>
      <c r="D234" s="627"/>
      <c r="E234" s="627"/>
      <c r="F234" s="624"/>
      <c r="G234" s="624"/>
      <c r="H234" s="628"/>
      <c r="I234" s="629"/>
      <c r="J234" s="670"/>
      <c r="K234" s="630">
        <f t="shared" si="3"/>
        <v>0</v>
      </c>
    </row>
    <row r="235" spans="1:11" s="587" customFormat="1" ht="25.5">
      <c r="A235" s="446" t="s">
        <v>4071</v>
      </c>
      <c r="B235" s="465" t="s">
        <v>4085</v>
      </c>
      <c r="C235" s="494" t="s">
        <v>2539</v>
      </c>
      <c r="D235" s="627"/>
      <c r="E235" s="627"/>
      <c r="F235" s="624"/>
      <c r="G235" s="624"/>
      <c r="H235" s="628"/>
      <c r="I235" s="629"/>
      <c r="J235" s="670"/>
      <c r="K235" s="630">
        <f t="shared" si="3"/>
        <v>0</v>
      </c>
    </row>
    <row r="236" spans="1:11" s="587" customFormat="1" ht="25.5">
      <c r="A236" s="446" t="s">
        <v>4073</v>
      </c>
      <c r="B236" s="465" t="s">
        <v>4086</v>
      </c>
      <c r="C236" s="494" t="s">
        <v>2539</v>
      </c>
      <c r="D236" s="627"/>
      <c r="E236" s="627"/>
      <c r="F236" s="624"/>
      <c r="G236" s="624"/>
      <c r="H236" s="628"/>
      <c r="I236" s="629"/>
      <c r="J236" s="670"/>
      <c r="K236" s="630">
        <f t="shared" si="3"/>
        <v>0</v>
      </c>
    </row>
    <row r="237" spans="1:11" s="587" customFormat="1" ht="21.95" customHeight="1">
      <c r="A237" s="1131" t="s">
        <v>2294</v>
      </c>
      <c r="B237" s="1131"/>
      <c r="C237" s="1131"/>
      <c r="D237" s="1131"/>
      <c r="E237" s="1131"/>
      <c r="F237" s="1131"/>
      <c r="G237" s="1131"/>
      <c r="H237" s="1131"/>
      <c r="I237" s="1131"/>
      <c r="J237" s="1131"/>
      <c r="K237" s="634">
        <f>SUM(K13:K236)</f>
        <v>0</v>
      </c>
    </row>
    <row r="238" spans="1:11" s="587" customFormat="1" ht="21.95" customHeight="1">
      <c r="A238" s="1131" t="s">
        <v>2295</v>
      </c>
      <c r="B238" s="1131"/>
      <c r="C238" s="1131"/>
      <c r="D238" s="1131"/>
      <c r="E238" s="1131"/>
      <c r="F238" s="1131"/>
      <c r="G238" s="1131"/>
      <c r="H238" s="1131"/>
      <c r="I238" s="1131"/>
      <c r="J238" s="1131"/>
      <c r="K238" s="634">
        <f>SUMPRODUCT(J13:J236,K13:K236)</f>
        <v>0</v>
      </c>
    </row>
    <row r="239" spans="1:11" s="587" customFormat="1" ht="21.95" customHeight="1">
      <c r="A239" s="1131" t="s">
        <v>2296</v>
      </c>
      <c r="B239" s="1131"/>
      <c r="C239" s="1131"/>
      <c r="D239" s="1131"/>
      <c r="E239" s="1131"/>
      <c r="F239" s="1131"/>
      <c r="G239" s="1131"/>
      <c r="H239" s="1131"/>
      <c r="I239" s="1131"/>
      <c r="J239" s="1131"/>
      <c r="K239" s="634">
        <f>SUM(K237:K238)</f>
        <v>0</v>
      </c>
    </row>
    <row r="240" spans="1:11" s="587" customFormat="1" ht="21.95" customHeight="1">
      <c r="A240" s="1130" t="s">
        <v>2297</v>
      </c>
      <c r="B240" s="1130"/>
      <c r="C240" s="1130"/>
      <c r="D240" s="1130"/>
      <c r="E240" s="1130"/>
      <c r="F240" s="1130"/>
      <c r="G240" s="1130"/>
      <c r="H240" s="1130"/>
      <c r="I240" s="1130"/>
      <c r="J240" s="1130"/>
      <c r="K240" s="1130"/>
    </row>
    <row r="241" spans="1:11" s="587" customFormat="1" ht="21.95" customHeight="1">
      <c r="A241" s="1132" t="s">
        <v>2298</v>
      </c>
      <c r="B241" s="1132"/>
      <c r="C241" s="1132"/>
      <c r="D241" s="1132"/>
      <c r="E241" s="1132"/>
      <c r="F241" s="1132"/>
      <c r="G241" s="1132"/>
      <c r="H241" s="1132"/>
      <c r="I241" s="1132"/>
      <c r="J241" s="1132"/>
      <c r="K241" s="1132"/>
    </row>
    <row r="242" spans="1:11" s="587" customFormat="1" ht="21.95" customHeight="1">
      <c r="A242" s="1130" t="s">
        <v>2540</v>
      </c>
      <c r="B242" s="1130"/>
      <c r="C242" s="1130"/>
      <c r="D242" s="1130"/>
      <c r="E242" s="1130"/>
      <c r="F242" s="1130"/>
      <c r="G242" s="1130"/>
      <c r="H242" s="1130"/>
      <c r="I242" s="1130"/>
      <c r="J242" s="635" t="s">
        <v>2299</v>
      </c>
      <c r="K242" s="636" t="s">
        <v>2300</v>
      </c>
    </row>
    <row r="243" spans="1:11" s="587" customFormat="1" ht="21.95" customHeight="1">
      <c r="A243" s="1130" t="s">
        <v>2301</v>
      </c>
      <c r="B243" s="1130"/>
      <c r="C243" s="1130"/>
      <c r="D243" s="1130"/>
      <c r="E243" s="1130"/>
      <c r="F243" s="1130"/>
      <c r="G243" s="1130"/>
      <c r="H243" s="1130"/>
      <c r="I243" s="1130"/>
      <c r="J243" s="635" t="s">
        <v>2299</v>
      </c>
      <c r="K243" s="636" t="s">
        <v>2300</v>
      </c>
    </row>
  </sheetData>
  <mergeCells count="8">
    <mergeCell ref="A13:B13"/>
    <mergeCell ref="A243:I243"/>
    <mergeCell ref="A237:J237"/>
    <mergeCell ref="A238:J238"/>
    <mergeCell ref="A239:J239"/>
    <mergeCell ref="A240:K240"/>
    <mergeCell ref="A241:K241"/>
    <mergeCell ref="A242:I242"/>
  </mergeCells>
  <pageMargins left="0.7" right="0.7" top="0.75" bottom="0.75" header="0.3" footer="0.3"/>
  <pageSetup paperSize="9" orientation="landscape" horizontalDpi="4294967295" verticalDpi="4294967295" r:id="rId1"/>
</worksheet>
</file>

<file path=xl/worksheets/sheet49.xml><?xml version="1.0" encoding="utf-8"?>
<worksheet xmlns="http://schemas.openxmlformats.org/spreadsheetml/2006/main" xmlns:r="http://schemas.openxmlformats.org/officeDocument/2006/relationships">
  <sheetPr codeName="List49">
    <tabColor rgb="FF00B0F0"/>
  </sheetPr>
  <dimension ref="A1:EK22"/>
  <sheetViews>
    <sheetView showZeros="0" topLeftCell="A4" zoomScale="80" zoomScaleNormal="80" workbookViewId="0">
      <selection activeCell="A37" sqref="A1:XFD1048576"/>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4793</v>
      </c>
      <c r="B13" s="1129"/>
      <c r="C13" s="688"/>
      <c r="D13" s="720"/>
      <c r="E13" s="720">
        <v>0</v>
      </c>
      <c r="F13" s="721"/>
      <c r="G13" s="721"/>
      <c r="H13" s="719"/>
      <c r="I13" s="722"/>
      <c r="J13" s="723"/>
      <c r="K13" s="724">
        <f>E13*I13</f>
        <v>0</v>
      </c>
    </row>
    <row r="14" spans="1:141" s="583" customFormat="1" ht="36" customHeight="1">
      <c r="A14" s="628" t="s">
        <v>4713</v>
      </c>
      <c r="B14" s="49" t="s">
        <v>1059</v>
      </c>
      <c r="C14" s="631" t="s">
        <v>2539</v>
      </c>
      <c r="D14" s="627"/>
      <c r="E14" s="627"/>
      <c r="F14" s="624"/>
      <c r="G14" s="624"/>
      <c r="H14" s="628"/>
      <c r="I14" s="629"/>
      <c r="J14" s="670"/>
      <c r="K14" s="630">
        <f t="shared" ref="K14:K15" si="0">E14*I14</f>
        <v>0</v>
      </c>
      <c r="M14" s="587"/>
      <c r="N14" s="587"/>
      <c r="O14" s="587"/>
      <c r="P14" s="587"/>
      <c r="Q14" s="587"/>
      <c r="R14" s="587"/>
      <c r="S14" s="587"/>
      <c r="T14" s="587"/>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c r="AT14" s="587"/>
      <c r="AU14" s="587"/>
      <c r="AV14" s="587"/>
      <c r="AW14" s="587"/>
      <c r="AX14" s="587"/>
      <c r="AY14" s="587"/>
      <c r="AZ14" s="587"/>
      <c r="BA14" s="587"/>
      <c r="BB14" s="587"/>
      <c r="BC14" s="587"/>
      <c r="BD14" s="587"/>
      <c r="BE14" s="587"/>
      <c r="BF14" s="587"/>
      <c r="BG14" s="587"/>
      <c r="BH14" s="587"/>
      <c r="BI14" s="587"/>
      <c r="BJ14" s="587"/>
      <c r="BK14" s="587"/>
      <c r="BL14" s="587"/>
      <c r="BM14" s="587"/>
      <c r="BN14" s="587"/>
      <c r="BO14" s="587"/>
      <c r="BP14" s="587"/>
      <c r="BQ14" s="587"/>
      <c r="BR14" s="587"/>
      <c r="BS14" s="587"/>
      <c r="BT14" s="587"/>
      <c r="BU14" s="587"/>
      <c r="BV14" s="587"/>
      <c r="BW14" s="587"/>
      <c r="BX14" s="587"/>
      <c r="BY14" s="587"/>
      <c r="BZ14" s="587"/>
      <c r="CA14" s="587"/>
      <c r="CB14" s="587"/>
      <c r="CC14" s="587"/>
      <c r="CD14" s="587"/>
      <c r="CE14" s="587"/>
      <c r="CF14" s="587"/>
      <c r="CG14" s="587"/>
      <c r="CH14" s="587"/>
      <c r="CI14" s="587"/>
      <c r="CJ14" s="587"/>
      <c r="CK14" s="587"/>
      <c r="CL14" s="587"/>
      <c r="CM14" s="587"/>
      <c r="CN14" s="587"/>
      <c r="CO14" s="587"/>
      <c r="CP14" s="587"/>
      <c r="CQ14" s="587"/>
      <c r="CR14" s="587"/>
      <c r="CS14" s="587"/>
      <c r="CT14" s="587"/>
      <c r="CU14" s="587"/>
      <c r="CV14" s="587"/>
      <c r="CW14" s="587"/>
      <c r="CX14" s="587"/>
      <c r="CY14" s="587"/>
      <c r="CZ14" s="587"/>
      <c r="DA14" s="587"/>
      <c r="DB14" s="587"/>
      <c r="DC14" s="587"/>
      <c r="DD14" s="587"/>
      <c r="DE14" s="587"/>
      <c r="DF14" s="587"/>
      <c r="DG14" s="587"/>
      <c r="DH14" s="587"/>
      <c r="DI14" s="587"/>
      <c r="DJ14" s="587"/>
      <c r="DK14" s="587"/>
      <c r="DL14" s="587"/>
      <c r="DM14" s="587"/>
      <c r="DN14" s="587"/>
      <c r="DO14" s="587"/>
      <c r="DP14" s="587"/>
      <c r="DQ14" s="587"/>
      <c r="DR14" s="587"/>
      <c r="DS14" s="587"/>
      <c r="DT14" s="587"/>
      <c r="DU14" s="587"/>
      <c r="DV14" s="587"/>
      <c r="DW14" s="587"/>
      <c r="DX14" s="587"/>
      <c r="DY14" s="587"/>
      <c r="DZ14" s="587"/>
      <c r="EA14" s="587"/>
      <c r="EB14" s="587"/>
      <c r="EC14" s="587"/>
      <c r="ED14" s="587"/>
      <c r="EE14" s="587"/>
      <c r="EF14" s="587"/>
      <c r="EG14" s="587"/>
      <c r="EH14" s="587"/>
      <c r="EI14" s="587"/>
      <c r="EJ14" s="587"/>
      <c r="EK14" s="587"/>
    </row>
    <row r="15" spans="1:141" s="583" customFormat="1" ht="36" customHeight="1">
      <c r="A15" s="631" t="s">
        <v>4714</v>
      </c>
      <c r="B15" s="49" t="s">
        <v>1060</v>
      </c>
      <c r="C15" s="631" t="s">
        <v>2539</v>
      </c>
      <c r="D15" s="627"/>
      <c r="E15" s="627"/>
      <c r="F15" s="624"/>
      <c r="G15" s="624"/>
      <c r="H15" s="628"/>
      <c r="I15" s="629"/>
      <c r="J15" s="670"/>
      <c r="K15" s="630">
        <f t="shared" si="0"/>
        <v>0</v>
      </c>
      <c r="M15" s="587"/>
      <c r="N15" s="587"/>
      <c r="O15" s="587"/>
      <c r="P15" s="587"/>
      <c r="Q15" s="587"/>
      <c r="R15" s="587"/>
      <c r="S15" s="587"/>
      <c r="T15" s="587"/>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c r="AT15" s="587"/>
      <c r="AU15" s="587"/>
      <c r="AV15" s="587"/>
      <c r="AW15" s="587"/>
      <c r="AX15" s="587"/>
      <c r="AY15" s="587"/>
      <c r="AZ15" s="587"/>
      <c r="BA15" s="587"/>
      <c r="BB15" s="587"/>
      <c r="BC15" s="587"/>
      <c r="BD15" s="587"/>
      <c r="BE15" s="587"/>
      <c r="BF15" s="587"/>
      <c r="BG15" s="587"/>
      <c r="BH15" s="587"/>
      <c r="BI15" s="587"/>
      <c r="BJ15" s="587"/>
      <c r="BK15" s="587"/>
      <c r="BL15" s="587"/>
      <c r="BM15" s="587"/>
      <c r="BN15" s="587"/>
      <c r="BO15" s="587"/>
      <c r="BP15" s="587"/>
      <c r="BQ15" s="587"/>
      <c r="BR15" s="587"/>
      <c r="BS15" s="587"/>
      <c r="BT15" s="587"/>
      <c r="BU15" s="587"/>
      <c r="BV15" s="587"/>
      <c r="BW15" s="587"/>
      <c r="BX15" s="587"/>
      <c r="BY15" s="587"/>
      <c r="BZ15" s="587"/>
      <c r="CA15" s="587"/>
      <c r="CB15" s="587"/>
      <c r="CC15" s="587"/>
      <c r="CD15" s="587"/>
      <c r="CE15" s="587"/>
      <c r="CF15" s="587"/>
      <c r="CG15" s="587"/>
      <c r="CH15" s="587"/>
      <c r="CI15" s="587"/>
      <c r="CJ15" s="587"/>
      <c r="CK15" s="587"/>
      <c r="CL15" s="587"/>
      <c r="CM15" s="587"/>
      <c r="CN15" s="587"/>
      <c r="CO15" s="587"/>
      <c r="CP15" s="587"/>
      <c r="CQ15" s="587"/>
      <c r="CR15" s="587"/>
      <c r="CS15" s="587"/>
      <c r="CT15" s="587"/>
      <c r="CU15" s="587"/>
      <c r="CV15" s="587"/>
      <c r="CW15" s="587"/>
      <c r="CX15" s="587"/>
      <c r="CY15" s="587"/>
      <c r="CZ15" s="587"/>
      <c r="DA15" s="587"/>
      <c r="DB15" s="587"/>
      <c r="DC15" s="587"/>
      <c r="DD15" s="587"/>
      <c r="DE15" s="587"/>
      <c r="DF15" s="587"/>
      <c r="DG15" s="587"/>
      <c r="DH15" s="587"/>
      <c r="DI15" s="587"/>
      <c r="DJ15" s="587"/>
      <c r="DK15" s="587"/>
      <c r="DL15" s="587"/>
      <c r="DM15" s="587"/>
      <c r="DN15" s="587"/>
      <c r="DO15" s="587"/>
      <c r="DP15" s="587"/>
      <c r="DQ15" s="587"/>
      <c r="DR15" s="587"/>
      <c r="DS15" s="587"/>
      <c r="DT15" s="587"/>
      <c r="DU15" s="587"/>
      <c r="DV15" s="587"/>
      <c r="DW15" s="587"/>
      <c r="DX15" s="587"/>
      <c r="DY15" s="587"/>
      <c r="DZ15" s="587"/>
      <c r="EA15" s="587"/>
      <c r="EB15" s="587"/>
      <c r="EC15" s="587"/>
      <c r="ED15" s="587"/>
      <c r="EE15" s="587"/>
      <c r="EF15" s="587"/>
      <c r="EG15" s="587"/>
      <c r="EH15" s="587"/>
      <c r="EI15" s="587"/>
      <c r="EJ15" s="587"/>
      <c r="EK15" s="587"/>
    </row>
    <row r="16" spans="1:141" s="583" customFormat="1" ht="21.95" customHeight="1">
      <c r="A16" s="1131" t="s">
        <v>2294</v>
      </c>
      <c r="B16" s="1131"/>
      <c r="C16" s="1131"/>
      <c r="D16" s="1131"/>
      <c r="E16" s="1131"/>
      <c r="F16" s="1131"/>
      <c r="G16" s="1131"/>
      <c r="H16" s="1131"/>
      <c r="I16" s="1131"/>
      <c r="J16" s="1131"/>
      <c r="K16" s="634">
        <f>SUM(K13:K15)</f>
        <v>0</v>
      </c>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587"/>
      <c r="AZ16" s="587"/>
      <c r="BA16" s="587"/>
      <c r="BB16" s="587"/>
      <c r="BC16" s="587"/>
      <c r="BD16" s="587"/>
      <c r="BE16" s="587"/>
      <c r="BF16" s="587"/>
      <c r="BG16" s="587"/>
      <c r="BH16" s="587"/>
      <c r="BI16" s="587"/>
      <c r="BJ16" s="587"/>
      <c r="BK16" s="587"/>
      <c r="BL16" s="587"/>
      <c r="BM16" s="587"/>
      <c r="BN16" s="587"/>
      <c r="BO16" s="587"/>
      <c r="BP16" s="587"/>
      <c r="BQ16" s="587"/>
      <c r="BR16" s="587"/>
      <c r="BS16" s="587"/>
      <c r="BT16" s="587"/>
      <c r="BU16" s="587"/>
      <c r="BV16" s="587"/>
      <c r="BW16" s="587"/>
      <c r="BX16" s="587"/>
      <c r="BY16" s="587"/>
      <c r="BZ16" s="587"/>
      <c r="CA16" s="587"/>
      <c r="CB16" s="587"/>
      <c r="CC16" s="587"/>
      <c r="CD16" s="587"/>
      <c r="CE16" s="587"/>
      <c r="CF16" s="587"/>
      <c r="CG16" s="587"/>
      <c r="CH16" s="587"/>
      <c r="CI16" s="587"/>
      <c r="CJ16" s="587"/>
      <c r="CK16" s="587"/>
      <c r="CL16" s="587"/>
      <c r="CM16" s="587"/>
      <c r="CN16" s="587"/>
      <c r="CO16" s="587"/>
      <c r="CP16" s="587"/>
      <c r="CQ16" s="587"/>
      <c r="CR16" s="587"/>
      <c r="CS16" s="587"/>
      <c r="CT16" s="587"/>
      <c r="CU16" s="587"/>
      <c r="CV16" s="587"/>
      <c r="CW16" s="587"/>
      <c r="CX16" s="587"/>
      <c r="CY16" s="587"/>
      <c r="CZ16" s="587"/>
      <c r="DA16" s="587"/>
      <c r="DB16" s="587"/>
      <c r="DC16" s="587"/>
      <c r="DD16" s="587"/>
      <c r="DE16" s="587"/>
      <c r="DF16" s="587"/>
      <c r="DG16" s="587"/>
      <c r="DH16" s="587"/>
      <c r="DI16" s="587"/>
      <c r="DJ16" s="587"/>
      <c r="DK16" s="587"/>
      <c r="DL16" s="587"/>
      <c r="DM16" s="587"/>
      <c r="DN16" s="587"/>
      <c r="DO16" s="587"/>
      <c r="DP16" s="587"/>
      <c r="DQ16" s="587"/>
      <c r="DR16" s="587"/>
      <c r="DS16" s="587"/>
      <c r="DT16" s="587"/>
      <c r="DU16" s="587"/>
      <c r="DV16" s="587"/>
      <c r="DW16" s="587"/>
      <c r="DX16" s="587"/>
      <c r="DY16" s="587"/>
      <c r="DZ16" s="587"/>
      <c r="EA16" s="587"/>
      <c r="EB16" s="587"/>
      <c r="EC16" s="587"/>
      <c r="ED16" s="587"/>
      <c r="EE16" s="587"/>
      <c r="EF16" s="587"/>
      <c r="EG16" s="587"/>
      <c r="EH16" s="587"/>
      <c r="EI16" s="587"/>
      <c r="EJ16" s="587"/>
      <c r="EK16" s="587"/>
    </row>
    <row r="17" spans="1:141" s="583" customFormat="1" ht="21.95" customHeight="1">
      <c r="A17" s="1131" t="s">
        <v>2295</v>
      </c>
      <c r="B17" s="1131"/>
      <c r="C17" s="1131"/>
      <c r="D17" s="1131"/>
      <c r="E17" s="1131"/>
      <c r="F17" s="1131"/>
      <c r="G17" s="1131"/>
      <c r="H17" s="1131"/>
      <c r="I17" s="1131"/>
      <c r="J17" s="1131"/>
      <c r="K17" s="634">
        <f>SUMPRODUCT(J13:J15,K13:K15)</f>
        <v>0</v>
      </c>
      <c r="M17" s="587"/>
      <c r="N17" s="587"/>
      <c r="O17" s="587"/>
      <c r="P17" s="587"/>
      <c r="Q17" s="587"/>
      <c r="R17" s="587"/>
      <c r="S17" s="587"/>
      <c r="T17" s="587"/>
      <c r="U17" s="587"/>
      <c r="V17" s="587"/>
      <c r="W17" s="587"/>
      <c r="X17" s="587"/>
      <c r="Y17" s="587"/>
      <c r="Z17" s="587"/>
      <c r="AA17" s="587"/>
      <c r="AB17" s="587"/>
      <c r="AC17" s="587"/>
      <c r="AD17" s="587"/>
      <c r="AE17" s="587"/>
      <c r="AF17" s="587"/>
      <c r="AG17" s="587"/>
      <c r="AH17" s="587"/>
      <c r="AI17" s="587"/>
      <c r="AJ17" s="587"/>
      <c r="AK17" s="587"/>
      <c r="AL17" s="587"/>
      <c r="AM17" s="587"/>
      <c r="AN17" s="587"/>
      <c r="AO17" s="587"/>
      <c r="AP17" s="587"/>
      <c r="AQ17" s="587"/>
      <c r="AR17" s="587"/>
      <c r="AS17" s="587"/>
      <c r="AT17" s="587"/>
      <c r="AU17" s="587"/>
      <c r="AV17" s="587"/>
      <c r="AW17" s="587"/>
      <c r="AX17" s="587"/>
      <c r="AY17" s="587"/>
      <c r="AZ17" s="587"/>
      <c r="BA17" s="587"/>
      <c r="BB17" s="587"/>
      <c r="BC17" s="587"/>
      <c r="BD17" s="587"/>
      <c r="BE17" s="587"/>
      <c r="BF17" s="587"/>
      <c r="BG17" s="587"/>
      <c r="BH17" s="587"/>
      <c r="BI17" s="587"/>
      <c r="BJ17" s="587"/>
      <c r="BK17" s="587"/>
      <c r="BL17" s="587"/>
      <c r="BM17" s="587"/>
      <c r="BN17" s="587"/>
      <c r="BO17" s="587"/>
      <c r="BP17" s="587"/>
      <c r="BQ17" s="587"/>
      <c r="BR17" s="587"/>
      <c r="BS17" s="587"/>
      <c r="BT17" s="587"/>
      <c r="BU17" s="587"/>
      <c r="BV17" s="587"/>
      <c r="BW17" s="587"/>
      <c r="BX17" s="587"/>
      <c r="BY17" s="587"/>
      <c r="BZ17" s="587"/>
      <c r="CA17" s="587"/>
      <c r="CB17" s="587"/>
      <c r="CC17" s="587"/>
      <c r="CD17" s="587"/>
      <c r="CE17" s="587"/>
      <c r="CF17" s="587"/>
      <c r="CG17" s="587"/>
      <c r="CH17" s="587"/>
      <c r="CI17" s="587"/>
      <c r="CJ17" s="587"/>
      <c r="CK17" s="587"/>
      <c r="CL17" s="587"/>
      <c r="CM17" s="587"/>
      <c r="CN17" s="587"/>
      <c r="CO17" s="587"/>
      <c r="CP17" s="587"/>
      <c r="CQ17" s="587"/>
      <c r="CR17" s="587"/>
      <c r="CS17" s="587"/>
      <c r="CT17" s="587"/>
      <c r="CU17" s="587"/>
      <c r="CV17" s="587"/>
      <c r="CW17" s="587"/>
      <c r="CX17" s="587"/>
      <c r="CY17" s="587"/>
      <c r="CZ17" s="587"/>
      <c r="DA17" s="587"/>
      <c r="DB17" s="587"/>
      <c r="DC17" s="587"/>
      <c r="DD17" s="587"/>
      <c r="DE17" s="587"/>
      <c r="DF17" s="587"/>
      <c r="DG17" s="587"/>
      <c r="DH17" s="587"/>
      <c r="DI17" s="587"/>
      <c r="DJ17" s="587"/>
      <c r="DK17" s="587"/>
      <c r="DL17" s="587"/>
      <c r="DM17" s="587"/>
      <c r="DN17" s="587"/>
      <c r="DO17" s="587"/>
      <c r="DP17" s="587"/>
      <c r="DQ17" s="587"/>
      <c r="DR17" s="587"/>
      <c r="DS17" s="587"/>
      <c r="DT17" s="587"/>
      <c r="DU17" s="587"/>
      <c r="DV17" s="587"/>
      <c r="DW17" s="587"/>
      <c r="DX17" s="587"/>
      <c r="DY17" s="587"/>
      <c r="DZ17" s="587"/>
      <c r="EA17" s="587"/>
      <c r="EB17" s="587"/>
      <c r="EC17" s="587"/>
      <c r="ED17" s="587"/>
      <c r="EE17" s="587"/>
      <c r="EF17" s="587"/>
      <c r="EG17" s="587"/>
      <c r="EH17" s="587"/>
      <c r="EI17" s="587"/>
      <c r="EJ17" s="587"/>
      <c r="EK17" s="587"/>
    </row>
    <row r="18" spans="1:141" s="583" customFormat="1" ht="21.95" customHeight="1">
      <c r="A18" s="1131" t="s">
        <v>2296</v>
      </c>
      <c r="B18" s="1131"/>
      <c r="C18" s="1131"/>
      <c r="D18" s="1131"/>
      <c r="E18" s="1131"/>
      <c r="F18" s="1131"/>
      <c r="G18" s="1131"/>
      <c r="H18" s="1131"/>
      <c r="I18" s="1131"/>
      <c r="J18" s="1131"/>
      <c r="K18" s="634">
        <f>SUM(K16:K17)</f>
        <v>0</v>
      </c>
      <c r="M18" s="587"/>
      <c r="N18" s="587"/>
      <c r="O18" s="587"/>
      <c r="P18" s="587"/>
      <c r="Q18" s="587"/>
      <c r="R18" s="587"/>
      <c r="S18" s="587"/>
      <c r="T18" s="587"/>
      <c r="U18" s="587"/>
      <c r="V18" s="587"/>
      <c r="W18" s="587"/>
      <c r="X18" s="587"/>
      <c r="Y18" s="587"/>
      <c r="Z18" s="587"/>
      <c r="AA18" s="587"/>
      <c r="AB18" s="587"/>
      <c r="AC18" s="587"/>
      <c r="AD18" s="587"/>
      <c r="AE18" s="587"/>
      <c r="AF18" s="587"/>
      <c r="AG18" s="587"/>
      <c r="AH18" s="587"/>
      <c r="AI18" s="587"/>
      <c r="AJ18" s="587"/>
      <c r="AK18" s="587"/>
      <c r="AL18" s="587"/>
      <c r="AM18" s="587"/>
      <c r="AN18" s="587"/>
      <c r="AO18" s="587"/>
      <c r="AP18" s="587"/>
      <c r="AQ18" s="587"/>
      <c r="AR18" s="587"/>
      <c r="AS18" s="587"/>
      <c r="AT18" s="587"/>
      <c r="AU18" s="587"/>
      <c r="AV18" s="587"/>
      <c r="AW18" s="587"/>
      <c r="AX18" s="587"/>
      <c r="AY18" s="587"/>
      <c r="AZ18" s="587"/>
      <c r="BA18" s="587"/>
      <c r="BB18" s="587"/>
      <c r="BC18" s="587"/>
      <c r="BD18" s="587"/>
      <c r="BE18" s="587"/>
      <c r="BF18" s="587"/>
      <c r="BG18" s="587"/>
      <c r="BH18" s="587"/>
      <c r="BI18" s="587"/>
      <c r="BJ18" s="587"/>
      <c r="BK18" s="587"/>
      <c r="BL18" s="587"/>
      <c r="BM18" s="587"/>
      <c r="BN18" s="587"/>
      <c r="BO18" s="587"/>
      <c r="BP18" s="587"/>
      <c r="BQ18" s="587"/>
      <c r="BR18" s="587"/>
      <c r="BS18" s="587"/>
      <c r="BT18" s="587"/>
      <c r="BU18" s="587"/>
      <c r="BV18" s="587"/>
      <c r="BW18" s="587"/>
      <c r="BX18" s="587"/>
      <c r="BY18" s="587"/>
      <c r="BZ18" s="587"/>
      <c r="CA18" s="587"/>
      <c r="CB18" s="587"/>
      <c r="CC18" s="587"/>
      <c r="CD18" s="587"/>
      <c r="CE18" s="587"/>
      <c r="CF18" s="587"/>
      <c r="CG18" s="587"/>
      <c r="CH18" s="587"/>
      <c r="CI18" s="587"/>
      <c r="CJ18" s="587"/>
      <c r="CK18" s="587"/>
      <c r="CL18" s="587"/>
      <c r="CM18" s="587"/>
      <c r="CN18" s="587"/>
      <c r="CO18" s="587"/>
      <c r="CP18" s="587"/>
      <c r="CQ18" s="587"/>
      <c r="CR18" s="587"/>
      <c r="CS18" s="587"/>
      <c r="CT18" s="587"/>
      <c r="CU18" s="587"/>
      <c r="CV18" s="587"/>
      <c r="CW18" s="587"/>
      <c r="CX18" s="587"/>
      <c r="CY18" s="587"/>
      <c r="CZ18" s="587"/>
      <c r="DA18" s="587"/>
      <c r="DB18" s="587"/>
      <c r="DC18" s="587"/>
      <c r="DD18" s="587"/>
      <c r="DE18" s="587"/>
      <c r="DF18" s="587"/>
      <c r="DG18" s="587"/>
      <c r="DH18" s="587"/>
      <c r="DI18" s="587"/>
      <c r="DJ18" s="587"/>
      <c r="DK18" s="587"/>
      <c r="DL18" s="587"/>
      <c r="DM18" s="587"/>
      <c r="DN18" s="587"/>
      <c r="DO18" s="587"/>
      <c r="DP18" s="587"/>
      <c r="DQ18" s="587"/>
      <c r="DR18" s="587"/>
      <c r="DS18" s="587"/>
      <c r="DT18" s="587"/>
      <c r="DU18" s="587"/>
      <c r="DV18" s="587"/>
      <c r="DW18" s="587"/>
      <c r="DX18" s="587"/>
      <c r="DY18" s="587"/>
      <c r="DZ18" s="587"/>
      <c r="EA18" s="587"/>
      <c r="EB18" s="587"/>
      <c r="EC18" s="587"/>
      <c r="ED18" s="587"/>
      <c r="EE18" s="587"/>
      <c r="EF18" s="587"/>
      <c r="EG18" s="587"/>
      <c r="EH18" s="587"/>
      <c r="EI18" s="587"/>
      <c r="EJ18" s="587"/>
      <c r="EK18" s="587"/>
    </row>
    <row r="19" spans="1:141" s="583" customFormat="1" ht="21.95" customHeight="1">
      <c r="A19" s="1130" t="s">
        <v>2297</v>
      </c>
      <c r="B19" s="1130"/>
      <c r="C19" s="1130"/>
      <c r="D19" s="1130"/>
      <c r="E19" s="1130"/>
      <c r="F19" s="1130"/>
      <c r="G19" s="1130"/>
      <c r="H19" s="1130"/>
      <c r="I19" s="1130"/>
      <c r="J19" s="1130"/>
      <c r="K19" s="1130"/>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7"/>
      <c r="AK19" s="587"/>
      <c r="AL19" s="587"/>
      <c r="AM19" s="587"/>
      <c r="AN19" s="587"/>
      <c r="AO19" s="587"/>
      <c r="AP19" s="587"/>
      <c r="AQ19" s="587"/>
      <c r="AR19" s="587"/>
      <c r="AS19" s="587"/>
      <c r="AT19" s="587"/>
      <c r="AU19" s="587"/>
      <c r="AV19" s="587"/>
      <c r="AW19" s="587"/>
      <c r="AX19" s="587"/>
      <c r="AY19" s="587"/>
      <c r="AZ19" s="587"/>
      <c r="BA19" s="587"/>
      <c r="BB19" s="587"/>
      <c r="BC19" s="587"/>
      <c r="BD19" s="587"/>
      <c r="BE19" s="587"/>
      <c r="BF19" s="587"/>
      <c r="BG19" s="587"/>
      <c r="BH19" s="587"/>
      <c r="BI19" s="587"/>
      <c r="BJ19" s="587"/>
      <c r="BK19" s="587"/>
      <c r="BL19" s="587"/>
      <c r="BM19" s="587"/>
      <c r="BN19" s="587"/>
      <c r="BO19" s="587"/>
      <c r="BP19" s="587"/>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587"/>
      <c r="CU19" s="587"/>
      <c r="CV19" s="587"/>
      <c r="CW19" s="587"/>
      <c r="CX19" s="587"/>
      <c r="CY19" s="587"/>
      <c r="CZ19" s="587"/>
      <c r="DA19" s="587"/>
      <c r="DB19" s="587"/>
      <c r="DC19" s="587"/>
      <c r="DD19" s="587"/>
      <c r="DE19" s="587"/>
      <c r="DF19" s="587"/>
      <c r="DG19" s="587"/>
      <c r="DH19" s="587"/>
      <c r="DI19" s="587"/>
      <c r="DJ19" s="587"/>
      <c r="DK19" s="587"/>
      <c r="DL19" s="587"/>
      <c r="DM19" s="587"/>
      <c r="DN19" s="587"/>
      <c r="DO19" s="587"/>
      <c r="DP19" s="587"/>
      <c r="DQ19" s="587"/>
      <c r="DR19" s="587"/>
      <c r="DS19" s="587"/>
      <c r="DT19" s="587"/>
      <c r="DU19" s="587"/>
      <c r="DV19" s="587"/>
      <c r="DW19" s="587"/>
      <c r="DX19" s="587"/>
      <c r="DY19" s="587"/>
      <c r="DZ19" s="587"/>
      <c r="EA19" s="587"/>
      <c r="EB19" s="587"/>
      <c r="EC19" s="587"/>
      <c r="ED19" s="587"/>
      <c r="EE19" s="587"/>
      <c r="EF19" s="587"/>
      <c r="EG19" s="587"/>
      <c r="EH19" s="587"/>
      <c r="EI19" s="587"/>
      <c r="EJ19" s="587"/>
      <c r="EK19" s="587"/>
    </row>
    <row r="20" spans="1:141" s="583" customFormat="1" ht="21.95" customHeight="1">
      <c r="A20" s="1132" t="s">
        <v>2298</v>
      </c>
      <c r="B20" s="1132"/>
      <c r="C20" s="1132"/>
      <c r="D20" s="1132"/>
      <c r="E20" s="1132"/>
      <c r="F20" s="1132"/>
      <c r="G20" s="1132"/>
      <c r="H20" s="1132"/>
      <c r="I20" s="1132"/>
      <c r="J20" s="1132"/>
      <c r="K20" s="1132"/>
      <c r="M20" s="587"/>
      <c r="N20" s="587"/>
      <c r="O20" s="587"/>
      <c r="P20" s="587"/>
      <c r="Q20" s="587"/>
      <c r="R20" s="587"/>
      <c r="S20" s="587"/>
      <c r="T20" s="587"/>
      <c r="U20" s="587"/>
      <c r="V20" s="587"/>
      <c r="W20" s="587"/>
      <c r="X20" s="587"/>
      <c r="Y20" s="587"/>
      <c r="Z20" s="587"/>
      <c r="AA20" s="587"/>
      <c r="AB20" s="587"/>
      <c r="AC20" s="587"/>
      <c r="AD20" s="587"/>
      <c r="AE20" s="587"/>
      <c r="AF20" s="587"/>
      <c r="AG20" s="587"/>
      <c r="AH20" s="587"/>
      <c r="AI20" s="587"/>
      <c r="AJ20" s="587"/>
      <c r="AK20" s="587"/>
      <c r="AL20" s="587"/>
      <c r="AM20" s="587"/>
      <c r="AN20" s="587"/>
      <c r="AO20" s="587"/>
      <c r="AP20" s="587"/>
      <c r="AQ20" s="587"/>
      <c r="AR20" s="587"/>
      <c r="AS20" s="587"/>
      <c r="AT20" s="587"/>
      <c r="AU20" s="587"/>
      <c r="AV20" s="587"/>
      <c r="AW20" s="587"/>
      <c r="AX20" s="587"/>
      <c r="AY20" s="587"/>
      <c r="AZ20" s="587"/>
      <c r="BA20" s="587"/>
      <c r="BB20" s="587"/>
      <c r="BC20" s="587"/>
      <c r="BD20" s="587"/>
      <c r="BE20" s="587"/>
      <c r="BF20" s="587"/>
      <c r="BG20" s="587"/>
      <c r="BH20" s="587"/>
      <c r="BI20" s="587"/>
      <c r="BJ20" s="587"/>
      <c r="BK20" s="587"/>
      <c r="BL20" s="587"/>
      <c r="BM20" s="587"/>
      <c r="BN20" s="587"/>
      <c r="BO20" s="587"/>
      <c r="BP20" s="587"/>
      <c r="BQ20" s="587"/>
      <c r="BR20" s="587"/>
      <c r="BS20" s="587"/>
      <c r="BT20" s="587"/>
      <c r="BU20" s="587"/>
      <c r="BV20" s="587"/>
      <c r="BW20" s="587"/>
      <c r="BX20" s="587"/>
      <c r="BY20" s="587"/>
      <c r="BZ20" s="587"/>
      <c r="CA20" s="587"/>
      <c r="CB20" s="587"/>
      <c r="CC20" s="587"/>
      <c r="CD20" s="587"/>
      <c r="CE20" s="587"/>
      <c r="CF20" s="587"/>
      <c r="CG20" s="587"/>
      <c r="CH20" s="587"/>
      <c r="CI20" s="587"/>
      <c r="CJ20" s="587"/>
      <c r="CK20" s="587"/>
      <c r="CL20" s="587"/>
      <c r="CM20" s="587"/>
      <c r="CN20" s="587"/>
      <c r="CO20" s="587"/>
      <c r="CP20" s="587"/>
      <c r="CQ20" s="587"/>
      <c r="CR20" s="587"/>
      <c r="CS20" s="587"/>
      <c r="CT20" s="587"/>
      <c r="CU20" s="587"/>
      <c r="CV20" s="587"/>
      <c r="CW20" s="587"/>
      <c r="CX20" s="587"/>
      <c r="CY20" s="587"/>
      <c r="CZ20" s="587"/>
      <c r="DA20" s="587"/>
      <c r="DB20" s="587"/>
      <c r="DC20" s="587"/>
      <c r="DD20" s="587"/>
      <c r="DE20" s="587"/>
      <c r="DF20" s="587"/>
      <c r="DG20" s="587"/>
      <c r="DH20" s="587"/>
      <c r="DI20" s="587"/>
      <c r="DJ20" s="587"/>
      <c r="DK20" s="587"/>
      <c r="DL20" s="587"/>
      <c r="DM20" s="587"/>
      <c r="DN20" s="587"/>
      <c r="DO20" s="587"/>
      <c r="DP20" s="587"/>
      <c r="DQ20" s="587"/>
      <c r="DR20" s="587"/>
      <c r="DS20" s="587"/>
      <c r="DT20" s="587"/>
      <c r="DU20" s="587"/>
      <c r="DV20" s="587"/>
      <c r="DW20" s="587"/>
      <c r="DX20" s="587"/>
      <c r="DY20" s="587"/>
      <c r="DZ20" s="587"/>
      <c r="EA20" s="587"/>
      <c r="EB20" s="587"/>
      <c r="EC20" s="587"/>
      <c r="ED20" s="587"/>
      <c r="EE20" s="587"/>
      <c r="EF20" s="587"/>
      <c r="EG20" s="587"/>
      <c r="EH20" s="587"/>
      <c r="EI20" s="587"/>
      <c r="EJ20" s="587"/>
      <c r="EK20" s="587"/>
    </row>
    <row r="21" spans="1:141" s="583" customFormat="1" ht="21.95" customHeight="1">
      <c r="A21" s="1130" t="s">
        <v>2540</v>
      </c>
      <c r="B21" s="1130"/>
      <c r="C21" s="1130"/>
      <c r="D21" s="1130"/>
      <c r="E21" s="1130"/>
      <c r="F21" s="1130"/>
      <c r="G21" s="1130"/>
      <c r="H21" s="1130"/>
      <c r="I21" s="1130"/>
      <c r="J21" s="635" t="s">
        <v>2299</v>
      </c>
      <c r="K21" s="636" t="s">
        <v>2300</v>
      </c>
      <c r="M21" s="587"/>
      <c r="N21" s="587"/>
      <c r="O21" s="587"/>
      <c r="P21" s="587"/>
      <c r="Q21" s="587"/>
      <c r="R21" s="587"/>
      <c r="S21" s="587"/>
      <c r="T21" s="587"/>
      <c r="U21" s="587"/>
      <c r="V21" s="587"/>
      <c r="W21" s="587"/>
      <c r="X21" s="587"/>
      <c r="Y21" s="587"/>
      <c r="Z21" s="587"/>
      <c r="AA21" s="587"/>
      <c r="AB21" s="587"/>
      <c r="AC21" s="587"/>
      <c r="AD21" s="587"/>
      <c r="AE21" s="587"/>
      <c r="AF21" s="587"/>
      <c r="AG21" s="587"/>
      <c r="AH21" s="587"/>
      <c r="AI21" s="587"/>
      <c r="AJ21" s="587"/>
      <c r="AK21" s="587"/>
      <c r="AL21" s="587"/>
      <c r="AM21" s="587"/>
      <c r="AN21" s="587"/>
      <c r="AO21" s="587"/>
      <c r="AP21" s="587"/>
      <c r="AQ21" s="587"/>
      <c r="AR21" s="587"/>
      <c r="AS21" s="587"/>
      <c r="AT21" s="587"/>
      <c r="AU21" s="587"/>
      <c r="AV21" s="587"/>
      <c r="AW21" s="587"/>
      <c r="AX21" s="587"/>
      <c r="AY21" s="587"/>
      <c r="AZ21" s="587"/>
      <c r="BA21" s="587"/>
      <c r="BB21" s="587"/>
      <c r="BC21" s="587"/>
      <c r="BD21" s="587"/>
      <c r="BE21" s="587"/>
      <c r="BF21" s="587"/>
      <c r="BG21" s="587"/>
      <c r="BH21" s="587"/>
      <c r="BI21" s="587"/>
      <c r="BJ21" s="587"/>
      <c r="BK21" s="587"/>
      <c r="BL21" s="587"/>
      <c r="BM21" s="587"/>
      <c r="BN21" s="587"/>
      <c r="BO21" s="587"/>
      <c r="BP21" s="587"/>
      <c r="BQ21" s="587"/>
      <c r="BR21" s="587"/>
      <c r="BS21" s="587"/>
      <c r="BT21" s="587"/>
      <c r="BU21" s="587"/>
      <c r="BV21" s="587"/>
      <c r="BW21" s="587"/>
      <c r="BX21" s="587"/>
      <c r="BY21" s="587"/>
      <c r="BZ21" s="587"/>
      <c r="CA21" s="587"/>
      <c r="CB21" s="587"/>
      <c r="CC21" s="587"/>
      <c r="CD21" s="587"/>
      <c r="CE21" s="587"/>
      <c r="CF21" s="587"/>
      <c r="CG21" s="587"/>
      <c r="CH21" s="587"/>
      <c r="CI21" s="587"/>
      <c r="CJ21" s="587"/>
      <c r="CK21" s="587"/>
      <c r="CL21" s="587"/>
      <c r="CM21" s="587"/>
      <c r="CN21" s="587"/>
      <c r="CO21" s="587"/>
      <c r="CP21" s="587"/>
      <c r="CQ21" s="587"/>
      <c r="CR21" s="587"/>
      <c r="CS21" s="587"/>
      <c r="CT21" s="587"/>
      <c r="CU21" s="587"/>
      <c r="CV21" s="587"/>
      <c r="CW21" s="587"/>
      <c r="CX21" s="587"/>
      <c r="CY21" s="587"/>
      <c r="CZ21" s="587"/>
      <c r="DA21" s="587"/>
      <c r="DB21" s="587"/>
      <c r="DC21" s="587"/>
      <c r="DD21" s="587"/>
      <c r="DE21" s="587"/>
      <c r="DF21" s="587"/>
      <c r="DG21" s="587"/>
      <c r="DH21" s="587"/>
      <c r="DI21" s="587"/>
      <c r="DJ21" s="587"/>
      <c r="DK21" s="587"/>
      <c r="DL21" s="587"/>
      <c r="DM21" s="587"/>
      <c r="DN21" s="587"/>
      <c r="DO21" s="587"/>
      <c r="DP21" s="587"/>
      <c r="DQ21" s="587"/>
      <c r="DR21" s="587"/>
      <c r="DS21" s="587"/>
      <c r="DT21" s="587"/>
      <c r="DU21" s="587"/>
      <c r="DV21" s="587"/>
      <c r="DW21" s="587"/>
      <c r="DX21" s="587"/>
      <c r="DY21" s="587"/>
      <c r="DZ21" s="587"/>
      <c r="EA21" s="587"/>
      <c r="EB21" s="587"/>
      <c r="EC21" s="587"/>
      <c r="ED21" s="587"/>
      <c r="EE21" s="587"/>
      <c r="EF21" s="587"/>
      <c r="EG21" s="587"/>
      <c r="EH21" s="587"/>
      <c r="EI21" s="587"/>
      <c r="EJ21" s="587"/>
      <c r="EK21" s="587"/>
    </row>
    <row r="22" spans="1:141" s="583" customFormat="1" ht="21.95" customHeight="1">
      <c r="A22" s="1130" t="s">
        <v>2301</v>
      </c>
      <c r="B22" s="1130"/>
      <c r="C22" s="1130"/>
      <c r="D22" s="1130"/>
      <c r="E22" s="1130"/>
      <c r="F22" s="1130"/>
      <c r="G22" s="1130"/>
      <c r="H22" s="1130"/>
      <c r="I22" s="1130"/>
      <c r="J22" s="635" t="s">
        <v>2299</v>
      </c>
      <c r="K22" s="636" t="s">
        <v>2300</v>
      </c>
      <c r="M22" s="587"/>
      <c r="N22" s="587"/>
      <c r="O22" s="587"/>
      <c r="P22" s="587"/>
      <c r="Q22" s="587"/>
      <c r="R22" s="587"/>
      <c r="S22" s="587"/>
      <c r="T22" s="587"/>
      <c r="U22" s="587"/>
      <c r="V22" s="587"/>
      <c r="W22" s="587"/>
      <c r="X22" s="587"/>
      <c r="Y22" s="587"/>
      <c r="Z22" s="587"/>
      <c r="AA22" s="587"/>
      <c r="AB22" s="587"/>
      <c r="AC22" s="587"/>
      <c r="AD22" s="587"/>
      <c r="AE22" s="587"/>
      <c r="AF22" s="587"/>
      <c r="AG22" s="587"/>
      <c r="AH22" s="587"/>
      <c r="AI22" s="587"/>
      <c r="AJ22" s="587"/>
      <c r="AK22" s="587"/>
      <c r="AL22" s="587"/>
      <c r="AM22" s="587"/>
      <c r="AN22" s="587"/>
      <c r="AO22" s="587"/>
      <c r="AP22" s="587"/>
      <c r="AQ22" s="587"/>
      <c r="AR22" s="587"/>
      <c r="AS22" s="587"/>
      <c r="AT22" s="587"/>
      <c r="AU22" s="587"/>
      <c r="AV22" s="587"/>
      <c r="AW22" s="587"/>
      <c r="AX22" s="587"/>
      <c r="AY22" s="587"/>
      <c r="AZ22" s="587"/>
      <c r="BA22" s="587"/>
      <c r="BB22" s="587"/>
      <c r="BC22" s="587"/>
      <c r="BD22" s="587"/>
      <c r="BE22" s="587"/>
      <c r="BF22" s="587"/>
      <c r="BG22" s="587"/>
      <c r="BH22" s="587"/>
      <c r="BI22" s="587"/>
      <c r="BJ22" s="587"/>
      <c r="BK22" s="587"/>
      <c r="BL22" s="587"/>
      <c r="BM22" s="587"/>
      <c r="BN22" s="587"/>
      <c r="BO22" s="587"/>
      <c r="BP22" s="587"/>
      <c r="BQ22" s="587"/>
      <c r="BR22" s="587"/>
      <c r="BS22" s="587"/>
      <c r="BT22" s="587"/>
      <c r="BU22" s="587"/>
      <c r="BV22" s="587"/>
      <c r="BW22" s="587"/>
      <c r="BX22" s="587"/>
      <c r="BY22" s="587"/>
      <c r="BZ22" s="587"/>
      <c r="CA22" s="587"/>
      <c r="CB22" s="587"/>
      <c r="CC22" s="587"/>
      <c r="CD22" s="587"/>
      <c r="CE22" s="587"/>
      <c r="CF22" s="587"/>
      <c r="CG22" s="587"/>
      <c r="CH22" s="587"/>
      <c r="CI22" s="587"/>
      <c r="CJ22" s="587"/>
      <c r="CK22" s="587"/>
      <c r="CL22" s="587"/>
      <c r="CM22" s="587"/>
      <c r="CN22" s="587"/>
      <c r="CO22" s="587"/>
      <c r="CP22" s="587"/>
      <c r="CQ22" s="587"/>
      <c r="CR22" s="587"/>
      <c r="CS22" s="587"/>
      <c r="CT22" s="587"/>
      <c r="CU22" s="587"/>
      <c r="CV22" s="587"/>
      <c r="CW22" s="587"/>
      <c r="CX22" s="587"/>
      <c r="CY22" s="587"/>
      <c r="CZ22" s="587"/>
      <c r="DA22" s="587"/>
      <c r="DB22" s="587"/>
      <c r="DC22" s="587"/>
      <c r="DD22" s="587"/>
      <c r="DE22" s="587"/>
      <c r="DF22" s="587"/>
      <c r="DG22" s="587"/>
      <c r="DH22" s="587"/>
      <c r="DI22" s="587"/>
      <c r="DJ22" s="587"/>
      <c r="DK22" s="587"/>
      <c r="DL22" s="587"/>
      <c r="DM22" s="587"/>
      <c r="DN22" s="587"/>
      <c r="DO22" s="587"/>
      <c r="DP22" s="587"/>
      <c r="DQ22" s="587"/>
      <c r="DR22" s="587"/>
      <c r="DS22" s="587"/>
      <c r="DT22" s="587"/>
      <c r="DU22" s="587"/>
      <c r="DV22" s="587"/>
      <c r="DW22" s="587"/>
      <c r="DX22" s="587"/>
      <c r="DY22" s="587"/>
      <c r="DZ22" s="587"/>
      <c r="EA22" s="587"/>
      <c r="EB22" s="587"/>
      <c r="EC22" s="587"/>
      <c r="ED22" s="587"/>
      <c r="EE22" s="587"/>
      <c r="EF22" s="587"/>
      <c r="EG22" s="587"/>
      <c r="EH22" s="587"/>
      <c r="EI22" s="587"/>
      <c r="EJ22" s="587"/>
      <c r="EK22" s="587"/>
    </row>
  </sheetData>
  <mergeCells count="8">
    <mergeCell ref="A21:I21"/>
    <mergeCell ref="A22:I22"/>
    <mergeCell ref="A13:B13"/>
    <mergeCell ref="A16:J16"/>
    <mergeCell ref="A17:J17"/>
    <mergeCell ref="A18:J18"/>
    <mergeCell ref="A19:K19"/>
    <mergeCell ref="A20:K20"/>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5">
    <tabColor rgb="FFFFFF00"/>
  </sheetPr>
  <dimension ref="A1:EK60"/>
  <sheetViews>
    <sheetView showZeros="0" topLeftCell="A6" zoomScale="80" zoomScaleNormal="80" workbookViewId="0">
      <selection activeCell="E23" sqref="E23"/>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21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3137</v>
      </c>
      <c r="B13" s="1129"/>
      <c r="C13" s="760"/>
      <c r="D13" s="720"/>
      <c r="E13" s="720"/>
      <c r="F13" s="721"/>
      <c r="G13" s="721"/>
      <c r="H13" s="719"/>
      <c r="I13" s="722"/>
      <c r="J13" s="723"/>
      <c r="K13" s="724">
        <f>E13*I13</f>
        <v>0</v>
      </c>
      <c r="L13" s="55"/>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41" ht="57.75" customHeight="1">
      <c r="A14" s="624"/>
      <c r="B14" s="443" t="s">
        <v>2549</v>
      </c>
      <c r="C14" s="153"/>
      <c r="D14" s="627"/>
      <c r="E14" s="627"/>
      <c r="F14" s="624"/>
      <c r="G14" s="624"/>
      <c r="H14" s="628"/>
      <c r="I14" s="629"/>
      <c r="J14" s="670"/>
      <c r="K14" s="630">
        <f t="shared" ref="K14:K29"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0.100000000000001" customHeight="1">
      <c r="A15" s="301" t="s">
        <v>92</v>
      </c>
      <c r="B15" s="307" t="s">
        <v>40</v>
      </c>
      <c r="C15" s="386" t="s">
        <v>2539</v>
      </c>
      <c r="D15" s="572"/>
      <c r="E15" s="572"/>
      <c r="F15" s="573"/>
      <c r="G15" s="573"/>
      <c r="H15" s="571"/>
      <c r="I15" s="574"/>
      <c r="J15" s="575"/>
      <c r="K15" s="576">
        <f t="shared" si="0"/>
        <v>0</v>
      </c>
      <c r="L15" s="310"/>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row>
    <row r="16" spans="1:141" ht="20.100000000000001" customHeight="1">
      <c r="A16" s="1143"/>
      <c r="B16" s="58" t="s">
        <v>82</v>
      </c>
      <c r="C16" s="387"/>
      <c r="D16" s="627"/>
      <c r="E16" s="627"/>
      <c r="F16" s="624"/>
      <c r="G16" s="624"/>
      <c r="H16" s="628"/>
      <c r="I16" s="629"/>
      <c r="J16" s="670"/>
      <c r="K16" s="630">
        <f t="shared" si="0"/>
        <v>0</v>
      </c>
      <c r="L16" s="310"/>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row>
    <row r="17" spans="1:134" ht="20.100000000000001" customHeight="1">
      <c r="A17" s="1144"/>
      <c r="B17" s="58" t="s">
        <v>73</v>
      </c>
      <c r="C17" s="387"/>
      <c r="D17" s="627"/>
      <c r="E17" s="627"/>
      <c r="F17" s="624"/>
      <c r="G17" s="624"/>
      <c r="H17" s="628"/>
      <c r="I17" s="629"/>
      <c r="J17" s="670"/>
      <c r="K17" s="630">
        <f t="shared" si="0"/>
        <v>0</v>
      </c>
      <c r="L17" s="310"/>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row>
    <row r="18" spans="1:134" ht="20.100000000000001" customHeight="1">
      <c r="A18" s="1145"/>
      <c r="B18" s="58" t="s">
        <v>83</v>
      </c>
      <c r="C18" s="387"/>
      <c r="D18" s="627"/>
      <c r="E18" s="627"/>
      <c r="F18" s="624"/>
      <c r="G18" s="624"/>
      <c r="H18" s="628"/>
      <c r="I18" s="629"/>
      <c r="J18" s="670"/>
      <c r="K18" s="630">
        <f t="shared" si="0"/>
        <v>0</v>
      </c>
      <c r="L18" s="310"/>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row>
    <row r="19" spans="1:134" ht="20.100000000000001" customHeight="1">
      <c r="A19" s="301" t="s">
        <v>93</v>
      </c>
      <c r="B19" s="307" t="s">
        <v>14</v>
      </c>
      <c r="C19" s="386" t="s">
        <v>2539</v>
      </c>
      <c r="D19" s="572"/>
      <c r="E19" s="572"/>
      <c r="F19" s="573"/>
      <c r="G19" s="573"/>
      <c r="H19" s="571"/>
      <c r="I19" s="574"/>
      <c r="J19" s="575"/>
      <c r="K19" s="576">
        <f t="shared" si="0"/>
        <v>0</v>
      </c>
      <c r="L19" s="310"/>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row>
    <row r="20" spans="1:134" ht="20.100000000000001" customHeight="1">
      <c r="A20" s="1143"/>
      <c r="B20" s="58" t="s">
        <v>84</v>
      </c>
      <c r="C20" s="387"/>
      <c r="D20" s="627"/>
      <c r="E20" s="627"/>
      <c r="F20" s="624"/>
      <c r="G20" s="624"/>
      <c r="H20" s="628"/>
      <c r="I20" s="629"/>
      <c r="J20" s="670"/>
      <c r="K20" s="630">
        <f t="shared" si="0"/>
        <v>0</v>
      </c>
      <c r="L20" s="310"/>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row>
    <row r="21" spans="1:134" ht="20.100000000000001" customHeight="1">
      <c r="A21" s="1144"/>
      <c r="B21" s="58" t="s">
        <v>85</v>
      </c>
      <c r="C21" s="387"/>
      <c r="D21" s="627"/>
      <c r="E21" s="627"/>
      <c r="F21" s="624"/>
      <c r="G21" s="624"/>
      <c r="H21" s="628"/>
      <c r="I21" s="629"/>
      <c r="J21" s="670"/>
      <c r="K21" s="630">
        <f t="shared" si="0"/>
        <v>0</v>
      </c>
      <c r="L21" s="310"/>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row>
    <row r="22" spans="1:134" ht="20.100000000000001" customHeight="1">
      <c r="A22" s="1144"/>
      <c r="B22" s="58" t="s">
        <v>83</v>
      </c>
      <c r="C22" s="387"/>
      <c r="D22" s="627"/>
      <c r="E22" s="627"/>
      <c r="F22" s="624"/>
      <c r="G22" s="624"/>
      <c r="H22" s="628"/>
      <c r="I22" s="629"/>
      <c r="J22" s="670"/>
      <c r="K22" s="630">
        <f t="shared" si="0"/>
        <v>0</v>
      </c>
      <c r="L22" s="310"/>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row>
    <row r="23" spans="1:134" ht="20.100000000000001" customHeight="1">
      <c r="A23" s="1145"/>
      <c r="B23" s="58" t="s">
        <v>86</v>
      </c>
      <c r="C23" s="387"/>
      <c r="D23" s="627"/>
      <c r="E23" s="627"/>
      <c r="F23" s="624"/>
      <c r="G23" s="624"/>
      <c r="H23" s="628"/>
      <c r="I23" s="629"/>
      <c r="J23" s="670"/>
      <c r="K23" s="630">
        <f t="shared" si="0"/>
        <v>0</v>
      </c>
      <c r="L23" s="310"/>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row>
    <row r="24" spans="1:134" ht="20.100000000000001" customHeight="1">
      <c r="A24" s="301" t="s">
        <v>94</v>
      </c>
      <c r="B24" s="307" t="s">
        <v>95</v>
      </c>
      <c r="C24" s="386" t="s">
        <v>2539</v>
      </c>
      <c r="D24" s="572"/>
      <c r="E24" s="572"/>
      <c r="F24" s="573"/>
      <c r="G24" s="573"/>
      <c r="H24" s="571"/>
      <c r="I24" s="574"/>
      <c r="J24" s="575"/>
      <c r="K24" s="576">
        <f t="shared" si="0"/>
        <v>0</v>
      </c>
      <c r="L24" s="310"/>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row>
    <row r="25" spans="1:134" ht="20.100000000000001" customHeight="1">
      <c r="A25" s="1143"/>
      <c r="B25" s="58" t="s">
        <v>80</v>
      </c>
      <c r="C25" s="387"/>
      <c r="D25" s="627"/>
      <c r="E25" s="627"/>
      <c r="F25" s="624"/>
      <c r="G25" s="624"/>
      <c r="H25" s="628"/>
      <c r="I25" s="629"/>
      <c r="J25" s="670"/>
      <c r="K25" s="630">
        <f t="shared" si="0"/>
        <v>0</v>
      </c>
      <c r="L25" s="55"/>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row>
    <row r="26" spans="1:134" ht="20.100000000000001" customHeight="1">
      <c r="A26" s="1144"/>
      <c r="B26" s="58" t="s">
        <v>87</v>
      </c>
      <c r="C26" s="387"/>
      <c r="D26" s="627"/>
      <c r="E26" s="627"/>
      <c r="F26" s="624"/>
      <c r="G26" s="624"/>
      <c r="H26" s="628"/>
      <c r="I26" s="629"/>
      <c r="J26" s="670"/>
      <c r="K26" s="630">
        <f t="shared" si="0"/>
        <v>0</v>
      </c>
      <c r="L26" s="55"/>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row>
    <row r="27" spans="1:134" ht="20.100000000000001" customHeight="1">
      <c r="A27" s="1144"/>
      <c r="B27" s="58" t="s">
        <v>12</v>
      </c>
      <c r="C27" s="387"/>
      <c r="D27" s="627"/>
      <c r="E27" s="627"/>
      <c r="F27" s="624"/>
      <c r="G27" s="624"/>
      <c r="H27" s="628"/>
      <c r="I27" s="629"/>
      <c r="J27" s="670"/>
      <c r="K27" s="630">
        <f t="shared" si="0"/>
        <v>0</v>
      </c>
      <c r="L27" s="55"/>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row>
    <row r="28" spans="1:134" ht="20.100000000000001" customHeight="1">
      <c r="A28" s="1145"/>
      <c r="B28" s="58" t="s">
        <v>86</v>
      </c>
      <c r="C28" s="387"/>
      <c r="D28" s="627"/>
      <c r="E28" s="627"/>
      <c r="F28" s="624"/>
      <c r="G28" s="624"/>
      <c r="H28" s="628"/>
      <c r="I28" s="629"/>
      <c r="J28" s="670"/>
      <c r="K28" s="630">
        <f t="shared" si="0"/>
        <v>0</v>
      </c>
    </row>
    <row r="29" spans="1:134" ht="38.25">
      <c r="A29" s="624"/>
      <c r="B29" s="633" t="s">
        <v>1907</v>
      </c>
      <c r="C29" s="387" t="s">
        <v>20</v>
      </c>
      <c r="D29" s="627"/>
      <c r="E29" s="627"/>
      <c r="F29" s="624"/>
      <c r="G29" s="624"/>
      <c r="H29" s="628"/>
      <c r="I29" s="629"/>
      <c r="J29" s="670"/>
      <c r="K29" s="630">
        <f t="shared" si="0"/>
        <v>0</v>
      </c>
    </row>
    <row r="30" spans="1:134" ht="21.95" customHeight="1">
      <c r="A30" s="1131" t="s">
        <v>2294</v>
      </c>
      <c r="B30" s="1131"/>
      <c r="C30" s="1131"/>
      <c r="D30" s="1131"/>
      <c r="E30" s="1131"/>
      <c r="F30" s="1131"/>
      <c r="G30" s="1131"/>
      <c r="H30" s="1131"/>
      <c r="I30" s="1131"/>
      <c r="J30" s="1131"/>
      <c r="K30" s="634">
        <f>SUM(K13:K29)</f>
        <v>0</v>
      </c>
    </row>
    <row r="31" spans="1:134" ht="21.95" customHeight="1">
      <c r="A31" s="1131" t="s">
        <v>2295</v>
      </c>
      <c r="B31" s="1131"/>
      <c r="C31" s="1131"/>
      <c r="D31" s="1131"/>
      <c r="E31" s="1131"/>
      <c r="F31" s="1131"/>
      <c r="G31" s="1131"/>
      <c r="H31" s="1131"/>
      <c r="I31" s="1131"/>
      <c r="J31" s="1131"/>
      <c r="K31" s="634">
        <f>SUMPRODUCT(J13:J29,K13:K29)</f>
        <v>0</v>
      </c>
    </row>
    <row r="32" spans="1:134" ht="21.95" customHeight="1">
      <c r="A32" s="1131" t="s">
        <v>2296</v>
      </c>
      <c r="B32" s="1131"/>
      <c r="C32" s="1131"/>
      <c r="D32" s="1131"/>
      <c r="E32" s="1131"/>
      <c r="F32" s="1131"/>
      <c r="G32" s="1131"/>
      <c r="H32" s="1131"/>
      <c r="I32" s="1131"/>
      <c r="J32" s="1131"/>
      <c r="K32" s="634">
        <f>SUM(K30:K31)</f>
        <v>0</v>
      </c>
    </row>
    <row r="33" spans="1:11" s="587" customFormat="1" ht="21.95" customHeight="1">
      <c r="A33" s="1130" t="s">
        <v>2297</v>
      </c>
      <c r="B33" s="1130"/>
      <c r="C33" s="1130"/>
      <c r="D33" s="1130"/>
      <c r="E33" s="1130"/>
      <c r="F33" s="1130"/>
      <c r="G33" s="1130"/>
      <c r="H33" s="1130"/>
      <c r="I33" s="1130"/>
      <c r="J33" s="1130"/>
      <c r="K33" s="1130"/>
    </row>
    <row r="34" spans="1:11" s="587" customFormat="1" ht="21.95" customHeight="1">
      <c r="A34" s="1132" t="s">
        <v>2298</v>
      </c>
      <c r="B34" s="1132"/>
      <c r="C34" s="1132"/>
      <c r="D34" s="1132"/>
      <c r="E34" s="1132"/>
      <c r="F34" s="1132"/>
      <c r="G34" s="1132"/>
      <c r="H34" s="1132"/>
      <c r="I34" s="1132"/>
      <c r="J34" s="1132"/>
      <c r="K34" s="1132"/>
    </row>
    <row r="35" spans="1:11" s="587" customFormat="1" ht="21.95" customHeight="1">
      <c r="A35" s="1130" t="s">
        <v>2540</v>
      </c>
      <c r="B35" s="1130"/>
      <c r="C35" s="1130"/>
      <c r="D35" s="1130"/>
      <c r="E35" s="1130"/>
      <c r="F35" s="1130"/>
      <c r="G35" s="1130"/>
      <c r="H35" s="1130"/>
      <c r="I35" s="1130"/>
      <c r="J35" s="635" t="s">
        <v>2299</v>
      </c>
      <c r="K35" s="636" t="s">
        <v>2300</v>
      </c>
    </row>
    <row r="36" spans="1:11" s="587" customFormat="1" ht="21.95" customHeight="1">
      <c r="A36" s="1130" t="s">
        <v>2301</v>
      </c>
      <c r="B36" s="1130"/>
      <c r="C36" s="1130"/>
      <c r="D36" s="1130"/>
      <c r="E36" s="1130"/>
      <c r="F36" s="1130"/>
      <c r="G36" s="1130"/>
      <c r="H36" s="1130"/>
      <c r="I36" s="1130"/>
      <c r="J36" s="635" t="s">
        <v>2299</v>
      </c>
      <c r="K36" s="636" t="s">
        <v>2300</v>
      </c>
    </row>
    <row r="37" spans="1:11" s="587" customFormat="1">
      <c r="A37" s="584"/>
      <c r="B37" s="580"/>
      <c r="C37" s="581"/>
      <c r="D37" s="647"/>
      <c r="E37" s="582"/>
      <c r="F37" s="583"/>
      <c r="G37" s="583"/>
      <c r="H37" s="584"/>
      <c r="I37" s="585"/>
      <c r="J37" s="672"/>
      <c r="K37" s="586"/>
    </row>
    <row r="38" spans="1:11" s="587" customFormat="1">
      <c r="A38" s="584"/>
      <c r="B38" s="580"/>
      <c r="C38" s="581"/>
      <c r="D38" s="647"/>
      <c r="E38" s="582"/>
      <c r="F38" s="583"/>
      <c r="G38" s="583"/>
      <c r="H38" s="584"/>
      <c r="I38" s="585"/>
      <c r="J38" s="672"/>
      <c r="K38" s="586"/>
    </row>
    <row r="39" spans="1:11" s="587" customFormat="1">
      <c r="A39" s="584"/>
      <c r="B39" s="580"/>
      <c r="C39" s="581"/>
      <c r="D39" s="647"/>
      <c r="E39" s="582"/>
      <c r="F39" s="583"/>
      <c r="G39" s="583"/>
      <c r="H39" s="584"/>
      <c r="I39" s="585"/>
      <c r="J39" s="672"/>
      <c r="K39" s="586"/>
    </row>
    <row r="40" spans="1:11" s="587" customFormat="1">
      <c r="A40" s="584"/>
      <c r="B40" s="580"/>
      <c r="C40" s="581"/>
      <c r="D40" s="647"/>
      <c r="E40" s="582"/>
      <c r="F40" s="583"/>
      <c r="G40" s="583"/>
      <c r="H40" s="584"/>
      <c r="I40" s="585"/>
      <c r="J40" s="672"/>
      <c r="K40" s="586"/>
    </row>
    <row r="41" spans="1:11" s="587" customFormat="1">
      <c r="A41" s="584"/>
      <c r="B41" s="580"/>
      <c r="C41" s="581"/>
      <c r="D41" s="647"/>
      <c r="E41" s="582"/>
      <c r="F41" s="583"/>
      <c r="G41" s="583"/>
      <c r="H41" s="584"/>
      <c r="I41" s="585"/>
      <c r="J41" s="672"/>
      <c r="K41" s="586"/>
    </row>
    <row r="42" spans="1:11" s="587" customFormat="1">
      <c r="A42" s="584"/>
      <c r="B42" s="580"/>
      <c r="C42" s="581"/>
      <c r="D42" s="647"/>
      <c r="E42" s="582"/>
      <c r="F42" s="583"/>
      <c r="G42" s="583"/>
      <c r="H42" s="584"/>
      <c r="I42" s="585"/>
      <c r="J42" s="672"/>
      <c r="K42" s="586"/>
    </row>
    <row r="43" spans="1:11" s="587" customFormat="1">
      <c r="A43" s="584"/>
      <c r="B43" s="580"/>
      <c r="C43" s="581"/>
      <c r="D43" s="647"/>
      <c r="E43" s="582"/>
      <c r="F43" s="583"/>
      <c r="G43" s="583"/>
      <c r="H43" s="584"/>
      <c r="I43" s="585"/>
      <c r="J43" s="672"/>
      <c r="K43" s="586"/>
    </row>
    <row r="44" spans="1:11" s="587" customFormat="1">
      <c r="A44" s="584"/>
      <c r="B44" s="580"/>
      <c r="C44" s="581"/>
      <c r="D44" s="647"/>
      <c r="E44" s="582"/>
      <c r="F44" s="583"/>
      <c r="G44" s="583"/>
      <c r="H44" s="584"/>
      <c r="I44" s="585"/>
      <c r="J44" s="672"/>
      <c r="K44" s="586"/>
    </row>
    <row r="45" spans="1:11" s="587" customFormat="1">
      <c r="A45" s="584"/>
      <c r="B45" s="580"/>
      <c r="C45" s="581"/>
      <c r="D45" s="647"/>
      <c r="E45" s="582"/>
      <c r="F45" s="583"/>
      <c r="G45" s="583"/>
      <c r="H45" s="584"/>
      <c r="I45" s="585"/>
      <c r="J45" s="672"/>
      <c r="K45" s="586"/>
    </row>
    <row r="46" spans="1:11" s="587" customFormat="1">
      <c r="A46" s="584"/>
      <c r="B46" s="580"/>
      <c r="C46" s="581"/>
      <c r="D46" s="647"/>
      <c r="E46" s="582"/>
      <c r="F46" s="583"/>
      <c r="G46" s="583"/>
      <c r="H46" s="584"/>
      <c r="I46" s="585"/>
      <c r="J46" s="672"/>
      <c r="K46" s="586"/>
    </row>
    <row r="47" spans="1:11" s="587" customFormat="1">
      <c r="A47" s="584"/>
      <c r="B47" s="580"/>
      <c r="C47" s="581"/>
      <c r="D47" s="647"/>
      <c r="E47" s="582"/>
      <c r="F47" s="583"/>
      <c r="G47" s="583"/>
      <c r="H47" s="584"/>
      <c r="I47" s="585"/>
      <c r="J47" s="672"/>
      <c r="K47" s="586"/>
    </row>
    <row r="48" spans="1:11" s="587" customFormat="1">
      <c r="A48" s="584"/>
      <c r="B48" s="580"/>
      <c r="C48" s="581"/>
      <c r="D48" s="647"/>
      <c r="E48" s="582"/>
      <c r="F48" s="583"/>
      <c r="G48" s="583"/>
      <c r="H48" s="584"/>
      <c r="I48" s="585"/>
      <c r="J48" s="672"/>
      <c r="K48" s="586"/>
    </row>
    <row r="49" spans="4:4" s="587" customFormat="1">
      <c r="D49" s="647"/>
    </row>
    <row r="50" spans="4:4" s="587" customFormat="1">
      <c r="D50" s="647"/>
    </row>
    <row r="51" spans="4:4" s="587" customFormat="1">
      <c r="D51" s="647"/>
    </row>
    <row r="52" spans="4:4" s="587" customFormat="1">
      <c r="D52" s="647"/>
    </row>
    <row r="53" spans="4:4" s="587" customFormat="1">
      <c r="D53" s="647"/>
    </row>
    <row r="54" spans="4:4" s="587" customFormat="1">
      <c r="D54" s="647"/>
    </row>
    <row r="55" spans="4:4" s="587" customFormat="1">
      <c r="D55" s="647"/>
    </row>
    <row r="56" spans="4:4" s="587" customFormat="1">
      <c r="D56" s="647"/>
    </row>
    <row r="57" spans="4:4" s="587" customFormat="1">
      <c r="D57" s="647"/>
    </row>
    <row r="58" spans="4:4" s="587" customFormat="1">
      <c r="D58" s="647"/>
    </row>
    <row r="59" spans="4:4" s="587" customFormat="1">
      <c r="D59" s="647"/>
    </row>
    <row r="60" spans="4:4" s="587" customFormat="1">
      <c r="D60" s="647"/>
    </row>
  </sheetData>
  <mergeCells count="11">
    <mergeCell ref="A13:B13"/>
    <mergeCell ref="A36:I36"/>
    <mergeCell ref="A30:J30"/>
    <mergeCell ref="A31:J31"/>
    <mergeCell ref="A32:J32"/>
    <mergeCell ref="A33:K33"/>
    <mergeCell ref="A34:K34"/>
    <mergeCell ref="A35:I35"/>
    <mergeCell ref="A16:A18"/>
    <mergeCell ref="A20:A23"/>
    <mergeCell ref="A25:A28"/>
  </mergeCells>
  <pageMargins left="0.7" right="0.7" top="0.75" bottom="0.75" header="0.3" footer="0.3"/>
</worksheet>
</file>

<file path=xl/worksheets/sheet50.xml><?xml version="1.0" encoding="utf-8"?>
<worksheet xmlns="http://schemas.openxmlformats.org/spreadsheetml/2006/main" xmlns:r="http://schemas.openxmlformats.org/officeDocument/2006/relationships">
  <sheetPr codeName="List50">
    <tabColor rgb="FF00B0F0"/>
  </sheetPr>
  <dimension ref="A1:EK52"/>
  <sheetViews>
    <sheetView showZeros="0" topLeftCell="A6" zoomScale="80" zoomScaleNormal="80" workbookViewId="0">
      <selection activeCell="A37" sqref="A1:XFD1048576"/>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65" t="s">
        <v>4715</v>
      </c>
      <c r="B13" s="1166"/>
      <c r="C13" s="381"/>
      <c r="D13" s="336"/>
      <c r="E13" s="336">
        <v>0</v>
      </c>
      <c r="F13" s="337"/>
      <c r="G13" s="337"/>
      <c r="H13" s="335"/>
      <c r="I13" s="338"/>
      <c r="J13" s="723"/>
      <c r="K13" s="339">
        <f>E13*I13</f>
        <v>0</v>
      </c>
    </row>
    <row r="14" spans="1:141" ht="38.25">
      <c r="A14" s="341"/>
      <c r="B14" s="358" t="s">
        <v>1072</v>
      </c>
      <c r="C14" s="382"/>
      <c r="D14" s="342"/>
      <c r="E14" s="342">
        <v>0</v>
      </c>
      <c r="F14" s="340"/>
      <c r="G14" s="340"/>
      <c r="H14" s="341"/>
      <c r="I14" s="343"/>
      <c r="J14" s="575"/>
      <c r="K14" s="344">
        <f t="shared" ref="K14:K21" si="0">E14*I14</f>
        <v>0</v>
      </c>
    </row>
    <row r="15" spans="1:141" s="583" customFormat="1" ht="25.5">
      <c r="A15" s="86" t="s">
        <v>4716</v>
      </c>
      <c r="B15" s="124" t="s">
        <v>2718</v>
      </c>
      <c r="C15" s="86" t="s">
        <v>2539</v>
      </c>
      <c r="D15" s="120"/>
      <c r="E15" s="120"/>
      <c r="F15" s="121"/>
      <c r="G15" s="121"/>
      <c r="H15" s="86"/>
      <c r="I15" s="122"/>
      <c r="J15" s="670"/>
      <c r="K15" s="123">
        <f t="shared" si="0"/>
        <v>0</v>
      </c>
      <c r="M15" s="587"/>
      <c r="N15" s="587"/>
      <c r="O15" s="587"/>
      <c r="P15" s="587"/>
      <c r="Q15" s="587"/>
      <c r="R15" s="587"/>
      <c r="S15" s="587"/>
      <c r="T15" s="587"/>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c r="AT15" s="587"/>
      <c r="AU15" s="587"/>
      <c r="AV15" s="587"/>
      <c r="AW15" s="587"/>
      <c r="AX15" s="587"/>
      <c r="AY15" s="587"/>
      <c r="AZ15" s="587"/>
      <c r="BA15" s="587"/>
      <c r="BB15" s="587"/>
      <c r="BC15" s="587"/>
      <c r="BD15" s="587"/>
      <c r="BE15" s="587"/>
      <c r="BF15" s="587"/>
      <c r="BG15" s="587"/>
      <c r="BH15" s="587"/>
      <c r="BI15" s="587"/>
      <c r="BJ15" s="587"/>
      <c r="BK15" s="587"/>
      <c r="BL15" s="587"/>
      <c r="BM15" s="587"/>
      <c r="BN15" s="587"/>
      <c r="BO15" s="587"/>
      <c r="BP15" s="587"/>
      <c r="BQ15" s="587"/>
      <c r="BR15" s="587"/>
      <c r="BS15" s="587"/>
      <c r="BT15" s="587"/>
      <c r="BU15" s="587"/>
      <c r="BV15" s="587"/>
      <c r="BW15" s="587"/>
      <c r="BX15" s="587"/>
      <c r="BY15" s="587"/>
      <c r="BZ15" s="587"/>
      <c r="CA15" s="587"/>
      <c r="CB15" s="587"/>
      <c r="CC15" s="587"/>
      <c r="CD15" s="587"/>
      <c r="CE15" s="587"/>
      <c r="CF15" s="587"/>
      <c r="CG15" s="587"/>
      <c r="CH15" s="587"/>
      <c r="CI15" s="587"/>
      <c r="CJ15" s="587"/>
      <c r="CK15" s="587"/>
      <c r="CL15" s="587"/>
      <c r="CM15" s="587"/>
      <c r="CN15" s="587"/>
      <c r="CO15" s="587"/>
      <c r="CP15" s="587"/>
      <c r="CQ15" s="587"/>
      <c r="CR15" s="587"/>
      <c r="CS15" s="587"/>
      <c r="CT15" s="587"/>
      <c r="CU15" s="587"/>
      <c r="CV15" s="587"/>
      <c r="CW15" s="587"/>
      <c r="CX15" s="587"/>
      <c r="CY15" s="587"/>
      <c r="CZ15" s="587"/>
      <c r="DA15" s="587"/>
      <c r="DB15" s="587"/>
      <c r="DC15" s="587"/>
      <c r="DD15" s="587"/>
      <c r="DE15" s="587"/>
      <c r="DF15" s="587"/>
      <c r="DG15" s="587"/>
      <c r="DH15" s="587"/>
      <c r="DI15" s="587"/>
      <c r="DJ15" s="587"/>
      <c r="DK15" s="587"/>
      <c r="DL15" s="587"/>
      <c r="DM15" s="587"/>
      <c r="DN15" s="587"/>
      <c r="DO15" s="587"/>
      <c r="DP15" s="587"/>
      <c r="DQ15" s="587"/>
      <c r="DR15" s="587"/>
      <c r="DS15" s="587"/>
      <c r="DT15" s="587"/>
      <c r="DU15" s="587"/>
      <c r="DV15" s="587"/>
      <c r="DW15" s="587"/>
      <c r="DX15" s="587"/>
      <c r="DY15" s="587"/>
      <c r="DZ15" s="587"/>
      <c r="EA15" s="587"/>
      <c r="EB15" s="587"/>
      <c r="EC15" s="587"/>
      <c r="ED15" s="587"/>
      <c r="EE15" s="587"/>
      <c r="EF15" s="587"/>
      <c r="EG15" s="587"/>
      <c r="EH15" s="587"/>
      <c r="EI15" s="587"/>
      <c r="EJ15" s="587"/>
      <c r="EK15" s="587"/>
    </row>
    <row r="16" spans="1:141" s="583" customFormat="1" ht="25.5">
      <c r="A16" s="86" t="s">
        <v>4717</v>
      </c>
      <c r="B16" s="124" t="s">
        <v>2719</v>
      </c>
      <c r="C16" s="86" t="s">
        <v>2539</v>
      </c>
      <c r="D16" s="120"/>
      <c r="E16" s="120"/>
      <c r="F16" s="121"/>
      <c r="G16" s="121"/>
      <c r="H16" s="86"/>
      <c r="I16" s="122"/>
      <c r="J16" s="670"/>
      <c r="K16" s="123">
        <f t="shared" si="0"/>
        <v>0</v>
      </c>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587"/>
      <c r="AZ16" s="587"/>
      <c r="BA16" s="587"/>
      <c r="BB16" s="587"/>
      <c r="BC16" s="587"/>
      <c r="BD16" s="587"/>
      <c r="BE16" s="587"/>
      <c r="BF16" s="587"/>
      <c r="BG16" s="587"/>
      <c r="BH16" s="587"/>
      <c r="BI16" s="587"/>
      <c r="BJ16" s="587"/>
      <c r="BK16" s="587"/>
      <c r="BL16" s="587"/>
      <c r="BM16" s="587"/>
      <c r="BN16" s="587"/>
      <c r="BO16" s="587"/>
      <c r="BP16" s="587"/>
      <c r="BQ16" s="587"/>
      <c r="BR16" s="587"/>
      <c r="BS16" s="587"/>
      <c r="BT16" s="587"/>
      <c r="BU16" s="587"/>
      <c r="BV16" s="587"/>
      <c r="BW16" s="587"/>
      <c r="BX16" s="587"/>
      <c r="BY16" s="587"/>
      <c r="BZ16" s="587"/>
      <c r="CA16" s="587"/>
      <c r="CB16" s="587"/>
      <c r="CC16" s="587"/>
      <c r="CD16" s="587"/>
      <c r="CE16" s="587"/>
      <c r="CF16" s="587"/>
      <c r="CG16" s="587"/>
      <c r="CH16" s="587"/>
      <c r="CI16" s="587"/>
      <c r="CJ16" s="587"/>
      <c r="CK16" s="587"/>
      <c r="CL16" s="587"/>
      <c r="CM16" s="587"/>
      <c r="CN16" s="587"/>
      <c r="CO16" s="587"/>
      <c r="CP16" s="587"/>
      <c r="CQ16" s="587"/>
      <c r="CR16" s="587"/>
      <c r="CS16" s="587"/>
      <c r="CT16" s="587"/>
      <c r="CU16" s="587"/>
      <c r="CV16" s="587"/>
      <c r="CW16" s="587"/>
      <c r="CX16" s="587"/>
      <c r="CY16" s="587"/>
      <c r="CZ16" s="587"/>
      <c r="DA16" s="587"/>
      <c r="DB16" s="587"/>
      <c r="DC16" s="587"/>
      <c r="DD16" s="587"/>
      <c r="DE16" s="587"/>
      <c r="DF16" s="587"/>
      <c r="DG16" s="587"/>
      <c r="DH16" s="587"/>
      <c r="DI16" s="587"/>
      <c r="DJ16" s="587"/>
      <c r="DK16" s="587"/>
      <c r="DL16" s="587"/>
      <c r="DM16" s="587"/>
      <c r="DN16" s="587"/>
      <c r="DO16" s="587"/>
      <c r="DP16" s="587"/>
      <c r="DQ16" s="587"/>
      <c r="DR16" s="587"/>
      <c r="DS16" s="587"/>
      <c r="DT16" s="587"/>
      <c r="DU16" s="587"/>
      <c r="DV16" s="587"/>
      <c r="DW16" s="587"/>
      <c r="DX16" s="587"/>
      <c r="DY16" s="587"/>
      <c r="DZ16" s="587"/>
      <c r="EA16" s="587"/>
      <c r="EB16" s="587"/>
      <c r="EC16" s="587"/>
      <c r="ED16" s="587"/>
      <c r="EE16" s="587"/>
      <c r="EF16" s="587"/>
      <c r="EG16" s="587"/>
      <c r="EH16" s="587"/>
      <c r="EI16" s="587"/>
      <c r="EJ16" s="587"/>
      <c r="EK16" s="587"/>
    </row>
    <row r="17" spans="1:141" s="583" customFormat="1" ht="25.5">
      <c r="A17" s="86" t="s">
        <v>4718</v>
      </c>
      <c r="B17" s="124" t="s">
        <v>2720</v>
      </c>
      <c r="C17" s="86" t="s">
        <v>2539</v>
      </c>
      <c r="D17" s="120"/>
      <c r="E17" s="120"/>
      <c r="F17" s="121"/>
      <c r="G17" s="121"/>
      <c r="H17" s="86"/>
      <c r="I17" s="122"/>
      <c r="J17" s="670"/>
      <c r="K17" s="123">
        <f t="shared" si="0"/>
        <v>0</v>
      </c>
      <c r="M17" s="587"/>
      <c r="N17" s="587"/>
      <c r="O17" s="587"/>
      <c r="P17" s="587"/>
      <c r="Q17" s="587"/>
      <c r="R17" s="587"/>
      <c r="S17" s="587"/>
      <c r="T17" s="587"/>
      <c r="U17" s="587"/>
      <c r="V17" s="587"/>
      <c r="W17" s="587"/>
      <c r="X17" s="587"/>
      <c r="Y17" s="587"/>
      <c r="Z17" s="587"/>
      <c r="AA17" s="587"/>
      <c r="AB17" s="587"/>
      <c r="AC17" s="587"/>
      <c r="AD17" s="587"/>
      <c r="AE17" s="587"/>
      <c r="AF17" s="587"/>
      <c r="AG17" s="587"/>
      <c r="AH17" s="587"/>
      <c r="AI17" s="587"/>
      <c r="AJ17" s="587"/>
      <c r="AK17" s="587"/>
      <c r="AL17" s="587"/>
      <c r="AM17" s="587"/>
      <c r="AN17" s="587"/>
      <c r="AO17" s="587"/>
      <c r="AP17" s="587"/>
      <c r="AQ17" s="587"/>
      <c r="AR17" s="587"/>
      <c r="AS17" s="587"/>
      <c r="AT17" s="587"/>
      <c r="AU17" s="587"/>
      <c r="AV17" s="587"/>
      <c r="AW17" s="587"/>
      <c r="AX17" s="587"/>
      <c r="AY17" s="587"/>
      <c r="AZ17" s="587"/>
      <c r="BA17" s="587"/>
      <c r="BB17" s="587"/>
      <c r="BC17" s="587"/>
      <c r="BD17" s="587"/>
      <c r="BE17" s="587"/>
      <c r="BF17" s="587"/>
      <c r="BG17" s="587"/>
      <c r="BH17" s="587"/>
      <c r="BI17" s="587"/>
      <c r="BJ17" s="587"/>
      <c r="BK17" s="587"/>
      <c r="BL17" s="587"/>
      <c r="BM17" s="587"/>
      <c r="BN17" s="587"/>
      <c r="BO17" s="587"/>
      <c r="BP17" s="587"/>
      <c r="BQ17" s="587"/>
      <c r="BR17" s="587"/>
      <c r="BS17" s="587"/>
      <c r="BT17" s="587"/>
      <c r="BU17" s="587"/>
      <c r="BV17" s="587"/>
      <c r="BW17" s="587"/>
      <c r="BX17" s="587"/>
      <c r="BY17" s="587"/>
      <c r="BZ17" s="587"/>
      <c r="CA17" s="587"/>
      <c r="CB17" s="587"/>
      <c r="CC17" s="587"/>
      <c r="CD17" s="587"/>
      <c r="CE17" s="587"/>
      <c r="CF17" s="587"/>
      <c r="CG17" s="587"/>
      <c r="CH17" s="587"/>
      <c r="CI17" s="587"/>
      <c r="CJ17" s="587"/>
      <c r="CK17" s="587"/>
      <c r="CL17" s="587"/>
      <c r="CM17" s="587"/>
      <c r="CN17" s="587"/>
      <c r="CO17" s="587"/>
      <c r="CP17" s="587"/>
      <c r="CQ17" s="587"/>
      <c r="CR17" s="587"/>
      <c r="CS17" s="587"/>
      <c r="CT17" s="587"/>
      <c r="CU17" s="587"/>
      <c r="CV17" s="587"/>
      <c r="CW17" s="587"/>
      <c r="CX17" s="587"/>
      <c r="CY17" s="587"/>
      <c r="CZ17" s="587"/>
      <c r="DA17" s="587"/>
      <c r="DB17" s="587"/>
      <c r="DC17" s="587"/>
      <c r="DD17" s="587"/>
      <c r="DE17" s="587"/>
      <c r="DF17" s="587"/>
      <c r="DG17" s="587"/>
      <c r="DH17" s="587"/>
      <c r="DI17" s="587"/>
      <c r="DJ17" s="587"/>
      <c r="DK17" s="587"/>
      <c r="DL17" s="587"/>
      <c r="DM17" s="587"/>
      <c r="DN17" s="587"/>
      <c r="DO17" s="587"/>
      <c r="DP17" s="587"/>
      <c r="DQ17" s="587"/>
      <c r="DR17" s="587"/>
      <c r="DS17" s="587"/>
      <c r="DT17" s="587"/>
      <c r="DU17" s="587"/>
      <c r="DV17" s="587"/>
      <c r="DW17" s="587"/>
      <c r="DX17" s="587"/>
      <c r="DY17" s="587"/>
      <c r="DZ17" s="587"/>
      <c r="EA17" s="587"/>
      <c r="EB17" s="587"/>
      <c r="EC17" s="587"/>
      <c r="ED17" s="587"/>
      <c r="EE17" s="587"/>
      <c r="EF17" s="587"/>
      <c r="EG17" s="587"/>
      <c r="EH17" s="587"/>
      <c r="EI17" s="587"/>
      <c r="EJ17" s="587"/>
      <c r="EK17" s="587"/>
    </row>
    <row r="18" spans="1:141" s="583" customFormat="1" ht="25.5">
      <c r="A18" s="86" t="s">
        <v>4719</v>
      </c>
      <c r="B18" s="124" t="s">
        <v>2721</v>
      </c>
      <c r="C18" s="86" t="s">
        <v>2539</v>
      </c>
      <c r="D18" s="120"/>
      <c r="E18" s="120"/>
      <c r="F18" s="121"/>
      <c r="G18" s="121"/>
      <c r="H18" s="86"/>
      <c r="I18" s="122"/>
      <c r="J18" s="670"/>
      <c r="K18" s="123">
        <f t="shared" si="0"/>
        <v>0</v>
      </c>
      <c r="M18" s="587"/>
      <c r="N18" s="587"/>
      <c r="O18" s="587"/>
      <c r="P18" s="587"/>
      <c r="Q18" s="587"/>
      <c r="R18" s="587"/>
      <c r="S18" s="587"/>
      <c r="T18" s="587"/>
      <c r="U18" s="587"/>
      <c r="V18" s="587"/>
      <c r="W18" s="587"/>
      <c r="X18" s="587"/>
      <c r="Y18" s="587"/>
      <c r="Z18" s="587"/>
      <c r="AA18" s="587"/>
      <c r="AB18" s="587"/>
      <c r="AC18" s="587"/>
      <c r="AD18" s="587"/>
      <c r="AE18" s="587"/>
      <c r="AF18" s="587"/>
      <c r="AG18" s="587"/>
      <c r="AH18" s="587"/>
      <c r="AI18" s="587"/>
      <c r="AJ18" s="587"/>
      <c r="AK18" s="587"/>
      <c r="AL18" s="587"/>
      <c r="AM18" s="587"/>
      <c r="AN18" s="587"/>
      <c r="AO18" s="587"/>
      <c r="AP18" s="587"/>
      <c r="AQ18" s="587"/>
      <c r="AR18" s="587"/>
      <c r="AS18" s="587"/>
      <c r="AT18" s="587"/>
      <c r="AU18" s="587"/>
      <c r="AV18" s="587"/>
      <c r="AW18" s="587"/>
      <c r="AX18" s="587"/>
      <c r="AY18" s="587"/>
      <c r="AZ18" s="587"/>
      <c r="BA18" s="587"/>
      <c r="BB18" s="587"/>
      <c r="BC18" s="587"/>
      <c r="BD18" s="587"/>
      <c r="BE18" s="587"/>
      <c r="BF18" s="587"/>
      <c r="BG18" s="587"/>
      <c r="BH18" s="587"/>
      <c r="BI18" s="587"/>
      <c r="BJ18" s="587"/>
      <c r="BK18" s="587"/>
      <c r="BL18" s="587"/>
      <c r="BM18" s="587"/>
      <c r="BN18" s="587"/>
      <c r="BO18" s="587"/>
      <c r="BP18" s="587"/>
      <c r="BQ18" s="587"/>
      <c r="BR18" s="587"/>
      <c r="BS18" s="587"/>
      <c r="BT18" s="587"/>
      <c r="BU18" s="587"/>
      <c r="BV18" s="587"/>
      <c r="BW18" s="587"/>
      <c r="BX18" s="587"/>
      <c r="BY18" s="587"/>
      <c r="BZ18" s="587"/>
      <c r="CA18" s="587"/>
      <c r="CB18" s="587"/>
      <c r="CC18" s="587"/>
      <c r="CD18" s="587"/>
      <c r="CE18" s="587"/>
      <c r="CF18" s="587"/>
      <c r="CG18" s="587"/>
      <c r="CH18" s="587"/>
      <c r="CI18" s="587"/>
      <c r="CJ18" s="587"/>
      <c r="CK18" s="587"/>
      <c r="CL18" s="587"/>
      <c r="CM18" s="587"/>
      <c r="CN18" s="587"/>
      <c r="CO18" s="587"/>
      <c r="CP18" s="587"/>
      <c r="CQ18" s="587"/>
      <c r="CR18" s="587"/>
      <c r="CS18" s="587"/>
      <c r="CT18" s="587"/>
      <c r="CU18" s="587"/>
      <c r="CV18" s="587"/>
      <c r="CW18" s="587"/>
      <c r="CX18" s="587"/>
      <c r="CY18" s="587"/>
      <c r="CZ18" s="587"/>
      <c r="DA18" s="587"/>
      <c r="DB18" s="587"/>
      <c r="DC18" s="587"/>
      <c r="DD18" s="587"/>
      <c r="DE18" s="587"/>
      <c r="DF18" s="587"/>
      <c r="DG18" s="587"/>
      <c r="DH18" s="587"/>
      <c r="DI18" s="587"/>
      <c r="DJ18" s="587"/>
      <c r="DK18" s="587"/>
      <c r="DL18" s="587"/>
      <c r="DM18" s="587"/>
      <c r="DN18" s="587"/>
      <c r="DO18" s="587"/>
      <c r="DP18" s="587"/>
      <c r="DQ18" s="587"/>
      <c r="DR18" s="587"/>
      <c r="DS18" s="587"/>
      <c r="DT18" s="587"/>
      <c r="DU18" s="587"/>
      <c r="DV18" s="587"/>
      <c r="DW18" s="587"/>
      <c r="DX18" s="587"/>
      <c r="DY18" s="587"/>
      <c r="DZ18" s="587"/>
      <c r="EA18" s="587"/>
      <c r="EB18" s="587"/>
      <c r="EC18" s="587"/>
      <c r="ED18" s="587"/>
      <c r="EE18" s="587"/>
      <c r="EF18" s="587"/>
      <c r="EG18" s="587"/>
      <c r="EH18" s="587"/>
      <c r="EI18" s="587"/>
      <c r="EJ18" s="587"/>
      <c r="EK18" s="587"/>
    </row>
    <row r="19" spans="1:141" s="583" customFormat="1" ht="25.5">
      <c r="A19" s="86" t="s">
        <v>4720</v>
      </c>
      <c r="B19" s="124" t="s">
        <v>2722</v>
      </c>
      <c r="C19" s="86" t="s">
        <v>2539</v>
      </c>
      <c r="D19" s="120"/>
      <c r="E19" s="120"/>
      <c r="F19" s="121"/>
      <c r="G19" s="121"/>
      <c r="H19" s="86"/>
      <c r="I19" s="122"/>
      <c r="J19" s="670"/>
      <c r="K19" s="123">
        <f t="shared" si="0"/>
        <v>0</v>
      </c>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7"/>
      <c r="AK19" s="587"/>
      <c r="AL19" s="587"/>
      <c r="AM19" s="587"/>
      <c r="AN19" s="587"/>
      <c r="AO19" s="587"/>
      <c r="AP19" s="587"/>
      <c r="AQ19" s="587"/>
      <c r="AR19" s="587"/>
      <c r="AS19" s="587"/>
      <c r="AT19" s="587"/>
      <c r="AU19" s="587"/>
      <c r="AV19" s="587"/>
      <c r="AW19" s="587"/>
      <c r="AX19" s="587"/>
      <c r="AY19" s="587"/>
      <c r="AZ19" s="587"/>
      <c r="BA19" s="587"/>
      <c r="BB19" s="587"/>
      <c r="BC19" s="587"/>
      <c r="BD19" s="587"/>
      <c r="BE19" s="587"/>
      <c r="BF19" s="587"/>
      <c r="BG19" s="587"/>
      <c r="BH19" s="587"/>
      <c r="BI19" s="587"/>
      <c r="BJ19" s="587"/>
      <c r="BK19" s="587"/>
      <c r="BL19" s="587"/>
      <c r="BM19" s="587"/>
      <c r="BN19" s="587"/>
      <c r="BO19" s="587"/>
      <c r="BP19" s="587"/>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587"/>
      <c r="CU19" s="587"/>
      <c r="CV19" s="587"/>
      <c r="CW19" s="587"/>
      <c r="CX19" s="587"/>
      <c r="CY19" s="587"/>
      <c r="CZ19" s="587"/>
      <c r="DA19" s="587"/>
      <c r="DB19" s="587"/>
      <c r="DC19" s="587"/>
      <c r="DD19" s="587"/>
      <c r="DE19" s="587"/>
      <c r="DF19" s="587"/>
      <c r="DG19" s="587"/>
      <c r="DH19" s="587"/>
      <c r="DI19" s="587"/>
      <c r="DJ19" s="587"/>
      <c r="DK19" s="587"/>
      <c r="DL19" s="587"/>
      <c r="DM19" s="587"/>
      <c r="DN19" s="587"/>
      <c r="DO19" s="587"/>
      <c r="DP19" s="587"/>
      <c r="DQ19" s="587"/>
      <c r="DR19" s="587"/>
      <c r="DS19" s="587"/>
      <c r="DT19" s="587"/>
      <c r="DU19" s="587"/>
      <c r="DV19" s="587"/>
      <c r="DW19" s="587"/>
      <c r="DX19" s="587"/>
      <c r="DY19" s="587"/>
      <c r="DZ19" s="587"/>
      <c r="EA19" s="587"/>
      <c r="EB19" s="587"/>
      <c r="EC19" s="587"/>
      <c r="ED19" s="587"/>
      <c r="EE19" s="587"/>
      <c r="EF19" s="587"/>
      <c r="EG19" s="587"/>
      <c r="EH19" s="587"/>
      <c r="EI19" s="587"/>
      <c r="EJ19" s="587"/>
      <c r="EK19" s="587"/>
    </row>
    <row r="20" spans="1:141" s="583" customFormat="1" ht="25.5">
      <c r="A20" s="86" t="s">
        <v>4721</v>
      </c>
      <c r="B20" s="124" t="s">
        <v>2723</v>
      </c>
      <c r="C20" s="86" t="s">
        <v>2539</v>
      </c>
      <c r="D20" s="120"/>
      <c r="E20" s="120"/>
      <c r="F20" s="121"/>
      <c r="G20" s="121"/>
      <c r="H20" s="86"/>
      <c r="I20" s="122"/>
      <c r="J20" s="670"/>
      <c r="K20" s="123">
        <f t="shared" si="0"/>
        <v>0</v>
      </c>
      <c r="M20" s="587"/>
      <c r="N20" s="587"/>
      <c r="O20" s="587"/>
      <c r="P20" s="587"/>
      <c r="Q20" s="587"/>
      <c r="R20" s="587"/>
      <c r="S20" s="587"/>
      <c r="T20" s="587"/>
      <c r="U20" s="587"/>
      <c r="V20" s="587"/>
      <c r="W20" s="587"/>
      <c r="X20" s="587"/>
      <c r="Y20" s="587"/>
      <c r="Z20" s="587"/>
      <c r="AA20" s="587"/>
      <c r="AB20" s="587"/>
      <c r="AC20" s="587"/>
      <c r="AD20" s="587"/>
      <c r="AE20" s="587"/>
      <c r="AF20" s="587"/>
      <c r="AG20" s="587"/>
      <c r="AH20" s="587"/>
      <c r="AI20" s="587"/>
      <c r="AJ20" s="587"/>
      <c r="AK20" s="587"/>
      <c r="AL20" s="587"/>
      <c r="AM20" s="587"/>
      <c r="AN20" s="587"/>
      <c r="AO20" s="587"/>
      <c r="AP20" s="587"/>
      <c r="AQ20" s="587"/>
      <c r="AR20" s="587"/>
      <c r="AS20" s="587"/>
      <c r="AT20" s="587"/>
      <c r="AU20" s="587"/>
      <c r="AV20" s="587"/>
      <c r="AW20" s="587"/>
      <c r="AX20" s="587"/>
      <c r="AY20" s="587"/>
      <c r="AZ20" s="587"/>
      <c r="BA20" s="587"/>
      <c r="BB20" s="587"/>
      <c r="BC20" s="587"/>
      <c r="BD20" s="587"/>
      <c r="BE20" s="587"/>
      <c r="BF20" s="587"/>
      <c r="BG20" s="587"/>
      <c r="BH20" s="587"/>
      <c r="BI20" s="587"/>
      <c r="BJ20" s="587"/>
      <c r="BK20" s="587"/>
      <c r="BL20" s="587"/>
      <c r="BM20" s="587"/>
      <c r="BN20" s="587"/>
      <c r="BO20" s="587"/>
      <c r="BP20" s="587"/>
      <c r="BQ20" s="587"/>
      <c r="BR20" s="587"/>
      <c r="BS20" s="587"/>
      <c r="BT20" s="587"/>
      <c r="BU20" s="587"/>
      <c r="BV20" s="587"/>
      <c r="BW20" s="587"/>
      <c r="BX20" s="587"/>
      <c r="BY20" s="587"/>
      <c r="BZ20" s="587"/>
      <c r="CA20" s="587"/>
      <c r="CB20" s="587"/>
      <c r="CC20" s="587"/>
      <c r="CD20" s="587"/>
      <c r="CE20" s="587"/>
      <c r="CF20" s="587"/>
      <c r="CG20" s="587"/>
      <c r="CH20" s="587"/>
      <c r="CI20" s="587"/>
      <c r="CJ20" s="587"/>
      <c r="CK20" s="587"/>
      <c r="CL20" s="587"/>
      <c r="CM20" s="587"/>
      <c r="CN20" s="587"/>
      <c r="CO20" s="587"/>
      <c r="CP20" s="587"/>
      <c r="CQ20" s="587"/>
      <c r="CR20" s="587"/>
      <c r="CS20" s="587"/>
      <c r="CT20" s="587"/>
      <c r="CU20" s="587"/>
      <c r="CV20" s="587"/>
      <c r="CW20" s="587"/>
      <c r="CX20" s="587"/>
      <c r="CY20" s="587"/>
      <c r="CZ20" s="587"/>
      <c r="DA20" s="587"/>
      <c r="DB20" s="587"/>
      <c r="DC20" s="587"/>
      <c r="DD20" s="587"/>
      <c r="DE20" s="587"/>
      <c r="DF20" s="587"/>
      <c r="DG20" s="587"/>
      <c r="DH20" s="587"/>
      <c r="DI20" s="587"/>
      <c r="DJ20" s="587"/>
      <c r="DK20" s="587"/>
      <c r="DL20" s="587"/>
      <c r="DM20" s="587"/>
      <c r="DN20" s="587"/>
      <c r="DO20" s="587"/>
      <c r="DP20" s="587"/>
      <c r="DQ20" s="587"/>
      <c r="DR20" s="587"/>
      <c r="DS20" s="587"/>
      <c r="DT20" s="587"/>
      <c r="DU20" s="587"/>
      <c r="DV20" s="587"/>
      <c r="DW20" s="587"/>
      <c r="DX20" s="587"/>
      <c r="DY20" s="587"/>
      <c r="DZ20" s="587"/>
      <c r="EA20" s="587"/>
      <c r="EB20" s="587"/>
      <c r="EC20" s="587"/>
      <c r="ED20" s="587"/>
      <c r="EE20" s="587"/>
      <c r="EF20" s="587"/>
      <c r="EG20" s="587"/>
      <c r="EH20" s="587"/>
      <c r="EI20" s="587"/>
      <c r="EJ20" s="587"/>
      <c r="EK20" s="587"/>
    </row>
    <row r="21" spans="1:141" s="583" customFormat="1" ht="38.25">
      <c r="A21" s="86"/>
      <c r="B21" s="633" t="s">
        <v>1907</v>
      </c>
      <c r="C21" s="628" t="s">
        <v>20</v>
      </c>
      <c r="D21" s="120"/>
      <c r="E21" s="627"/>
      <c r="F21" s="624"/>
      <c r="G21" s="624"/>
      <c r="H21" s="628"/>
      <c r="I21" s="629"/>
      <c r="J21" s="670"/>
      <c r="K21" s="123">
        <f t="shared" si="0"/>
        <v>0</v>
      </c>
      <c r="M21" s="587"/>
      <c r="N21" s="587"/>
      <c r="O21" s="587"/>
      <c r="P21" s="587"/>
      <c r="Q21" s="587"/>
      <c r="R21" s="587"/>
      <c r="S21" s="587"/>
      <c r="T21" s="587"/>
      <c r="U21" s="587"/>
      <c r="V21" s="587"/>
      <c r="W21" s="587"/>
      <c r="X21" s="587"/>
      <c r="Y21" s="587"/>
      <c r="Z21" s="587"/>
      <c r="AA21" s="587"/>
      <c r="AB21" s="587"/>
      <c r="AC21" s="587"/>
      <c r="AD21" s="587"/>
      <c r="AE21" s="587"/>
      <c r="AF21" s="587"/>
      <c r="AG21" s="587"/>
      <c r="AH21" s="587"/>
      <c r="AI21" s="587"/>
      <c r="AJ21" s="587"/>
      <c r="AK21" s="587"/>
      <c r="AL21" s="587"/>
      <c r="AM21" s="587"/>
      <c r="AN21" s="587"/>
      <c r="AO21" s="587"/>
      <c r="AP21" s="587"/>
      <c r="AQ21" s="587"/>
      <c r="AR21" s="587"/>
      <c r="AS21" s="587"/>
      <c r="AT21" s="587"/>
      <c r="AU21" s="587"/>
      <c r="AV21" s="587"/>
      <c r="AW21" s="587"/>
      <c r="AX21" s="587"/>
      <c r="AY21" s="587"/>
      <c r="AZ21" s="587"/>
      <c r="BA21" s="587"/>
      <c r="BB21" s="587"/>
      <c r="BC21" s="587"/>
      <c r="BD21" s="587"/>
      <c r="BE21" s="587"/>
      <c r="BF21" s="587"/>
      <c r="BG21" s="587"/>
      <c r="BH21" s="587"/>
      <c r="BI21" s="587"/>
      <c r="BJ21" s="587"/>
      <c r="BK21" s="587"/>
      <c r="BL21" s="587"/>
      <c r="BM21" s="587"/>
      <c r="BN21" s="587"/>
      <c r="BO21" s="587"/>
      <c r="BP21" s="587"/>
      <c r="BQ21" s="587"/>
      <c r="BR21" s="587"/>
      <c r="BS21" s="587"/>
      <c r="BT21" s="587"/>
      <c r="BU21" s="587"/>
      <c r="BV21" s="587"/>
      <c r="BW21" s="587"/>
      <c r="BX21" s="587"/>
      <c r="BY21" s="587"/>
      <c r="BZ21" s="587"/>
      <c r="CA21" s="587"/>
      <c r="CB21" s="587"/>
      <c r="CC21" s="587"/>
      <c r="CD21" s="587"/>
      <c r="CE21" s="587"/>
      <c r="CF21" s="587"/>
      <c r="CG21" s="587"/>
      <c r="CH21" s="587"/>
      <c r="CI21" s="587"/>
      <c r="CJ21" s="587"/>
      <c r="CK21" s="587"/>
      <c r="CL21" s="587"/>
      <c r="CM21" s="587"/>
      <c r="CN21" s="587"/>
      <c r="CO21" s="587"/>
      <c r="CP21" s="587"/>
      <c r="CQ21" s="587"/>
      <c r="CR21" s="587"/>
      <c r="CS21" s="587"/>
      <c r="CT21" s="587"/>
      <c r="CU21" s="587"/>
      <c r="CV21" s="587"/>
      <c r="CW21" s="587"/>
      <c r="CX21" s="587"/>
      <c r="CY21" s="587"/>
      <c r="CZ21" s="587"/>
      <c r="DA21" s="587"/>
      <c r="DB21" s="587"/>
      <c r="DC21" s="587"/>
      <c r="DD21" s="587"/>
      <c r="DE21" s="587"/>
      <c r="DF21" s="587"/>
      <c r="DG21" s="587"/>
      <c r="DH21" s="587"/>
      <c r="DI21" s="587"/>
      <c r="DJ21" s="587"/>
      <c r="DK21" s="587"/>
      <c r="DL21" s="587"/>
      <c r="DM21" s="587"/>
      <c r="DN21" s="587"/>
      <c r="DO21" s="587"/>
      <c r="DP21" s="587"/>
      <c r="DQ21" s="587"/>
      <c r="DR21" s="587"/>
      <c r="DS21" s="587"/>
      <c r="DT21" s="587"/>
      <c r="DU21" s="587"/>
      <c r="DV21" s="587"/>
      <c r="DW21" s="587"/>
      <c r="DX21" s="587"/>
      <c r="DY21" s="587"/>
      <c r="DZ21" s="587"/>
      <c r="EA21" s="587"/>
      <c r="EB21" s="587"/>
      <c r="EC21" s="587"/>
      <c r="ED21" s="587"/>
      <c r="EE21" s="587"/>
      <c r="EF21" s="587"/>
      <c r="EG21" s="587"/>
      <c r="EH21" s="587"/>
      <c r="EI21" s="587"/>
      <c r="EJ21" s="587"/>
      <c r="EK21" s="587"/>
    </row>
    <row r="22" spans="1:141" s="583" customFormat="1" ht="21.95" customHeight="1">
      <c r="A22" s="1131" t="s">
        <v>2294</v>
      </c>
      <c r="B22" s="1131"/>
      <c r="C22" s="1131"/>
      <c r="D22" s="1131"/>
      <c r="E22" s="1131"/>
      <c r="F22" s="1131"/>
      <c r="G22" s="1131"/>
      <c r="H22" s="1131"/>
      <c r="I22" s="1131"/>
      <c r="J22" s="1131"/>
      <c r="K22" s="634">
        <f>SUM(K13:K21)</f>
        <v>0</v>
      </c>
      <c r="M22" s="587"/>
      <c r="N22" s="587"/>
      <c r="O22" s="587"/>
      <c r="P22" s="587"/>
      <c r="Q22" s="587"/>
      <c r="R22" s="587"/>
      <c r="S22" s="587"/>
      <c r="T22" s="587"/>
      <c r="U22" s="587"/>
      <c r="V22" s="587"/>
      <c r="W22" s="587"/>
      <c r="X22" s="587"/>
      <c r="Y22" s="587"/>
      <c r="Z22" s="587"/>
      <c r="AA22" s="587"/>
      <c r="AB22" s="587"/>
      <c r="AC22" s="587"/>
      <c r="AD22" s="587"/>
      <c r="AE22" s="587"/>
      <c r="AF22" s="587"/>
      <c r="AG22" s="587"/>
      <c r="AH22" s="587"/>
      <c r="AI22" s="587"/>
      <c r="AJ22" s="587"/>
      <c r="AK22" s="587"/>
      <c r="AL22" s="587"/>
      <c r="AM22" s="587"/>
      <c r="AN22" s="587"/>
      <c r="AO22" s="587"/>
      <c r="AP22" s="587"/>
      <c r="AQ22" s="587"/>
      <c r="AR22" s="587"/>
      <c r="AS22" s="587"/>
      <c r="AT22" s="587"/>
      <c r="AU22" s="587"/>
      <c r="AV22" s="587"/>
      <c r="AW22" s="587"/>
      <c r="AX22" s="587"/>
      <c r="AY22" s="587"/>
      <c r="AZ22" s="587"/>
      <c r="BA22" s="587"/>
      <c r="BB22" s="587"/>
      <c r="BC22" s="587"/>
      <c r="BD22" s="587"/>
      <c r="BE22" s="587"/>
      <c r="BF22" s="587"/>
      <c r="BG22" s="587"/>
      <c r="BH22" s="587"/>
      <c r="BI22" s="587"/>
      <c r="BJ22" s="587"/>
      <c r="BK22" s="587"/>
      <c r="BL22" s="587"/>
      <c r="BM22" s="587"/>
      <c r="BN22" s="587"/>
      <c r="BO22" s="587"/>
      <c r="BP22" s="587"/>
      <c r="BQ22" s="587"/>
      <c r="BR22" s="587"/>
      <c r="BS22" s="587"/>
      <c r="BT22" s="587"/>
      <c r="BU22" s="587"/>
      <c r="BV22" s="587"/>
      <c r="BW22" s="587"/>
      <c r="BX22" s="587"/>
      <c r="BY22" s="587"/>
      <c r="BZ22" s="587"/>
      <c r="CA22" s="587"/>
      <c r="CB22" s="587"/>
      <c r="CC22" s="587"/>
      <c r="CD22" s="587"/>
      <c r="CE22" s="587"/>
      <c r="CF22" s="587"/>
      <c r="CG22" s="587"/>
      <c r="CH22" s="587"/>
      <c r="CI22" s="587"/>
      <c r="CJ22" s="587"/>
      <c r="CK22" s="587"/>
      <c r="CL22" s="587"/>
      <c r="CM22" s="587"/>
      <c r="CN22" s="587"/>
      <c r="CO22" s="587"/>
      <c r="CP22" s="587"/>
      <c r="CQ22" s="587"/>
      <c r="CR22" s="587"/>
      <c r="CS22" s="587"/>
      <c r="CT22" s="587"/>
      <c r="CU22" s="587"/>
      <c r="CV22" s="587"/>
      <c r="CW22" s="587"/>
      <c r="CX22" s="587"/>
      <c r="CY22" s="587"/>
      <c r="CZ22" s="587"/>
      <c r="DA22" s="587"/>
      <c r="DB22" s="587"/>
      <c r="DC22" s="587"/>
      <c r="DD22" s="587"/>
      <c r="DE22" s="587"/>
      <c r="DF22" s="587"/>
      <c r="DG22" s="587"/>
      <c r="DH22" s="587"/>
      <c r="DI22" s="587"/>
      <c r="DJ22" s="587"/>
      <c r="DK22" s="587"/>
      <c r="DL22" s="587"/>
      <c r="DM22" s="587"/>
      <c r="DN22" s="587"/>
      <c r="DO22" s="587"/>
      <c r="DP22" s="587"/>
      <c r="DQ22" s="587"/>
      <c r="DR22" s="587"/>
      <c r="DS22" s="587"/>
      <c r="DT22" s="587"/>
      <c r="DU22" s="587"/>
      <c r="DV22" s="587"/>
      <c r="DW22" s="587"/>
      <c r="DX22" s="587"/>
      <c r="DY22" s="587"/>
      <c r="DZ22" s="587"/>
      <c r="EA22" s="587"/>
      <c r="EB22" s="587"/>
      <c r="EC22" s="587"/>
      <c r="ED22" s="587"/>
      <c r="EE22" s="587"/>
      <c r="EF22" s="587"/>
      <c r="EG22" s="587"/>
      <c r="EH22" s="587"/>
      <c r="EI22" s="587"/>
      <c r="EJ22" s="587"/>
      <c r="EK22" s="587"/>
    </row>
    <row r="23" spans="1:141" s="583" customFormat="1" ht="21.95" customHeight="1">
      <c r="A23" s="1131" t="s">
        <v>2295</v>
      </c>
      <c r="B23" s="1131"/>
      <c r="C23" s="1131"/>
      <c r="D23" s="1131"/>
      <c r="E23" s="1131"/>
      <c r="F23" s="1131"/>
      <c r="G23" s="1131"/>
      <c r="H23" s="1131"/>
      <c r="I23" s="1131"/>
      <c r="J23" s="1131"/>
      <c r="K23" s="634">
        <f>SUMPRODUCT(J13:J21,K13:K21)</f>
        <v>0</v>
      </c>
      <c r="M23" s="587"/>
      <c r="N23" s="587"/>
      <c r="O23" s="587"/>
      <c r="P23" s="587"/>
      <c r="Q23" s="587"/>
      <c r="R23" s="587"/>
      <c r="S23" s="587"/>
      <c r="T23" s="587"/>
      <c r="U23" s="587"/>
      <c r="V23" s="587"/>
      <c r="W23" s="587"/>
      <c r="X23" s="587"/>
      <c r="Y23" s="587"/>
      <c r="Z23" s="587"/>
      <c r="AA23" s="587"/>
      <c r="AB23" s="587"/>
      <c r="AC23" s="587"/>
      <c r="AD23" s="587"/>
      <c r="AE23" s="587"/>
      <c r="AF23" s="587"/>
      <c r="AG23" s="587"/>
      <c r="AH23" s="587"/>
      <c r="AI23" s="587"/>
      <c r="AJ23" s="587"/>
      <c r="AK23" s="587"/>
      <c r="AL23" s="587"/>
      <c r="AM23" s="587"/>
      <c r="AN23" s="587"/>
      <c r="AO23" s="587"/>
      <c r="AP23" s="587"/>
      <c r="AQ23" s="587"/>
      <c r="AR23" s="587"/>
      <c r="AS23" s="587"/>
      <c r="AT23" s="587"/>
      <c r="AU23" s="587"/>
      <c r="AV23" s="587"/>
      <c r="AW23" s="587"/>
      <c r="AX23" s="587"/>
      <c r="AY23" s="587"/>
      <c r="AZ23" s="587"/>
      <c r="BA23" s="587"/>
      <c r="BB23" s="587"/>
      <c r="BC23" s="587"/>
      <c r="BD23" s="587"/>
      <c r="BE23" s="587"/>
      <c r="BF23" s="587"/>
      <c r="BG23" s="587"/>
      <c r="BH23" s="587"/>
      <c r="BI23" s="587"/>
      <c r="BJ23" s="587"/>
      <c r="BK23" s="587"/>
      <c r="BL23" s="587"/>
      <c r="BM23" s="587"/>
      <c r="BN23" s="587"/>
      <c r="BO23" s="587"/>
      <c r="BP23" s="587"/>
      <c r="BQ23" s="587"/>
      <c r="BR23" s="587"/>
      <c r="BS23" s="587"/>
      <c r="BT23" s="587"/>
      <c r="BU23" s="587"/>
      <c r="BV23" s="587"/>
      <c r="BW23" s="587"/>
      <c r="BX23" s="587"/>
      <c r="BY23" s="587"/>
      <c r="BZ23" s="587"/>
      <c r="CA23" s="587"/>
      <c r="CB23" s="587"/>
      <c r="CC23" s="587"/>
      <c r="CD23" s="587"/>
      <c r="CE23" s="587"/>
      <c r="CF23" s="587"/>
      <c r="CG23" s="587"/>
      <c r="CH23" s="587"/>
      <c r="CI23" s="587"/>
      <c r="CJ23" s="587"/>
      <c r="CK23" s="587"/>
      <c r="CL23" s="587"/>
      <c r="CM23" s="587"/>
      <c r="CN23" s="587"/>
      <c r="CO23" s="587"/>
      <c r="CP23" s="587"/>
      <c r="CQ23" s="587"/>
      <c r="CR23" s="587"/>
      <c r="CS23" s="587"/>
      <c r="CT23" s="587"/>
      <c r="CU23" s="587"/>
      <c r="CV23" s="587"/>
      <c r="CW23" s="587"/>
      <c r="CX23" s="587"/>
      <c r="CY23" s="587"/>
      <c r="CZ23" s="587"/>
      <c r="DA23" s="587"/>
      <c r="DB23" s="587"/>
      <c r="DC23" s="587"/>
      <c r="DD23" s="587"/>
      <c r="DE23" s="587"/>
      <c r="DF23" s="587"/>
      <c r="DG23" s="587"/>
      <c r="DH23" s="587"/>
      <c r="DI23" s="587"/>
      <c r="DJ23" s="587"/>
      <c r="DK23" s="587"/>
      <c r="DL23" s="587"/>
      <c r="DM23" s="587"/>
      <c r="DN23" s="587"/>
      <c r="DO23" s="587"/>
      <c r="DP23" s="587"/>
      <c r="DQ23" s="587"/>
      <c r="DR23" s="587"/>
      <c r="DS23" s="587"/>
      <c r="DT23" s="587"/>
      <c r="DU23" s="587"/>
      <c r="DV23" s="587"/>
      <c r="DW23" s="587"/>
      <c r="DX23" s="587"/>
      <c r="DY23" s="587"/>
      <c r="DZ23" s="587"/>
      <c r="EA23" s="587"/>
      <c r="EB23" s="587"/>
      <c r="EC23" s="587"/>
      <c r="ED23" s="587"/>
      <c r="EE23" s="587"/>
      <c r="EF23" s="587"/>
      <c r="EG23" s="587"/>
      <c r="EH23" s="587"/>
      <c r="EI23" s="587"/>
      <c r="EJ23" s="587"/>
      <c r="EK23" s="587"/>
    </row>
    <row r="24" spans="1:141" s="583" customFormat="1" ht="21.95" customHeight="1">
      <c r="A24" s="1131" t="s">
        <v>2296</v>
      </c>
      <c r="B24" s="1131"/>
      <c r="C24" s="1131"/>
      <c r="D24" s="1131"/>
      <c r="E24" s="1131"/>
      <c r="F24" s="1131"/>
      <c r="G24" s="1131"/>
      <c r="H24" s="1131"/>
      <c r="I24" s="1131"/>
      <c r="J24" s="1131"/>
      <c r="K24" s="634">
        <f>SUM(K22:K23)</f>
        <v>0</v>
      </c>
      <c r="M24" s="587"/>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c r="CV24" s="587"/>
      <c r="CW24" s="587"/>
      <c r="CX24" s="587"/>
      <c r="CY24" s="587"/>
      <c r="CZ24" s="587"/>
      <c r="DA24" s="587"/>
      <c r="DB24" s="587"/>
      <c r="DC24" s="587"/>
      <c r="DD24" s="587"/>
      <c r="DE24" s="587"/>
      <c r="DF24" s="587"/>
      <c r="DG24" s="587"/>
      <c r="DH24" s="587"/>
      <c r="DI24" s="587"/>
      <c r="DJ24" s="587"/>
      <c r="DK24" s="587"/>
      <c r="DL24" s="587"/>
      <c r="DM24" s="587"/>
      <c r="DN24" s="587"/>
      <c r="DO24" s="587"/>
      <c r="DP24" s="587"/>
      <c r="DQ24" s="587"/>
      <c r="DR24" s="587"/>
      <c r="DS24" s="587"/>
      <c r="DT24" s="587"/>
      <c r="DU24" s="587"/>
      <c r="DV24" s="587"/>
      <c r="DW24" s="587"/>
      <c r="DX24" s="587"/>
      <c r="DY24" s="587"/>
      <c r="DZ24" s="587"/>
      <c r="EA24" s="587"/>
      <c r="EB24" s="587"/>
      <c r="EC24" s="587"/>
      <c r="ED24" s="587"/>
      <c r="EE24" s="587"/>
      <c r="EF24" s="587"/>
      <c r="EG24" s="587"/>
      <c r="EH24" s="587"/>
      <c r="EI24" s="587"/>
      <c r="EJ24" s="587"/>
      <c r="EK24" s="587"/>
    </row>
    <row r="25" spans="1:141" s="583" customFormat="1" ht="21.95" customHeight="1">
      <c r="A25" s="1130" t="s">
        <v>2297</v>
      </c>
      <c r="B25" s="1130"/>
      <c r="C25" s="1130"/>
      <c r="D25" s="1130"/>
      <c r="E25" s="1130"/>
      <c r="F25" s="1130"/>
      <c r="G25" s="1130"/>
      <c r="H25" s="1130"/>
      <c r="I25" s="1130"/>
      <c r="J25" s="1130"/>
      <c r="K25" s="1130"/>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c r="CV25" s="587"/>
      <c r="CW25" s="587"/>
      <c r="CX25" s="587"/>
      <c r="CY25" s="587"/>
      <c r="CZ25" s="587"/>
      <c r="DA25" s="587"/>
      <c r="DB25" s="587"/>
      <c r="DC25" s="587"/>
      <c r="DD25" s="587"/>
      <c r="DE25" s="587"/>
      <c r="DF25" s="587"/>
      <c r="DG25" s="587"/>
      <c r="DH25" s="587"/>
      <c r="DI25" s="587"/>
      <c r="DJ25" s="587"/>
      <c r="DK25" s="587"/>
      <c r="DL25" s="587"/>
      <c r="DM25" s="587"/>
      <c r="DN25" s="587"/>
      <c r="DO25" s="587"/>
      <c r="DP25" s="587"/>
      <c r="DQ25" s="587"/>
      <c r="DR25" s="587"/>
      <c r="DS25" s="587"/>
      <c r="DT25" s="587"/>
      <c r="DU25" s="587"/>
      <c r="DV25" s="587"/>
      <c r="DW25" s="587"/>
      <c r="DX25" s="587"/>
      <c r="DY25" s="587"/>
      <c r="DZ25" s="587"/>
      <c r="EA25" s="587"/>
      <c r="EB25" s="587"/>
      <c r="EC25" s="587"/>
      <c r="ED25" s="587"/>
      <c r="EE25" s="587"/>
      <c r="EF25" s="587"/>
      <c r="EG25" s="587"/>
      <c r="EH25" s="587"/>
      <c r="EI25" s="587"/>
      <c r="EJ25" s="587"/>
      <c r="EK25" s="587"/>
    </row>
    <row r="26" spans="1:141" s="583" customFormat="1" ht="21.95" customHeight="1">
      <c r="A26" s="1132" t="s">
        <v>2298</v>
      </c>
      <c r="B26" s="1132"/>
      <c r="C26" s="1132"/>
      <c r="D26" s="1132"/>
      <c r="E26" s="1132"/>
      <c r="F26" s="1132"/>
      <c r="G26" s="1132"/>
      <c r="H26" s="1132"/>
      <c r="I26" s="1132"/>
      <c r="J26" s="1132"/>
      <c r="K26" s="1132"/>
      <c r="M26" s="587"/>
      <c r="N26" s="587"/>
      <c r="O26" s="587"/>
      <c r="P26" s="587"/>
      <c r="Q26" s="587"/>
      <c r="R26" s="587"/>
      <c r="S26" s="587"/>
      <c r="T26" s="587"/>
      <c r="U26" s="587"/>
      <c r="V26" s="587"/>
      <c r="W26" s="587"/>
      <c r="X26" s="587"/>
      <c r="Y26" s="587"/>
      <c r="Z26" s="587"/>
      <c r="AA26" s="587"/>
      <c r="AB26" s="587"/>
      <c r="AC26" s="587"/>
      <c r="AD26" s="587"/>
      <c r="AE26" s="587"/>
      <c r="AF26" s="587"/>
      <c r="AG26" s="587"/>
      <c r="AH26" s="587"/>
      <c r="AI26" s="587"/>
      <c r="AJ26" s="587"/>
      <c r="AK26" s="587"/>
      <c r="AL26" s="587"/>
      <c r="AM26" s="587"/>
      <c r="AN26" s="587"/>
      <c r="AO26" s="587"/>
      <c r="AP26" s="587"/>
      <c r="AQ26" s="587"/>
      <c r="AR26" s="587"/>
      <c r="AS26" s="587"/>
      <c r="AT26" s="587"/>
      <c r="AU26" s="587"/>
      <c r="AV26" s="587"/>
      <c r="AW26" s="587"/>
      <c r="AX26" s="587"/>
      <c r="AY26" s="587"/>
      <c r="AZ26" s="587"/>
      <c r="BA26" s="587"/>
      <c r="BB26" s="587"/>
      <c r="BC26" s="587"/>
      <c r="BD26" s="587"/>
      <c r="BE26" s="587"/>
      <c r="BF26" s="587"/>
      <c r="BG26" s="587"/>
      <c r="BH26" s="587"/>
      <c r="BI26" s="587"/>
      <c r="BJ26" s="587"/>
      <c r="BK26" s="587"/>
      <c r="BL26" s="587"/>
      <c r="BM26" s="587"/>
      <c r="BN26" s="587"/>
      <c r="BO26" s="587"/>
      <c r="BP26" s="587"/>
      <c r="BQ26" s="587"/>
      <c r="BR26" s="587"/>
      <c r="BS26" s="587"/>
      <c r="BT26" s="587"/>
      <c r="BU26" s="587"/>
      <c r="BV26" s="587"/>
      <c r="BW26" s="587"/>
      <c r="BX26" s="587"/>
      <c r="BY26" s="587"/>
      <c r="BZ26" s="587"/>
      <c r="CA26" s="587"/>
      <c r="CB26" s="587"/>
      <c r="CC26" s="587"/>
      <c r="CD26" s="587"/>
      <c r="CE26" s="587"/>
      <c r="CF26" s="587"/>
      <c r="CG26" s="587"/>
      <c r="CH26" s="587"/>
      <c r="CI26" s="587"/>
      <c r="CJ26" s="587"/>
      <c r="CK26" s="587"/>
      <c r="CL26" s="587"/>
      <c r="CM26" s="587"/>
      <c r="CN26" s="587"/>
      <c r="CO26" s="587"/>
      <c r="CP26" s="587"/>
      <c r="CQ26" s="587"/>
      <c r="CR26" s="587"/>
      <c r="CS26" s="587"/>
      <c r="CT26" s="587"/>
      <c r="CU26" s="587"/>
      <c r="CV26" s="587"/>
      <c r="CW26" s="587"/>
      <c r="CX26" s="587"/>
      <c r="CY26" s="587"/>
      <c r="CZ26" s="587"/>
      <c r="DA26" s="587"/>
      <c r="DB26" s="587"/>
      <c r="DC26" s="587"/>
      <c r="DD26" s="587"/>
      <c r="DE26" s="587"/>
      <c r="DF26" s="587"/>
      <c r="DG26" s="587"/>
      <c r="DH26" s="587"/>
      <c r="DI26" s="587"/>
      <c r="DJ26" s="587"/>
      <c r="DK26" s="587"/>
      <c r="DL26" s="587"/>
      <c r="DM26" s="587"/>
      <c r="DN26" s="587"/>
      <c r="DO26" s="587"/>
      <c r="DP26" s="587"/>
      <c r="DQ26" s="587"/>
      <c r="DR26" s="587"/>
      <c r="DS26" s="587"/>
      <c r="DT26" s="587"/>
      <c r="DU26" s="587"/>
      <c r="DV26" s="587"/>
      <c r="DW26" s="587"/>
      <c r="DX26" s="587"/>
      <c r="DY26" s="587"/>
      <c r="DZ26" s="587"/>
      <c r="EA26" s="587"/>
      <c r="EB26" s="587"/>
      <c r="EC26" s="587"/>
      <c r="ED26" s="587"/>
      <c r="EE26" s="587"/>
      <c r="EF26" s="587"/>
      <c r="EG26" s="587"/>
      <c r="EH26" s="587"/>
      <c r="EI26" s="587"/>
      <c r="EJ26" s="587"/>
      <c r="EK26" s="587"/>
    </row>
    <row r="27" spans="1:141" s="583" customFormat="1" ht="21.95" customHeight="1">
      <c r="A27" s="1130" t="s">
        <v>2540</v>
      </c>
      <c r="B27" s="1130"/>
      <c r="C27" s="1130"/>
      <c r="D27" s="1130"/>
      <c r="E27" s="1130"/>
      <c r="F27" s="1130"/>
      <c r="G27" s="1130"/>
      <c r="H27" s="1130"/>
      <c r="I27" s="1130"/>
      <c r="J27" s="635" t="s">
        <v>2299</v>
      </c>
      <c r="K27" s="636" t="s">
        <v>2300</v>
      </c>
      <c r="M27" s="587"/>
      <c r="N27" s="587"/>
      <c r="O27" s="587"/>
      <c r="P27" s="587"/>
      <c r="Q27" s="587"/>
      <c r="R27" s="587"/>
      <c r="S27" s="587"/>
      <c r="T27" s="587"/>
      <c r="U27" s="587"/>
      <c r="V27" s="587"/>
      <c r="W27" s="587"/>
      <c r="X27" s="587"/>
      <c r="Y27" s="587"/>
      <c r="Z27" s="587"/>
      <c r="AA27" s="587"/>
      <c r="AB27" s="587"/>
      <c r="AC27" s="587"/>
      <c r="AD27" s="587"/>
      <c r="AE27" s="587"/>
      <c r="AF27" s="587"/>
      <c r="AG27" s="587"/>
      <c r="AH27" s="587"/>
      <c r="AI27" s="587"/>
      <c r="AJ27" s="587"/>
      <c r="AK27" s="587"/>
      <c r="AL27" s="587"/>
      <c r="AM27" s="587"/>
      <c r="AN27" s="587"/>
      <c r="AO27" s="587"/>
      <c r="AP27" s="587"/>
      <c r="AQ27" s="587"/>
      <c r="AR27" s="587"/>
      <c r="AS27" s="587"/>
      <c r="AT27" s="587"/>
      <c r="AU27" s="587"/>
      <c r="AV27" s="587"/>
      <c r="AW27" s="587"/>
      <c r="AX27" s="587"/>
      <c r="AY27" s="587"/>
      <c r="AZ27" s="587"/>
      <c r="BA27" s="587"/>
      <c r="BB27" s="587"/>
      <c r="BC27" s="587"/>
      <c r="BD27" s="587"/>
      <c r="BE27" s="587"/>
      <c r="BF27" s="587"/>
      <c r="BG27" s="587"/>
      <c r="BH27" s="587"/>
      <c r="BI27" s="587"/>
      <c r="BJ27" s="587"/>
      <c r="BK27" s="587"/>
      <c r="BL27" s="587"/>
      <c r="BM27" s="587"/>
      <c r="BN27" s="587"/>
      <c r="BO27" s="587"/>
      <c r="BP27" s="587"/>
      <c r="BQ27" s="587"/>
      <c r="BR27" s="587"/>
      <c r="BS27" s="587"/>
      <c r="BT27" s="587"/>
      <c r="BU27" s="587"/>
      <c r="BV27" s="587"/>
      <c r="BW27" s="587"/>
      <c r="BX27" s="587"/>
      <c r="BY27" s="587"/>
      <c r="BZ27" s="587"/>
      <c r="CA27" s="587"/>
      <c r="CB27" s="587"/>
      <c r="CC27" s="587"/>
      <c r="CD27" s="587"/>
      <c r="CE27" s="587"/>
      <c r="CF27" s="587"/>
      <c r="CG27" s="587"/>
      <c r="CH27" s="587"/>
      <c r="CI27" s="587"/>
      <c r="CJ27" s="587"/>
      <c r="CK27" s="587"/>
      <c r="CL27" s="587"/>
      <c r="CM27" s="587"/>
      <c r="CN27" s="587"/>
      <c r="CO27" s="587"/>
      <c r="CP27" s="587"/>
      <c r="CQ27" s="587"/>
      <c r="CR27" s="587"/>
      <c r="CS27" s="587"/>
      <c r="CT27" s="587"/>
      <c r="CU27" s="587"/>
      <c r="CV27" s="587"/>
      <c r="CW27" s="587"/>
      <c r="CX27" s="587"/>
      <c r="CY27" s="587"/>
      <c r="CZ27" s="587"/>
      <c r="DA27" s="587"/>
      <c r="DB27" s="587"/>
      <c r="DC27" s="587"/>
      <c r="DD27" s="587"/>
      <c r="DE27" s="587"/>
      <c r="DF27" s="587"/>
      <c r="DG27" s="587"/>
      <c r="DH27" s="587"/>
      <c r="DI27" s="587"/>
      <c r="DJ27" s="587"/>
      <c r="DK27" s="587"/>
      <c r="DL27" s="587"/>
      <c r="DM27" s="587"/>
      <c r="DN27" s="587"/>
      <c r="DO27" s="587"/>
      <c r="DP27" s="587"/>
      <c r="DQ27" s="587"/>
      <c r="DR27" s="587"/>
      <c r="DS27" s="587"/>
      <c r="DT27" s="587"/>
      <c r="DU27" s="587"/>
      <c r="DV27" s="587"/>
      <c r="DW27" s="587"/>
      <c r="DX27" s="587"/>
      <c r="DY27" s="587"/>
      <c r="DZ27" s="587"/>
      <c r="EA27" s="587"/>
      <c r="EB27" s="587"/>
      <c r="EC27" s="587"/>
      <c r="ED27" s="587"/>
      <c r="EE27" s="587"/>
      <c r="EF27" s="587"/>
      <c r="EG27" s="587"/>
      <c r="EH27" s="587"/>
      <c r="EI27" s="587"/>
      <c r="EJ27" s="587"/>
      <c r="EK27" s="587"/>
    </row>
    <row r="28" spans="1:141" s="583" customFormat="1" ht="21.95" customHeight="1">
      <c r="A28" s="1130" t="s">
        <v>2301</v>
      </c>
      <c r="B28" s="1130"/>
      <c r="C28" s="1130"/>
      <c r="D28" s="1130"/>
      <c r="E28" s="1130"/>
      <c r="F28" s="1130"/>
      <c r="G28" s="1130"/>
      <c r="H28" s="1130"/>
      <c r="I28" s="1130"/>
      <c r="J28" s="635" t="s">
        <v>2299</v>
      </c>
      <c r="K28" s="636" t="s">
        <v>2300</v>
      </c>
      <c r="M28" s="587"/>
      <c r="N28" s="587"/>
      <c r="O28" s="587"/>
      <c r="P28" s="587"/>
      <c r="Q28" s="587"/>
      <c r="R28" s="587"/>
      <c r="S28" s="587"/>
      <c r="T28" s="587"/>
      <c r="U28" s="587"/>
      <c r="V28" s="587"/>
      <c r="W28" s="587"/>
      <c r="X28" s="587"/>
      <c r="Y28" s="587"/>
      <c r="Z28" s="587"/>
      <c r="AA28" s="587"/>
      <c r="AB28" s="587"/>
      <c r="AC28" s="587"/>
      <c r="AD28" s="587"/>
      <c r="AE28" s="587"/>
      <c r="AF28" s="587"/>
      <c r="AG28" s="587"/>
      <c r="AH28" s="587"/>
      <c r="AI28" s="587"/>
      <c r="AJ28" s="587"/>
      <c r="AK28" s="587"/>
      <c r="AL28" s="587"/>
      <c r="AM28" s="587"/>
      <c r="AN28" s="587"/>
      <c r="AO28" s="587"/>
      <c r="AP28" s="587"/>
      <c r="AQ28" s="587"/>
      <c r="AR28" s="587"/>
      <c r="AS28" s="587"/>
      <c r="AT28" s="587"/>
      <c r="AU28" s="587"/>
      <c r="AV28" s="587"/>
      <c r="AW28" s="587"/>
      <c r="AX28" s="587"/>
      <c r="AY28" s="587"/>
      <c r="AZ28" s="587"/>
      <c r="BA28" s="587"/>
      <c r="BB28" s="587"/>
      <c r="BC28" s="587"/>
      <c r="BD28" s="587"/>
      <c r="BE28" s="587"/>
      <c r="BF28" s="587"/>
      <c r="BG28" s="587"/>
      <c r="BH28" s="587"/>
      <c r="BI28" s="587"/>
      <c r="BJ28" s="587"/>
      <c r="BK28" s="587"/>
      <c r="BL28" s="587"/>
      <c r="BM28" s="587"/>
      <c r="BN28" s="587"/>
      <c r="BO28" s="587"/>
      <c r="BP28" s="587"/>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587"/>
      <c r="CU28" s="587"/>
      <c r="CV28" s="587"/>
      <c r="CW28" s="587"/>
      <c r="CX28" s="587"/>
      <c r="CY28" s="587"/>
      <c r="CZ28" s="587"/>
      <c r="DA28" s="587"/>
      <c r="DB28" s="587"/>
      <c r="DC28" s="587"/>
      <c r="DD28" s="587"/>
      <c r="DE28" s="587"/>
      <c r="DF28" s="587"/>
      <c r="DG28" s="587"/>
      <c r="DH28" s="587"/>
      <c r="DI28" s="587"/>
      <c r="DJ28" s="587"/>
      <c r="DK28" s="587"/>
      <c r="DL28" s="587"/>
      <c r="DM28" s="587"/>
      <c r="DN28" s="587"/>
      <c r="DO28" s="587"/>
      <c r="DP28" s="587"/>
      <c r="DQ28" s="587"/>
      <c r="DR28" s="587"/>
      <c r="DS28" s="587"/>
      <c r="DT28" s="587"/>
      <c r="DU28" s="587"/>
      <c r="DV28" s="587"/>
      <c r="DW28" s="587"/>
      <c r="DX28" s="587"/>
      <c r="DY28" s="587"/>
      <c r="DZ28" s="587"/>
      <c r="EA28" s="587"/>
      <c r="EB28" s="587"/>
      <c r="EC28" s="587"/>
      <c r="ED28" s="587"/>
      <c r="EE28" s="587"/>
      <c r="EF28" s="587"/>
      <c r="EG28" s="587"/>
      <c r="EH28" s="587"/>
      <c r="EI28" s="587"/>
      <c r="EJ28" s="587"/>
      <c r="EK28" s="587"/>
    </row>
    <row r="29" spans="1:141" s="582" customFormat="1">
      <c r="A29" s="584"/>
      <c r="B29" s="580"/>
      <c r="C29" s="581"/>
      <c r="D29" s="125"/>
      <c r="F29" s="583"/>
      <c r="G29" s="583"/>
      <c r="H29" s="584"/>
      <c r="I29" s="585"/>
      <c r="J29" s="672"/>
      <c r="K29" s="586"/>
      <c r="L29" s="583"/>
      <c r="M29" s="587"/>
      <c r="N29" s="587"/>
      <c r="O29" s="587"/>
      <c r="P29" s="587"/>
      <c r="Q29" s="587"/>
      <c r="R29" s="587"/>
      <c r="S29" s="587"/>
      <c r="T29" s="587"/>
      <c r="U29" s="587"/>
      <c r="V29" s="587"/>
      <c r="W29" s="587"/>
      <c r="X29" s="587"/>
      <c r="Y29" s="587"/>
      <c r="Z29" s="587"/>
      <c r="AA29" s="587"/>
      <c r="AB29" s="587"/>
      <c r="AC29" s="587"/>
      <c r="AD29" s="587"/>
      <c r="AE29" s="587"/>
      <c r="AF29" s="587"/>
      <c r="AG29" s="587"/>
      <c r="AH29" s="587"/>
      <c r="AI29" s="587"/>
      <c r="AJ29" s="587"/>
      <c r="AK29" s="587"/>
      <c r="AL29" s="587"/>
      <c r="AM29" s="587"/>
      <c r="AN29" s="587"/>
      <c r="AO29" s="587"/>
      <c r="AP29" s="587"/>
      <c r="AQ29" s="587"/>
      <c r="AR29" s="587"/>
      <c r="AS29" s="587"/>
      <c r="AT29" s="587"/>
      <c r="AU29" s="587"/>
      <c r="AV29" s="587"/>
      <c r="AW29" s="587"/>
      <c r="AX29" s="587"/>
      <c r="AY29" s="587"/>
      <c r="AZ29" s="587"/>
      <c r="BA29" s="587"/>
      <c r="BB29" s="587"/>
      <c r="BC29" s="587"/>
      <c r="BD29" s="587"/>
      <c r="BE29" s="587"/>
      <c r="BF29" s="587"/>
      <c r="BG29" s="587"/>
      <c r="BH29" s="587"/>
      <c r="BI29" s="587"/>
      <c r="BJ29" s="587"/>
      <c r="BK29" s="587"/>
      <c r="BL29" s="587"/>
      <c r="BM29" s="587"/>
      <c r="BN29" s="587"/>
      <c r="BO29" s="587"/>
      <c r="BP29" s="587"/>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587"/>
      <c r="CU29" s="587"/>
      <c r="CV29" s="587"/>
      <c r="CW29" s="587"/>
      <c r="CX29" s="587"/>
      <c r="CY29" s="587"/>
      <c r="CZ29" s="587"/>
      <c r="DA29" s="587"/>
      <c r="DB29" s="587"/>
      <c r="DC29" s="587"/>
      <c r="DD29" s="587"/>
      <c r="DE29" s="587"/>
      <c r="DF29" s="587"/>
      <c r="DG29" s="587"/>
      <c r="DH29" s="587"/>
      <c r="DI29" s="587"/>
      <c r="DJ29" s="587"/>
      <c r="DK29" s="587"/>
      <c r="DL29" s="587"/>
      <c r="DM29" s="587"/>
      <c r="DN29" s="587"/>
      <c r="DO29" s="587"/>
      <c r="DP29" s="587"/>
      <c r="DQ29" s="587"/>
      <c r="DR29" s="587"/>
      <c r="DS29" s="587"/>
      <c r="DT29" s="587"/>
      <c r="DU29" s="587"/>
      <c r="DV29" s="587"/>
      <c r="DW29" s="587"/>
      <c r="DX29" s="587"/>
      <c r="DY29" s="587"/>
      <c r="DZ29" s="587"/>
      <c r="EA29" s="587"/>
      <c r="EB29" s="587"/>
      <c r="EC29" s="587"/>
      <c r="ED29" s="587"/>
      <c r="EE29" s="587"/>
      <c r="EF29" s="587"/>
      <c r="EG29" s="587"/>
      <c r="EH29" s="587"/>
      <c r="EI29" s="587"/>
      <c r="EJ29" s="587"/>
      <c r="EK29" s="587"/>
    </row>
    <row r="30" spans="1:141" s="582" customFormat="1">
      <c r="A30" s="584"/>
      <c r="B30" s="580"/>
      <c r="C30" s="581"/>
      <c r="D30" s="125"/>
      <c r="F30" s="583"/>
      <c r="G30" s="583"/>
      <c r="H30" s="584"/>
      <c r="I30" s="585"/>
      <c r="J30" s="672"/>
      <c r="K30" s="586"/>
      <c r="L30" s="583"/>
      <c r="M30" s="587"/>
      <c r="N30" s="587"/>
      <c r="O30" s="587"/>
      <c r="P30" s="587"/>
      <c r="Q30" s="587"/>
      <c r="R30" s="587"/>
      <c r="S30" s="587"/>
      <c r="T30" s="587"/>
      <c r="U30" s="587"/>
      <c r="V30" s="587"/>
      <c r="W30" s="587"/>
      <c r="X30" s="587"/>
      <c r="Y30" s="587"/>
      <c r="Z30" s="587"/>
      <c r="AA30" s="587"/>
      <c r="AB30" s="587"/>
      <c r="AC30" s="587"/>
      <c r="AD30" s="587"/>
      <c r="AE30" s="587"/>
      <c r="AF30" s="587"/>
      <c r="AG30" s="587"/>
      <c r="AH30" s="587"/>
      <c r="AI30" s="587"/>
      <c r="AJ30" s="587"/>
      <c r="AK30" s="587"/>
      <c r="AL30" s="587"/>
      <c r="AM30" s="587"/>
      <c r="AN30" s="587"/>
      <c r="AO30" s="587"/>
      <c r="AP30" s="587"/>
      <c r="AQ30" s="587"/>
      <c r="AR30" s="587"/>
      <c r="AS30" s="587"/>
      <c r="AT30" s="587"/>
      <c r="AU30" s="587"/>
      <c r="AV30" s="587"/>
      <c r="AW30" s="587"/>
      <c r="AX30" s="587"/>
      <c r="AY30" s="587"/>
      <c r="AZ30" s="587"/>
      <c r="BA30" s="587"/>
      <c r="BB30" s="587"/>
      <c r="BC30" s="587"/>
      <c r="BD30" s="587"/>
      <c r="BE30" s="587"/>
      <c r="BF30" s="587"/>
      <c r="BG30" s="587"/>
      <c r="BH30" s="587"/>
      <c r="BI30" s="587"/>
      <c r="BJ30" s="587"/>
      <c r="BK30" s="587"/>
      <c r="BL30" s="587"/>
      <c r="BM30" s="587"/>
      <c r="BN30" s="587"/>
      <c r="BO30" s="587"/>
      <c r="BP30" s="587"/>
      <c r="BQ30" s="587"/>
      <c r="BR30" s="587"/>
      <c r="BS30" s="587"/>
      <c r="BT30" s="587"/>
      <c r="BU30" s="587"/>
      <c r="BV30" s="587"/>
      <c r="BW30" s="587"/>
      <c r="BX30" s="587"/>
      <c r="BY30" s="587"/>
      <c r="BZ30" s="587"/>
      <c r="CA30" s="587"/>
      <c r="CB30" s="587"/>
      <c r="CC30" s="587"/>
      <c r="CD30" s="587"/>
      <c r="CE30" s="587"/>
      <c r="CF30" s="587"/>
      <c r="CG30" s="587"/>
      <c r="CH30" s="587"/>
      <c r="CI30" s="587"/>
      <c r="CJ30" s="587"/>
      <c r="CK30" s="587"/>
      <c r="CL30" s="587"/>
      <c r="CM30" s="587"/>
      <c r="CN30" s="587"/>
      <c r="CO30" s="587"/>
      <c r="CP30" s="587"/>
      <c r="CQ30" s="587"/>
      <c r="CR30" s="587"/>
      <c r="CS30" s="587"/>
      <c r="CT30" s="587"/>
      <c r="CU30" s="587"/>
      <c r="CV30" s="587"/>
      <c r="CW30" s="587"/>
      <c r="CX30" s="587"/>
      <c r="CY30" s="587"/>
      <c r="CZ30" s="587"/>
      <c r="DA30" s="587"/>
      <c r="DB30" s="587"/>
      <c r="DC30" s="587"/>
      <c r="DD30" s="587"/>
      <c r="DE30" s="587"/>
      <c r="DF30" s="587"/>
      <c r="DG30" s="587"/>
      <c r="DH30" s="587"/>
      <c r="DI30" s="587"/>
      <c r="DJ30" s="587"/>
      <c r="DK30" s="587"/>
      <c r="DL30" s="587"/>
      <c r="DM30" s="587"/>
      <c r="DN30" s="587"/>
      <c r="DO30" s="587"/>
      <c r="DP30" s="587"/>
      <c r="DQ30" s="587"/>
      <c r="DR30" s="587"/>
      <c r="DS30" s="587"/>
      <c r="DT30" s="587"/>
      <c r="DU30" s="587"/>
      <c r="DV30" s="587"/>
      <c r="DW30" s="587"/>
      <c r="DX30" s="587"/>
      <c r="DY30" s="587"/>
      <c r="DZ30" s="587"/>
      <c r="EA30" s="587"/>
      <c r="EB30" s="587"/>
      <c r="EC30" s="587"/>
      <c r="ED30" s="587"/>
      <c r="EE30" s="587"/>
      <c r="EF30" s="587"/>
      <c r="EG30" s="587"/>
      <c r="EH30" s="587"/>
      <c r="EI30" s="587"/>
      <c r="EJ30" s="587"/>
      <c r="EK30" s="587"/>
    </row>
    <row r="31" spans="1:141" s="582" customFormat="1">
      <c r="A31" s="584"/>
      <c r="B31" s="580"/>
      <c r="C31" s="581"/>
      <c r="D31" s="125"/>
      <c r="F31" s="583"/>
      <c r="G31" s="583"/>
      <c r="H31" s="584"/>
      <c r="I31" s="585"/>
      <c r="J31" s="672"/>
      <c r="K31" s="586"/>
      <c r="L31" s="583"/>
      <c r="M31" s="587"/>
      <c r="N31" s="587"/>
      <c r="O31" s="587"/>
      <c r="P31" s="587"/>
      <c r="Q31" s="587"/>
      <c r="R31" s="587"/>
      <c r="S31" s="587"/>
      <c r="T31" s="587"/>
      <c r="U31" s="587"/>
      <c r="V31" s="587"/>
      <c r="W31" s="587"/>
      <c r="X31" s="587"/>
      <c r="Y31" s="587"/>
      <c r="Z31" s="587"/>
      <c r="AA31" s="587"/>
      <c r="AB31" s="587"/>
      <c r="AC31" s="587"/>
      <c r="AD31" s="587"/>
      <c r="AE31" s="587"/>
      <c r="AF31" s="587"/>
      <c r="AG31" s="587"/>
      <c r="AH31" s="587"/>
      <c r="AI31" s="587"/>
      <c r="AJ31" s="587"/>
      <c r="AK31" s="587"/>
      <c r="AL31" s="587"/>
      <c r="AM31" s="587"/>
      <c r="AN31" s="587"/>
      <c r="AO31" s="587"/>
      <c r="AP31" s="587"/>
      <c r="AQ31" s="587"/>
      <c r="AR31" s="587"/>
      <c r="AS31" s="587"/>
      <c r="AT31" s="587"/>
      <c r="AU31" s="587"/>
      <c r="AV31" s="587"/>
      <c r="AW31" s="587"/>
      <c r="AX31" s="587"/>
      <c r="AY31" s="587"/>
      <c r="AZ31" s="587"/>
      <c r="BA31" s="587"/>
      <c r="BB31" s="587"/>
      <c r="BC31" s="587"/>
      <c r="BD31" s="587"/>
      <c r="BE31" s="587"/>
      <c r="BF31" s="587"/>
      <c r="BG31" s="587"/>
      <c r="BH31" s="587"/>
      <c r="BI31" s="587"/>
      <c r="BJ31" s="587"/>
      <c r="BK31" s="587"/>
      <c r="BL31" s="587"/>
      <c r="BM31" s="587"/>
      <c r="BN31" s="587"/>
      <c r="BO31" s="587"/>
      <c r="BP31" s="587"/>
      <c r="BQ31" s="587"/>
      <c r="BR31" s="587"/>
      <c r="BS31" s="587"/>
      <c r="BT31" s="587"/>
      <c r="BU31" s="587"/>
      <c r="BV31" s="587"/>
      <c r="BW31" s="587"/>
      <c r="BX31" s="587"/>
      <c r="BY31" s="587"/>
      <c r="BZ31" s="587"/>
      <c r="CA31" s="587"/>
      <c r="CB31" s="587"/>
      <c r="CC31" s="587"/>
      <c r="CD31" s="587"/>
      <c r="CE31" s="587"/>
      <c r="CF31" s="587"/>
      <c r="CG31" s="587"/>
      <c r="CH31" s="587"/>
      <c r="CI31" s="587"/>
      <c r="CJ31" s="587"/>
      <c r="CK31" s="587"/>
      <c r="CL31" s="587"/>
      <c r="CM31" s="587"/>
      <c r="CN31" s="587"/>
      <c r="CO31" s="587"/>
      <c r="CP31" s="587"/>
      <c r="CQ31" s="587"/>
      <c r="CR31" s="587"/>
      <c r="CS31" s="587"/>
      <c r="CT31" s="587"/>
      <c r="CU31" s="587"/>
      <c r="CV31" s="587"/>
      <c r="CW31" s="587"/>
      <c r="CX31" s="587"/>
      <c r="CY31" s="587"/>
      <c r="CZ31" s="587"/>
      <c r="DA31" s="587"/>
      <c r="DB31" s="587"/>
      <c r="DC31" s="587"/>
      <c r="DD31" s="587"/>
      <c r="DE31" s="587"/>
      <c r="DF31" s="587"/>
      <c r="DG31" s="587"/>
      <c r="DH31" s="587"/>
      <c r="DI31" s="587"/>
      <c r="DJ31" s="587"/>
      <c r="DK31" s="587"/>
      <c r="DL31" s="587"/>
      <c r="DM31" s="587"/>
      <c r="DN31" s="587"/>
      <c r="DO31" s="587"/>
      <c r="DP31" s="587"/>
      <c r="DQ31" s="587"/>
      <c r="DR31" s="587"/>
      <c r="DS31" s="587"/>
      <c r="DT31" s="587"/>
      <c r="DU31" s="587"/>
      <c r="DV31" s="587"/>
      <c r="DW31" s="587"/>
      <c r="DX31" s="587"/>
      <c r="DY31" s="587"/>
      <c r="DZ31" s="587"/>
      <c r="EA31" s="587"/>
      <c r="EB31" s="587"/>
      <c r="EC31" s="587"/>
      <c r="ED31" s="587"/>
      <c r="EE31" s="587"/>
      <c r="EF31" s="587"/>
      <c r="EG31" s="587"/>
      <c r="EH31" s="587"/>
      <c r="EI31" s="587"/>
      <c r="EJ31" s="587"/>
      <c r="EK31" s="587"/>
    </row>
    <row r="32" spans="1:141" s="582" customFormat="1">
      <c r="A32" s="584"/>
      <c r="B32" s="580"/>
      <c r="C32" s="581"/>
      <c r="D32" s="125"/>
      <c r="F32" s="583"/>
      <c r="G32" s="583"/>
      <c r="H32" s="584"/>
      <c r="I32" s="585"/>
      <c r="J32" s="672"/>
      <c r="K32" s="586"/>
      <c r="L32" s="583"/>
      <c r="M32" s="587"/>
      <c r="N32" s="587"/>
      <c r="O32" s="587"/>
      <c r="P32" s="587"/>
      <c r="Q32" s="587"/>
      <c r="R32" s="587"/>
      <c r="S32" s="587"/>
      <c r="T32" s="587"/>
      <c r="U32" s="587"/>
      <c r="V32" s="587"/>
      <c r="W32" s="587"/>
      <c r="X32" s="587"/>
      <c r="Y32" s="587"/>
      <c r="Z32" s="587"/>
      <c r="AA32" s="587"/>
      <c r="AB32" s="587"/>
      <c r="AC32" s="587"/>
      <c r="AD32" s="587"/>
      <c r="AE32" s="587"/>
      <c r="AF32" s="587"/>
      <c r="AG32" s="587"/>
      <c r="AH32" s="587"/>
      <c r="AI32" s="587"/>
      <c r="AJ32" s="587"/>
      <c r="AK32" s="587"/>
      <c r="AL32" s="587"/>
      <c r="AM32" s="587"/>
      <c r="AN32" s="587"/>
      <c r="AO32" s="587"/>
      <c r="AP32" s="587"/>
      <c r="AQ32" s="587"/>
      <c r="AR32" s="587"/>
      <c r="AS32" s="587"/>
      <c r="AT32" s="587"/>
      <c r="AU32" s="587"/>
      <c r="AV32" s="587"/>
      <c r="AW32" s="587"/>
      <c r="AX32" s="587"/>
      <c r="AY32" s="587"/>
      <c r="AZ32" s="587"/>
      <c r="BA32" s="587"/>
      <c r="BB32" s="587"/>
      <c r="BC32" s="587"/>
      <c r="BD32" s="587"/>
      <c r="BE32" s="587"/>
      <c r="BF32" s="587"/>
      <c r="BG32" s="587"/>
      <c r="BH32" s="587"/>
      <c r="BI32" s="587"/>
      <c r="BJ32" s="587"/>
      <c r="BK32" s="587"/>
      <c r="BL32" s="587"/>
      <c r="BM32" s="587"/>
      <c r="BN32" s="587"/>
      <c r="BO32" s="587"/>
      <c r="BP32" s="587"/>
      <c r="BQ32" s="587"/>
      <c r="BR32" s="587"/>
      <c r="BS32" s="587"/>
      <c r="BT32" s="587"/>
      <c r="BU32" s="587"/>
      <c r="BV32" s="587"/>
      <c r="BW32" s="587"/>
      <c r="BX32" s="587"/>
      <c r="BY32" s="587"/>
      <c r="BZ32" s="587"/>
      <c r="CA32" s="587"/>
      <c r="CB32" s="587"/>
      <c r="CC32" s="587"/>
      <c r="CD32" s="587"/>
      <c r="CE32" s="587"/>
      <c r="CF32" s="587"/>
      <c r="CG32" s="587"/>
      <c r="CH32" s="587"/>
      <c r="CI32" s="587"/>
      <c r="CJ32" s="587"/>
      <c r="CK32" s="587"/>
      <c r="CL32" s="587"/>
      <c r="CM32" s="587"/>
      <c r="CN32" s="587"/>
      <c r="CO32" s="587"/>
      <c r="CP32" s="587"/>
      <c r="CQ32" s="587"/>
      <c r="CR32" s="587"/>
      <c r="CS32" s="587"/>
      <c r="CT32" s="587"/>
      <c r="CU32" s="587"/>
      <c r="CV32" s="587"/>
      <c r="CW32" s="587"/>
      <c r="CX32" s="587"/>
      <c r="CY32" s="587"/>
      <c r="CZ32" s="587"/>
      <c r="DA32" s="587"/>
      <c r="DB32" s="587"/>
      <c r="DC32" s="587"/>
      <c r="DD32" s="587"/>
      <c r="DE32" s="587"/>
      <c r="DF32" s="587"/>
      <c r="DG32" s="587"/>
      <c r="DH32" s="587"/>
      <c r="DI32" s="587"/>
      <c r="DJ32" s="587"/>
      <c r="DK32" s="587"/>
      <c r="DL32" s="587"/>
      <c r="DM32" s="587"/>
      <c r="DN32" s="587"/>
      <c r="DO32" s="587"/>
      <c r="DP32" s="587"/>
      <c r="DQ32" s="587"/>
      <c r="DR32" s="587"/>
      <c r="DS32" s="587"/>
      <c r="DT32" s="587"/>
      <c r="DU32" s="587"/>
      <c r="DV32" s="587"/>
      <c r="DW32" s="587"/>
      <c r="DX32" s="587"/>
      <c r="DY32" s="587"/>
      <c r="DZ32" s="587"/>
      <c r="EA32" s="587"/>
      <c r="EB32" s="587"/>
      <c r="EC32" s="587"/>
      <c r="ED32" s="587"/>
      <c r="EE32" s="587"/>
      <c r="EF32" s="587"/>
      <c r="EG32" s="587"/>
      <c r="EH32" s="587"/>
      <c r="EI32" s="587"/>
      <c r="EJ32" s="587"/>
      <c r="EK32" s="587"/>
    </row>
    <row r="33" spans="1:141" s="582" customFormat="1">
      <c r="A33" s="584"/>
      <c r="B33" s="580"/>
      <c r="C33" s="581"/>
      <c r="D33" s="125"/>
      <c r="F33" s="583"/>
      <c r="G33" s="583"/>
      <c r="H33" s="584"/>
      <c r="I33" s="585"/>
      <c r="J33" s="672"/>
      <c r="K33" s="586"/>
      <c r="L33" s="583"/>
      <c r="M33" s="587"/>
      <c r="N33" s="587"/>
      <c r="O33" s="587"/>
      <c r="P33" s="587"/>
      <c r="Q33" s="587"/>
      <c r="R33" s="587"/>
      <c r="S33" s="587"/>
      <c r="T33" s="587"/>
      <c r="U33" s="587"/>
      <c r="V33" s="587"/>
      <c r="W33" s="587"/>
      <c r="X33" s="587"/>
      <c r="Y33" s="587"/>
      <c r="Z33" s="587"/>
      <c r="AA33" s="587"/>
      <c r="AB33" s="587"/>
      <c r="AC33" s="587"/>
      <c r="AD33" s="587"/>
      <c r="AE33" s="587"/>
      <c r="AF33" s="587"/>
      <c r="AG33" s="587"/>
      <c r="AH33" s="587"/>
      <c r="AI33" s="587"/>
      <c r="AJ33" s="587"/>
      <c r="AK33" s="587"/>
      <c r="AL33" s="587"/>
      <c r="AM33" s="587"/>
      <c r="AN33" s="587"/>
      <c r="AO33" s="587"/>
      <c r="AP33" s="587"/>
      <c r="AQ33" s="587"/>
      <c r="AR33" s="587"/>
      <c r="AS33" s="587"/>
      <c r="AT33" s="587"/>
      <c r="AU33" s="587"/>
      <c r="AV33" s="587"/>
      <c r="AW33" s="587"/>
      <c r="AX33" s="587"/>
      <c r="AY33" s="587"/>
      <c r="AZ33" s="587"/>
      <c r="BA33" s="587"/>
      <c r="BB33" s="587"/>
      <c r="BC33" s="587"/>
      <c r="BD33" s="587"/>
      <c r="BE33" s="587"/>
      <c r="BF33" s="587"/>
      <c r="BG33" s="587"/>
      <c r="BH33" s="587"/>
      <c r="BI33" s="587"/>
      <c r="BJ33" s="587"/>
      <c r="BK33" s="587"/>
      <c r="BL33" s="587"/>
      <c r="BM33" s="587"/>
      <c r="BN33" s="587"/>
      <c r="BO33" s="587"/>
      <c r="BP33" s="587"/>
      <c r="BQ33" s="587"/>
      <c r="BR33" s="587"/>
      <c r="BS33" s="587"/>
      <c r="BT33" s="587"/>
      <c r="BU33" s="587"/>
      <c r="BV33" s="587"/>
      <c r="BW33" s="587"/>
      <c r="BX33" s="587"/>
      <c r="BY33" s="587"/>
      <c r="BZ33" s="587"/>
      <c r="CA33" s="587"/>
      <c r="CB33" s="587"/>
      <c r="CC33" s="587"/>
      <c r="CD33" s="587"/>
      <c r="CE33" s="587"/>
      <c r="CF33" s="587"/>
      <c r="CG33" s="587"/>
      <c r="CH33" s="587"/>
      <c r="CI33" s="587"/>
      <c r="CJ33" s="587"/>
      <c r="CK33" s="587"/>
      <c r="CL33" s="587"/>
      <c r="CM33" s="587"/>
      <c r="CN33" s="587"/>
      <c r="CO33" s="587"/>
      <c r="CP33" s="587"/>
      <c r="CQ33" s="587"/>
      <c r="CR33" s="587"/>
      <c r="CS33" s="587"/>
      <c r="CT33" s="587"/>
      <c r="CU33" s="587"/>
      <c r="CV33" s="587"/>
      <c r="CW33" s="587"/>
      <c r="CX33" s="587"/>
      <c r="CY33" s="587"/>
      <c r="CZ33" s="587"/>
      <c r="DA33" s="587"/>
      <c r="DB33" s="587"/>
      <c r="DC33" s="587"/>
      <c r="DD33" s="587"/>
      <c r="DE33" s="587"/>
      <c r="DF33" s="587"/>
      <c r="DG33" s="587"/>
      <c r="DH33" s="587"/>
      <c r="DI33" s="587"/>
      <c r="DJ33" s="587"/>
      <c r="DK33" s="587"/>
      <c r="DL33" s="587"/>
      <c r="DM33" s="587"/>
      <c r="DN33" s="587"/>
      <c r="DO33" s="587"/>
      <c r="DP33" s="587"/>
      <c r="DQ33" s="587"/>
      <c r="DR33" s="587"/>
      <c r="DS33" s="587"/>
      <c r="DT33" s="587"/>
      <c r="DU33" s="587"/>
      <c r="DV33" s="587"/>
      <c r="DW33" s="587"/>
      <c r="DX33" s="587"/>
      <c r="DY33" s="587"/>
      <c r="DZ33" s="587"/>
      <c r="EA33" s="587"/>
      <c r="EB33" s="587"/>
      <c r="EC33" s="587"/>
      <c r="ED33" s="587"/>
      <c r="EE33" s="587"/>
      <c r="EF33" s="587"/>
      <c r="EG33" s="587"/>
      <c r="EH33" s="587"/>
      <c r="EI33" s="587"/>
      <c r="EJ33" s="587"/>
      <c r="EK33" s="587"/>
    </row>
    <row r="34" spans="1:141" s="582" customFormat="1">
      <c r="A34" s="584"/>
      <c r="B34" s="580"/>
      <c r="C34" s="581"/>
      <c r="D34" s="125"/>
      <c r="F34" s="583"/>
      <c r="G34" s="583"/>
      <c r="H34" s="584"/>
      <c r="I34" s="585"/>
      <c r="J34" s="672"/>
      <c r="K34" s="586"/>
      <c r="L34" s="583"/>
      <c r="M34" s="587"/>
      <c r="N34" s="587"/>
      <c r="O34" s="587"/>
      <c r="P34" s="587"/>
      <c r="Q34" s="587"/>
      <c r="R34" s="587"/>
      <c r="S34" s="587"/>
      <c r="T34" s="587"/>
      <c r="U34" s="587"/>
      <c r="V34" s="587"/>
      <c r="W34" s="587"/>
      <c r="X34" s="587"/>
      <c r="Y34" s="587"/>
      <c r="Z34" s="587"/>
      <c r="AA34" s="587"/>
      <c r="AB34" s="587"/>
      <c r="AC34" s="587"/>
      <c r="AD34" s="587"/>
      <c r="AE34" s="587"/>
      <c r="AF34" s="587"/>
      <c r="AG34" s="587"/>
      <c r="AH34" s="587"/>
      <c r="AI34" s="587"/>
      <c r="AJ34" s="587"/>
      <c r="AK34" s="587"/>
      <c r="AL34" s="587"/>
      <c r="AM34" s="587"/>
      <c r="AN34" s="587"/>
      <c r="AO34" s="587"/>
      <c r="AP34" s="587"/>
      <c r="AQ34" s="587"/>
      <c r="AR34" s="587"/>
      <c r="AS34" s="587"/>
      <c r="AT34" s="587"/>
      <c r="AU34" s="587"/>
      <c r="AV34" s="587"/>
      <c r="AW34" s="587"/>
      <c r="AX34" s="587"/>
      <c r="AY34" s="587"/>
      <c r="AZ34" s="587"/>
      <c r="BA34" s="587"/>
      <c r="BB34" s="587"/>
      <c r="BC34" s="587"/>
      <c r="BD34" s="587"/>
      <c r="BE34" s="587"/>
      <c r="BF34" s="587"/>
      <c r="BG34" s="587"/>
      <c r="BH34" s="587"/>
      <c r="BI34" s="587"/>
      <c r="BJ34" s="587"/>
      <c r="BK34" s="587"/>
      <c r="BL34" s="587"/>
      <c r="BM34" s="587"/>
      <c r="BN34" s="587"/>
      <c r="BO34" s="587"/>
      <c r="BP34" s="587"/>
      <c r="BQ34" s="587"/>
      <c r="BR34" s="587"/>
      <c r="BS34" s="587"/>
      <c r="BT34" s="587"/>
      <c r="BU34" s="587"/>
      <c r="BV34" s="587"/>
      <c r="BW34" s="587"/>
      <c r="BX34" s="587"/>
      <c r="BY34" s="587"/>
      <c r="BZ34" s="587"/>
      <c r="CA34" s="587"/>
      <c r="CB34" s="587"/>
      <c r="CC34" s="587"/>
      <c r="CD34" s="587"/>
      <c r="CE34" s="587"/>
      <c r="CF34" s="587"/>
      <c r="CG34" s="587"/>
      <c r="CH34" s="587"/>
      <c r="CI34" s="587"/>
      <c r="CJ34" s="587"/>
      <c r="CK34" s="587"/>
      <c r="CL34" s="587"/>
      <c r="CM34" s="587"/>
      <c r="CN34" s="587"/>
      <c r="CO34" s="587"/>
      <c r="CP34" s="587"/>
      <c r="CQ34" s="587"/>
      <c r="CR34" s="587"/>
      <c r="CS34" s="587"/>
      <c r="CT34" s="587"/>
      <c r="CU34" s="587"/>
      <c r="CV34" s="587"/>
      <c r="CW34" s="587"/>
      <c r="CX34" s="587"/>
      <c r="CY34" s="587"/>
      <c r="CZ34" s="587"/>
      <c r="DA34" s="587"/>
      <c r="DB34" s="587"/>
      <c r="DC34" s="587"/>
      <c r="DD34" s="587"/>
      <c r="DE34" s="587"/>
      <c r="DF34" s="587"/>
      <c r="DG34" s="587"/>
      <c r="DH34" s="587"/>
      <c r="DI34" s="587"/>
      <c r="DJ34" s="587"/>
      <c r="DK34" s="587"/>
      <c r="DL34" s="587"/>
      <c r="DM34" s="587"/>
      <c r="DN34" s="587"/>
      <c r="DO34" s="587"/>
      <c r="DP34" s="587"/>
      <c r="DQ34" s="587"/>
      <c r="DR34" s="587"/>
      <c r="DS34" s="587"/>
      <c r="DT34" s="587"/>
      <c r="DU34" s="587"/>
      <c r="DV34" s="587"/>
      <c r="DW34" s="587"/>
      <c r="DX34" s="587"/>
      <c r="DY34" s="587"/>
      <c r="DZ34" s="587"/>
      <c r="EA34" s="587"/>
      <c r="EB34" s="587"/>
      <c r="EC34" s="587"/>
      <c r="ED34" s="587"/>
      <c r="EE34" s="587"/>
      <c r="EF34" s="587"/>
      <c r="EG34" s="587"/>
      <c r="EH34" s="587"/>
      <c r="EI34" s="587"/>
      <c r="EJ34" s="587"/>
      <c r="EK34" s="587"/>
    </row>
    <row r="35" spans="1:141" s="582" customFormat="1">
      <c r="A35" s="584"/>
      <c r="B35" s="580"/>
      <c r="C35" s="581"/>
      <c r="D35" s="125"/>
      <c r="F35" s="583"/>
      <c r="G35" s="583"/>
      <c r="H35" s="584"/>
      <c r="I35" s="585"/>
      <c r="J35" s="672"/>
      <c r="K35" s="586"/>
      <c r="L35" s="583"/>
      <c r="M35" s="587"/>
      <c r="N35" s="587"/>
      <c r="O35" s="587"/>
      <c r="P35" s="587"/>
      <c r="Q35" s="587"/>
      <c r="R35" s="587"/>
      <c r="S35" s="587"/>
      <c r="T35" s="587"/>
      <c r="U35" s="587"/>
      <c r="V35" s="587"/>
      <c r="W35" s="587"/>
      <c r="X35" s="587"/>
      <c r="Y35" s="587"/>
      <c r="Z35" s="587"/>
      <c r="AA35" s="587"/>
      <c r="AB35" s="587"/>
      <c r="AC35" s="587"/>
      <c r="AD35" s="587"/>
      <c r="AE35" s="587"/>
      <c r="AF35" s="587"/>
      <c r="AG35" s="587"/>
      <c r="AH35" s="587"/>
      <c r="AI35" s="587"/>
      <c r="AJ35" s="587"/>
      <c r="AK35" s="587"/>
      <c r="AL35" s="587"/>
      <c r="AM35" s="587"/>
      <c r="AN35" s="587"/>
      <c r="AO35" s="587"/>
      <c r="AP35" s="587"/>
      <c r="AQ35" s="587"/>
      <c r="AR35" s="587"/>
      <c r="AS35" s="587"/>
      <c r="AT35" s="587"/>
      <c r="AU35" s="587"/>
      <c r="AV35" s="587"/>
      <c r="AW35" s="587"/>
      <c r="AX35" s="587"/>
      <c r="AY35" s="587"/>
      <c r="AZ35" s="587"/>
      <c r="BA35" s="587"/>
      <c r="BB35" s="587"/>
      <c r="BC35" s="587"/>
      <c r="BD35" s="587"/>
      <c r="BE35" s="587"/>
      <c r="BF35" s="587"/>
      <c r="BG35" s="587"/>
      <c r="BH35" s="587"/>
      <c r="BI35" s="587"/>
      <c r="BJ35" s="587"/>
      <c r="BK35" s="587"/>
      <c r="BL35" s="587"/>
      <c r="BM35" s="587"/>
      <c r="BN35" s="587"/>
      <c r="BO35" s="587"/>
      <c r="BP35" s="587"/>
      <c r="BQ35" s="587"/>
      <c r="BR35" s="587"/>
      <c r="BS35" s="587"/>
      <c r="BT35" s="587"/>
      <c r="BU35" s="587"/>
      <c r="BV35" s="587"/>
      <c r="BW35" s="587"/>
      <c r="BX35" s="587"/>
      <c r="BY35" s="587"/>
      <c r="BZ35" s="587"/>
      <c r="CA35" s="587"/>
      <c r="CB35" s="587"/>
      <c r="CC35" s="587"/>
      <c r="CD35" s="587"/>
      <c r="CE35" s="587"/>
      <c r="CF35" s="587"/>
      <c r="CG35" s="587"/>
      <c r="CH35" s="587"/>
      <c r="CI35" s="587"/>
      <c r="CJ35" s="587"/>
      <c r="CK35" s="587"/>
      <c r="CL35" s="587"/>
      <c r="CM35" s="587"/>
      <c r="CN35" s="587"/>
      <c r="CO35" s="587"/>
      <c r="CP35" s="587"/>
      <c r="CQ35" s="587"/>
      <c r="CR35" s="587"/>
      <c r="CS35" s="587"/>
      <c r="CT35" s="587"/>
      <c r="CU35" s="587"/>
      <c r="CV35" s="587"/>
      <c r="CW35" s="587"/>
      <c r="CX35" s="587"/>
      <c r="CY35" s="587"/>
      <c r="CZ35" s="587"/>
      <c r="DA35" s="587"/>
      <c r="DB35" s="587"/>
      <c r="DC35" s="587"/>
      <c r="DD35" s="587"/>
      <c r="DE35" s="587"/>
      <c r="DF35" s="587"/>
      <c r="DG35" s="587"/>
      <c r="DH35" s="587"/>
      <c r="DI35" s="587"/>
      <c r="DJ35" s="587"/>
      <c r="DK35" s="587"/>
      <c r="DL35" s="587"/>
      <c r="DM35" s="587"/>
      <c r="DN35" s="587"/>
      <c r="DO35" s="587"/>
      <c r="DP35" s="587"/>
      <c r="DQ35" s="587"/>
      <c r="DR35" s="587"/>
      <c r="DS35" s="587"/>
      <c r="DT35" s="587"/>
      <c r="DU35" s="587"/>
      <c r="DV35" s="587"/>
      <c r="DW35" s="587"/>
      <c r="DX35" s="587"/>
      <c r="DY35" s="587"/>
      <c r="DZ35" s="587"/>
      <c r="EA35" s="587"/>
      <c r="EB35" s="587"/>
      <c r="EC35" s="587"/>
      <c r="ED35" s="587"/>
      <c r="EE35" s="587"/>
      <c r="EF35" s="587"/>
      <c r="EG35" s="587"/>
      <c r="EH35" s="587"/>
      <c r="EI35" s="587"/>
      <c r="EJ35" s="587"/>
      <c r="EK35" s="587"/>
    </row>
    <row r="36" spans="1:141" s="582" customFormat="1">
      <c r="A36" s="584"/>
      <c r="B36" s="580"/>
      <c r="C36" s="581"/>
      <c r="D36" s="125"/>
      <c r="F36" s="583"/>
      <c r="G36" s="583"/>
      <c r="H36" s="584"/>
      <c r="I36" s="585"/>
      <c r="J36" s="672"/>
      <c r="K36" s="586"/>
      <c r="L36" s="583"/>
      <c r="M36" s="587"/>
      <c r="N36" s="587"/>
      <c r="O36" s="587"/>
      <c r="P36" s="587"/>
      <c r="Q36" s="587"/>
      <c r="R36" s="587"/>
      <c r="S36" s="587"/>
      <c r="T36" s="587"/>
      <c r="U36" s="587"/>
      <c r="V36" s="587"/>
      <c r="W36" s="587"/>
      <c r="X36" s="587"/>
      <c r="Y36" s="587"/>
      <c r="Z36" s="587"/>
      <c r="AA36" s="587"/>
      <c r="AB36" s="587"/>
      <c r="AC36" s="587"/>
      <c r="AD36" s="587"/>
      <c r="AE36" s="587"/>
      <c r="AF36" s="587"/>
      <c r="AG36" s="587"/>
      <c r="AH36" s="587"/>
      <c r="AI36" s="587"/>
      <c r="AJ36" s="587"/>
      <c r="AK36" s="587"/>
      <c r="AL36" s="587"/>
      <c r="AM36" s="587"/>
      <c r="AN36" s="587"/>
      <c r="AO36" s="587"/>
      <c r="AP36" s="587"/>
      <c r="AQ36" s="587"/>
      <c r="AR36" s="587"/>
      <c r="AS36" s="587"/>
      <c r="AT36" s="587"/>
      <c r="AU36" s="587"/>
      <c r="AV36" s="587"/>
      <c r="AW36" s="587"/>
      <c r="AX36" s="587"/>
      <c r="AY36" s="587"/>
      <c r="AZ36" s="587"/>
      <c r="BA36" s="587"/>
      <c r="BB36" s="587"/>
      <c r="BC36" s="587"/>
      <c r="BD36" s="587"/>
      <c r="BE36" s="587"/>
      <c r="BF36" s="587"/>
      <c r="BG36" s="587"/>
      <c r="BH36" s="587"/>
      <c r="BI36" s="587"/>
      <c r="BJ36" s="587"/>
      <c r="BK36" s="587"/>
      <c r="BL36" s="587"/>
      <c r="BM36" s="587"/>
      <c r="BN36" s="587"/>
      <c r="BO36" s="587"/>
      <c r="BP36" s="587"/>
      <c r="BQ36" s="587"/>
      <c r="BR36" s="587"/>
      <c r="BS36" s="587"/>
      <c r="BT36" s="587"/>
      <c r="BU36" s="587"/>
      <c r="BV36" s="587"/>
      <c r="BW36" s="587"/>
      <c r="BX36" s="587"/>
      <c r="BY36" s="587"/>
      <c r="BZ36" s="587"/>
      <c r="CA36" s="587"/>
      <c r="CB36" s="587"/>
      <c r="CC36" s="587"/>
      <c r="CD36" s="587"/>
      <c r="CE36" s="587"/>
      <c r="CF36" s="587"/>
      <c r="CG36" s="587"/>
      <c r="CH36" s="587"/>
      <c r="CI36" s="587"/>
      <c r="CJ36" s="587"/>
      <c r="CK36" s="587"/>
      <c r="CL36" s="587"/>
      <c r="CM36" s="587"/>
      <c r="CN36" s="587"/>
      <c r="CO36" s="587"/>
      <c r="CP36" s="587"/>
      <c r="CQ36" s="587"/>
      <c r="CR36" s="587"/>
      <c r="CS36" s="587"/>
      <c r="CT36" s="587"/>
      <c r="CU36" s="587"/>
      <c r="CV36" s="587"/>
      <c r="CW36" s="587"/>
      <c r="CX36" s="587"/>
      <c r="CY36" s="587"/>
      <c r="CZ36" s="587"/>
      <c r="DA36" s="587"/>
      <c r="DB36" s="587"/>
      <c r="DC36" s="587"/>
      <c r="DD36" s="587"/>
      <c r="DE36" s="587"/>
      <c r="DF36" s="587"/>
      <c r="DG36" s="587"/>
      <c r="DH36" s="587"/>
      <c r="DI36" s="587"/>
      <c r="DJ36" s="587"/>
      <c r="DK36" s="587"/>
      <c r="DL36" s="587"/>
      <c r="DM36" s="587"/>
      <c r="DN36" s="587"/>
      <c r="DO36" s="587"/>
      <c r="DP36" s="587"/>
      <c r="DQ36" s="587"/>
      <c r="DR36" s="587"/>
      <c r="DS36" s="587"/>
      <c r="DT36" s="587"/>
      <c r="DU36" s="587"/>
      <c r="DV36" s="587"/>
      <c r="DW36" s="587"/>
      <c r="DX36" s="587"/>
      <c r="DY36" s="587"/>
      <c r="DZ36" s="587"/>
      <c r="EA36" s="587"/>
      <c r="EB36" s="587"/>
      <c r="EC36" s="587"/>
      <c r="ED36" s="587"/>
      <c r="EE36" s="587"/>
      <c r="EF36" s="587"/>
      <c r="EG36" s="587"/>
      <c r="EH36" s="587"/>
      <c r="EI36" s="587"/>
      <c r="EJ36" s="587"/>
      <c r="EK36" s="587"/>
    </row>
    <row r="37" spans="1:141" s="582" customFormat="1">
      <c r="A37" s="584"/>
      <c r="B37" s="580"/>
      <c r="C37" s="581"/>
      <c r="D37" s="125"/>
      <c r="F37" s="583"/>
      <c r="G37" s="583"/>
      <c r="H37" s="584"/>
      <c r="I37" s="585"/>
      <c r="J37" s="672"/>
      <c r="K37" s="586"/>
      <c r="L37" s="583"/>
      <c r="M37" s="587"/>
      <c r="N37" s="587"/>
      <c r="O37" s="587"/>
      <c r="P37" s="587"/>
      <c r="Q37" s="587"/>
      <c r="R37" s="587"/>
      <c r="S37" s="587"/>
      <c r="T37" s="587"/>
      <c r="U37" s="587"/>
      <c r="V37" s="587"/>
      <c r="W37" s="587"/>
      <c r="X37" s="587"/>
      <c r="Y37" s="587"/>
      <c r="Z37" s="587"/>
      <c r="AA37" s="587"/>
      <c r="AB37" s="587"/>
      <c r="AC37" s="587"/>
      <c r="AD37" s="587"/>
      <c r="AE37" s="587"/>
      <c r="AF37" s="587"/>
      <c r="AG37" s="587"/>
      <c r="AH37" s="587"/>
      <c r="AI37" s="587"/>
      <c r="AJ37" s="587"/>
      <c r="AK37" s="587"/>
      <c r="AL37" s="587"/>
      <c r="AM37" s="587"/>
      <c r="AN37" s="587"/>
      <c r="AO37" s="587"/>
      <c r="AP37" s="587"/>
      <c r="AQ37" s="587"/>
      <c r="AR37" s="587"/>
      <c r="AS37" s="587"/>
      <c r="AT37" s="587"/>
      <c r="AU37" s="587"/>
      <c r="AV37" s="587"/>
      <c r="AW37" s="587"/>
      <c r="AX37" s="587"/>
      <c r="AY37" s="587"/>
      <c r="AZ37" s="587"/>
      <c r="BA37" s="587"/>
      <c r="BB37" s="587"/>
      <c r="BC37" s="587"/>
      <c r="BD37" s="587"/>
      <c r="BE37" s="587"/>
      <c r="BF37" s="587"/>
      <c r="BG37" s="587"/>
      <c r="BH37" s="587"/>
      <c r="BI37" s="587"/>
      <c r="BJ37" s="587"/>
      <c r="BK37" s="587"/>
      <c r="BL37" s="587"/>
      <c r="BM37" s="587"/>
      <c r="BN37" s="587"/>
      <c r="BO37" s="587"/>
      <c r="BP37" s="587"/>
      <c r="BQ37" s="587"/>
      <c r="BR37" s="587"/>
      <c r="BS37" s="587"/>
      <c r="BT37" s="587"/>
      <c r="BU37" s="587"/>
      <c r="BV37" s="587"/>
      <c r="BW37" s="587"/>
      <c r="BX37" s="587"/>
      <c r="BY37" s="587"/>
      <c r="BZ37" s="587"/>
      <c r="CA37" s="587"/>
      <c r="CB37" s="587"/>
      <c r="CC37" s="587"/>
      <c r="CD37" s="587"/>
      <c r="CE37" s="587"/>
      <c r="CF37" s="587"/>
      <c r="CG37" s="587"/>
      <c r="CH37" s="587"/>
      <c r="CI37" s="587"/>
      <c r="CJ37" s="587"/>
      <c r="CK37" s="587"/>
      <c r="CL37" s="587"/>
      <c r="CM37" s="587"/>
      <c r="CN37" s="587"/>
      <c r="CO37" s="587"/>
      <c r="CP37" s="587"/>
      <c r="CQ37" s="587"/>
      <c r="CR37" s="587"/>
      <c r="CS37" s="587"/>
      <c r="CT37" s="587"/>
      <c r="CU37" s="587"/>
      <c r="CV37" s="587"/>
      <c r="CW37" s="587"/>
      <c r="CX37" s="587"/>
      <c r="CY37" s="587"/>
      <c r="CZ37" s="587"/>
      <c r="DA37" s="587"/>
      <c r="DB37" s="587"/>
      <c r="DC37" s="587"/>
      <c r="DD37" s="587"/>
      <c r="DE37" s="587"/>
      <c r="DF37" s="587"/>
      <c r="DG37" s="587"/>
      <c r="DH37" s="587"/>
      <c r="DI37" s="587"/>
      <c r="DJ37" s="587"/>
      <c r="DK37" s="587"/>
      <c r="DL37" s="587"/>
      <c r="DM37" s="587"/>
      <c r="DN37" s="587"/>
      <c r="DO37" s="587"/>
      <c r="DP37" s="587"/>
      <c r="DQ37" s="587"/>
      <c r="DR37" s="587"/>
      <c r="DS37" s="587"/>
      <c r="DT37" s="587"/>
      <c r="DU37" s="587"/>
      <c r="DV37" s="587"/>
      <c r="DW37" s="587"/>
      <c r="DX37" s="587"/>
      <c r="DY37" s="587"/>
      <c r="DZ37" s="587"/>
      <c r="EA37" s="587"/>
      <c r="EB37" s="587"/>
      <c r="EC37" s="587"/>
      <c r="ED37" s="587"/>
      <c r="EE37" s="587"/>
      <c r="EF37" s="587"/>
      <c r="EG37" s="587"/>
      <c r="EH37" s="587"/>
      <c r="EI37" s="587"/>
      <c r="EJ37" s="587"/>
      <c r="EK37" s="587"/>
    </row>
    <row r="38" spans="1:141" s="582" customFormat="1">
      <c r="A38" s="584"/>
      <c r="B38" s="580"/>
      <c r="C38" s="581"/>
      <c r="D38" s="125"/>
      <c r="F38" s="583"/>
      <c r="G38" s="583"/>
      <c r="H38" s="584"/>
      <c r="I38" s="585"/>
      <c r="J38" s="672"/>
      <c r="K38" s="586"/>
      <c r="L38" s="583"/>
      <c r="M38" s="587"/>
      <c r="N38" s="587"/>
      <c r="O38" s="587"/>
      <c r="P38" s="587"/>
      <c r="Q38" s="587"/>
      <c r="R38" s="587"/>
      <c r="S38" s="587"/>
      <c r="T38" s="587"/>
      <c r="U38" s="587"/>
      <c r="V38" s="587"/>
      <c r="W38" s="587"/>
      <c r="X38" s="587"/>
      <c r="Y38" s="587"/>
      <c r="Z38" s="587"/>
      <c r="AA38" s="587"/>
      <c r="AB38" s="587"/>
      <c r="AC38" s="587"/>
      <c r="AD38" s="587"/>
      <c r="AE38" s="587"/>
      <c r="AF38" s="587"/>
      <c r="AG38" s="587"/>
      <c r="AH38" s="587"/>
      <c r="AI38" s="587"/>
      <c r="AJ38" s="587"/>
      <c r="AK38" s="587"/>
      <c r="AL38" s="587"/>
      <c r="AM38" s="587"/>
      <c r="AN38" s="587"/>
      <c r="AO38" s="587"/>
      <c r="AP38" s="587"/>
      <c r="AQ38" s="587"/>
      <c r="AR38" s="587"/>
      <c r="AS38" s="587"/>
      <c r="AT38" s="587"/>
      <c r="AU38" s="587"/>
      <c r="AV38" s="587"/>
      <c r="AW38" s="587"/>
      <c r="AX38" s="587"/>
      <c r="AY38" s="587"/>
      <c r="AZ38" s="587"/>
      <c r="BA38" s="587"/>
      <c r="BB38" s="587"/>
      <c r="BC38" s="587"/>
      <c r="BD38" s="587"/>
      <c r="BE38" s="587"/>
      <c r="BF38" s="587"/>
      <c r="BG38" s="587"/>
      <c r="BH38" s="587"/>
      <c r="BI38" s="587"/>
      <c r="BJ38" s="587"/>
      <c r="BK38" s="587"/>
      <c r="BL38" s="587"/>
      <c r="BM38" s="587"/>
      <c r="BN38" s="587"/>
      <c r="BO38" s="587"/>
      <c r="BP38" s="587"/>
      <c r="BQ38" s="587"/>
      <c r="BR38" s="587"/>
      <c r="BS38" s="587"/>
      <c r="BT38" s="587"/>
      <c r="BU38" s="587"/>
      <c r="BV38" s="587"/>
      <c r="BW38" s="587"/>
      <c r="BX38" s="587"/>
      <c r="BY38" s="587"/>
      <c r="BZ38" s="587"/>
      <c r="CA38" s="587"/>
      <c r="CB38" s="587"/>
      <c r="CC38" s="587"/>
      <c r="CD38" s="587"/>
      <c r="CE38" s="587"/>
      <c r="CF38" s="587"/>
      <c r="CG38" s="587"/>
      <c r="CH38" s="587"/>
      <c r="CI38" s="587"/>
      <c r="CJ38" s="587"/>
      <c r="CK38" s="587"/>
      <c r="CL38" s="587"/>
      <c r="CM38" s="587"/>
      <c r="CN38" s="587"/>
      <c r="CO38" s="587"/>
      <c r="CP38" s="587"/>
      <c r="CQ38" s="587"/>
      <c r="CR38" s="587"/>
      <c r="CS38" s="587"/>
      <c r="CT38" s="587"/>
      <c r="CU38" s="587"/>
      <c r="CV38" s="587"/>
      <c r="CW38" s="587"/>
      <c r="CX38" s="587"/>
      <c r="CY38" s="587"/>
      <c r="CZ38" s="587"/>
      <c r="DA38" s="587"/>
      <c r="DB38" s="587"/>
      <c r="DC38" s="587"/>
      <c r="DD38" s="587"/>
      <c r="DE38" s="587"/>
      <c r="DF38" s="587"/>
      <c r="DG38" s="587"/>
      <c r="DH38" s="587"/>
      <c r="DI38" s="587"/>
      <c r="DJ38" s="587"/>
      <c r="DK38" s="587"/>
      <c r="DL38" s="587"/>
      <c r="DM38" s="587"/>
      <c r="DN38" s="587"/>
      <c r="DO38" s="587"/>
      <c r="DP38" s="587"/>
      <c r="DQ38" s="587"/>
      <c r="DR38" s="587"/>
      <c r="DS38" s="587"/>
      <c r="DT38" s="587"/>
      <c r="DU38" s="587"/>
      <c r="DV38" s="587"/>
      <c r="DW38" s="587"/>
      <c r="DX38" s="587"/>
      <c r="DY38" s="587"/>
      <c r="DZ38" s="587"/>
      <c r="EA38" s="587"/>
      <c r="EB38" s="587"/>
      <c r="EC38" s="587"/>
      <c r="ED38" s="587"/>
      <c r="EE38" s="587"/>
      <c r="EF38" s="587"/>
      <c r="EG38" s="587"/>
      <c r="EH38" s="587"/>
      <c r="EI38" s="587"/>
      <c r="EJ38" s="587"/>
      <c r="EK38" s="587"/>
    </row>
    <row r="39" spans="1:141" s="582" customFormat="1">
      <c r="A39" s="584"/>
      <c r="B39" s="580"/>
      <c r="C39" s="581"/>
      <c r="D39" s="125"/>
      <c r="F39" s="583"/>
      <c r="G39" s="583"/>
      <c r="H39" s="584"/>
      <c r="I39" s="585"/>
      <c r="J39" s="672"/>
      <c r="K39" s="586"/>
      <c r="L39" s="583"/>
      <c r="M39" s="587"/>
      <c r="N39" s="587"/>
      <c r="O39" s="587"/>
      <c r="P39" s="587"/>
      <c r="Q39" s="587"/>
      <c r="R39" s="587"/>
      <c r="S39" s="587"/>
      <c r="T39" s="587"/>
      <c r="U39" s="587"/>
      <c r="V39" s="587"/>
      <c r="W39" s="587"/>
      <c r="X39" s="587"/>
      <c r="Y39" s="587"/>
      <c r="Z39" s="587"/>
      <c r="AA39" s="587"/>
      <c r="AB39" s="587"/>
      <c r="AC39" s="587"/>
      <c r="AD39" s="587"/>
      <c r="AE39" s="587"/>
      <c r="AF39" s="587"/>
      <c r="AG39" s="587"/>
      <c r="AH39" s="587"/>
      <c r="AI39" s="587"/>
      <c r="AJ39" s="587"/>
      <c r="AK39" s="587"/>
      <c r="AL39" s="587"/>
      <c r="AM39" s="587"/>
      <c r="AN39" s="587"/>
      <c r="AO39" s="587"/>
      <c r="AP39" s="587"/>
      <c r="AQ39" s="587"/>
      <c r="AR39" s="587"/>
      <c r="AS39" s="587"/>
      <c r="AT39" s="587"/>
      <c r="AU39" s="587"/>
      <c r="AV39" s="587"/>
      <c r="AW39" s="587"/>
      <c r="AX39" s="587"/>
      <c r="AY39" s="587"/>
      <c r="AZ39" s="587"/>
      <c r="BA39" s="587"/>
      <c r="BB39" s="587"/>
      <c r="BC39" s="587"/>
      <c r="BD39" s="587"/>
      <c r="BE39" s="587"/>
      <c r="BF39" s="587"/>
      <c r="BG39" s="587"/>
      <c r="BH39" s="587"/>
      <c r="BI39" s="587"/>
      <c r="BJ39" s="587"/>
      <c r="BK39" s="587"/>
      <c r="BL39" s="587"/>
      <c r="BM39" s="587"/>
      <c r="BN39" s="587"/>
      <c r="BO39" s="587"/>
      <c r="BP39" s="587"/>
      <c r="BQ39" s="587"/>
      <c r="BR39" s="587"/>
      <c r="BS39" s="587"/>
      <c r="BT39" s="587"/>
      <c r="BU39" s="587"/>
      <c r="BV39" s="587"/>
      <c r="BW39" s="587"/>
      <c r="BX39" s="587"/>
      <c r="BY39" s="587"/>
      <c r="BZ39" s="587"/>
      <c r="CA39" s="587"/>
      <c r="CB39" s="587"/>
      <c r="CC39" s="587"/>
      <c r="CD39" s="587"/>
      <c r="CE39" s="587"/>
      <c r="CF39" s="587"/>
      <c r="CG39" s="587"/>
      <c r="CH39" s="587"/>
      <c r="CI39" s="587"/>
      <c r="CJ39" s="587"/>
      <c r="CK39" s="587"/>
      <c r="CL39" s="587"/>
      <c r="CM39" s="587"/>
      <c r="CN39" s="587"/>
      <c r="CO39" s="587"/>
      <c r="CP39" s="587"/>
      <c r="CQ39" s="587"/>
      <c r="CR39" s="587"/>
      <c r="CS39" s="587"/>
      <c r="CT39" s="587"/>
      <c r="CU39" s="587"/>
      <c r="CV39" s="587"/>
      <c r="CW39" s="587"/>
      <c r="CX39" s="587"/>
      <c r="CY39" s="587"/>
      <c r="CZ39" s="587"/>
      <c r="DA39" s="587"/>
      <c r="DB39" s="587"/>
      <c r="DC39" s="587"/>
      <c r="DD39" s="587"/>
      <c r="DE39" s="587"/>
      <c r="DF39" s="587"/>
      <c r="DG39" s="587"/>
      <c r="DH39" s="587"/>
      <c r="DI39" s="587"/>
      <c r="DJ39" s="587"/>
      <c r="DK39" s="587"/>
      <c r="DL39" s="587"/>
      <c r="DM39" s="587"/>
      <c r="DN39" s="587"/>
      <c r="DO39" s="587"/>
      <c r="DP39" s="587"/>
      <c r="DQ39" s="587"/>
      <c r="DR39" s="587"/>
      <c r="DS39" s="587"/>
      <c r="DT39" s="587"/>
      <c r="DU39" s="587"/>
      <c r="DV39" s="587"/>
      <c r="DW39" s="587"/>
      <c r="DX39" s="587"/>
      <c r="DY39" s="587"/>
      <c r="DZ39" s="587"/>
      <c r="EA39" s="587"/>
      <c r="EB39" s="587"/>
      <c r="EC39" s="587"/>
      <c r="ED39" s="587"/>
      <c r="EE39" s="587"/>
      <c r="EF39" s="587"/>
      <c r="EG39" s="587"/>
      <c r="EH39" s="587"/>
      <c r="EI39" s="587"/>
      <c r="EJ39" s="587"/>
      <c r="EK39" s="587"/>
    </row>
    <row r="40" spans="1:141" s="582" customFormat="1">
      <c r="A40" s="584"/>
      <c r="B40" s="580"/>
      <c r="C40" s="581"/>
      <c r="D40" s="125"/>
      <c r="F40" s="583"/>
      <c r="G40" s="583"/>
      <c r="H40" s="584"/>
      <c r="I40" s="585"/>
      <c r="J40" s="672"/>
      <c r="K40" s="586"/>
      <c r="L40" s="583"/>
      <c r="M40" s="587"/>
      <c r="N40" s="587"/>
      <c r="O40" s="587"/>
      <c r="P40" s="587"/>
      <c r="Q40" s="587"/>
      <c r="R40" s="587"/>
      <c r="S40" s="587"/>
      <c r="T40" s="587"/>
      <c r="U40" s="587"/>
      <c r="V40" s="587"/>
      <c r="W40" s="587"/>
      <c r="X40" s="587"/>
      <c r="Y40" s="587"/>
      <c r="Z40" s="587"/>
      <c r="AA40" s="587"/>
      <c r="AB40" s="587"/>
      <c r="AC40" s="587"/>
      <c r="AD40" s="587"/>
      <c r="AE40" s="587"/>
      <c r="AF40" s="587"/>
      <c r="AG40" s="587"/>
      <c r="AH40" s="587"/>
      <c r="AI40" s="587"/>
      <c r="AJ40" s="587"/>
      <c r="AK40" s="587"/>
      <c r="AL40" s="587"/>
      <c r="AM40" s="587"/>
      <c r="AN40" s="587"/>
      <c r="AO40" s="587"/>
      <c r="AP40" s="587"/>
      <c r="AQ40" s="587"/>
      <c r="AR40" s="587"/>
      <c r="AS40" s="587"/>
      <c r="AT40" s="587"/>
      <c r="AU40" s="587"/>
      <c r="AV40" s="587"/>
      <c r="AW40" s="587"/>
      <c r="AX40" s="587"/>
      <c r="AY40" s="587"/>
      <c r="AZ40" s="587"/>
      <c r="BA40" s="587"/>
      <c r="BB40" s="587"/>
      <c r="BC40" s="587"/>
      <c r="BD40" s="587"/>
      <c r="BE40" s="587"/>
      <c r="BF40" s="587"/>
      <c r="BG40" s="587"/>
      <c r="BH40" s="587"/>
      <c r="BI40" s="587"/>
      <c r="BJ40" s="587"/>
      <c r="BK40" s="587"/>
      <c r="BL40" s="587"/>
      <c r="BM40" s="587"/>
      <c r="BN40" s="587"/>
      <c r="BO40" s="587"/>
      <c r="BP40" s="587"/>
      <c r="BQ40" s="587"/>
      <c r="BR40" s="587"/>
      <c r="BS40" s="587"/>
      <c r="BT40" s="587"/>
      <c r="BU40" s="587"/>
      <c r="BV40" s="587"/>
      <c r="BW40" s="587"/>
      <c r="BX40" s="587"/>
      <c r="BY40" s="587"/>
      <c r="BZ40" s="587"/>
      <c r="CA40" s="587"/>
      <c r="CB40" s="587"/>
      <c r="CC40" s="587"/>
      <c r="CD40" s="587"/>
      <c r="CE40" s="587"/>
      <c r="CF40" s="587"/>
      <c r="CG40" s="587"/>
      <c r="CH40" s="587"/>
      <c r="CI40" s="587"/>
      <c r="CJ40" s="587"/>
      <c r="CK40" s="587"/>
      <c r="CL40" s="587"/>
      <c r="CM40" s="587"/>
      <c r="CN40" s="587"/>
      <c r="CO40" s="587"/>
      <c r="CP40" s="587"/>
      <c r="CQ40" s="587"/>
      <c r="CR40" s="587"/>
      <c r="CS40" s="587"/>
      <c r="CT40" s="587"/>
      <c r="CU40" s="587"/>
      <c r="CV40" s="587"/>
      <c r="CW40" s="587"/>
      <c r="CX40" s="587"/>
      <c r="CY40" s="587"/>
      <c r="CZ40" s="587"/>
      <c r="DA40" s="587"/>
      <c r="DB40" s="587"/>
      <c r="DC40" s="587"/>
      <c r="DD40" s="587"/>
      <c r="DE40" s="587"/>
      <c r="DF40" s="587"/>
      <c r="DG40" s="587"/>
      <c r="DH40" s="587"/>
      <c r="DI40" s="587"/>
      <c r="DJ40" s="587"/>
      <c r="DK40" s="587"/>
      <c r="DL40" s="587"/>
      <c r="DM40" s="587"/>
      <c r="DN40" s="587"/>
      <c r="DO40" s="587"/>
      <c r="DP40" s="587"/>
      <c r="DQ40" s="587"/>
      <c r="DR40" s="587"/>
      <c r="DS40" s="587"/>
      <c r="DT40" s="587"/>
      <c r="DU40" s="587"/>
      <c r="DV40" s="587"/>
      <c r="DW40" s="587"/>
      <c r="DX40" s="587"/>
      <c r="DY40" s="587"/>
      <c r="DZ40" s="587"/>
      <c r="EA40" s="587"/>
      <c r="EB40" s="587"/>
      <c r="EC40" s="587"/>
      <c r="ED40" s="587"/>
      <c r="EE40" s="587"/>
      <c r="EF40" s="587"/>
      <c r="EG40" s="587"/>
      <c r="EH40" s="587"/>
      <c r="EI40" s="587"/>
      <c r="EJ40" s="587"/>
      <c r="EK40" s="587"/>
    </row>
    <row r="41" spans="1:141" s="582" customFormat="1">
      <c r="A41" s="584"/>
      <c r="B41" s="580"/>
      <c r="C41" s="581"/>
      <c r="D41" s="125"/>
      <c r="F41" s="583"/>
      <c r="G41" s="583"/>
      <c r="H41" s="584"/>
      <c r="I41" s="585"/>
      <c r="J41" s="672"/>
      <c r="K41" s="586"/>
      <c r="L41" s="583"/>
      <c r="M41" s="587"/>
      <c r="N41" s="587"/>
      <c r="O41" s="587"/>
      <c r="P41" s="587"/>
      <c r="Q41" s="587"/>
      <c r="R41" s="587"/>
      <c r="S41" s="587"/>
      <c r="T41" s="587"/>
      <c r="U41" s="587"/>
      <c r="V41" s="587"/>
      <c r="W41" s="587"/>
      <c r="X41" s="587"/>
      <c r="Y41" s="587"/>
      <c r="Z41" s="587"/>
      <c r="AA41" s="587"/>
      <c r="AB41" s="587"/>
      <c r="AC41" s="587"/>
      <c r="AD41" s="587"/>
      <c r="AE41" s="587"/>
      <c r="AF41" s="587"/>
      <c r="AG41" s="587"/>
      <c r="AH41" s="587"/>
      <c r="AI41" s="587"/>
      <c r="AJ41" s="587"/>
      <c r="AK41" s="587"/>
      <c r="AL41" s="587"/>
      <c r="AM41" s="587"/>
      <c r="AN41" s="587"/>
      <c r="AO41" s="587"/>
      <c r="AP41" s="587"/>
      <c r="AQ41" s="587"/>
      <c r="AR41" s="587"/>
      <c r="AS41" s="587"/>
      <c r="AT41" s="587"/>
      <c r="AU41" s="587"/>
      <c r="AV41" s="587"/>
      <c r="AW41" s="587"/>
      <c r="AX41" s="587"/>
      <c r="AY41" s="587"/>
      <c r="AZ41" s="587"/>
      <c r="BA41" s="587"/>
      <c r="BB41" s="587"/>
      <c r="BC41" s="587"/>
      <c r="BD41" s="587"/>
      <c r="BE41" s="587"/>
      <c r="BF41" s="587"/>
      <c r="BG41" s="587"/>
      <c r="BH41" s="587"/>
      <c r="BI41" s="587"/>
      <c r="BJ41" s="587"/>
      <c r="BK41" s="587"/>
      <c r="BL41" s="587"/>
      <c r="BM41" s="587"/>
      <c r="BN41" s="587"/>
      <c r="BO41" s="587"/>
      <c r="BP41" s="587"/>
      <c r="BQ41" s="587"/>
      <c r="BR41" s="587"/>
      <c r="BS41" s="587"/>
      <c r="BT41" s="587"/>
      <c r="BU41" s="587"/>
      <c r="BV41" s="587"/>
      <c r="BW41" s="587"/>
      <c r="BX41" s="587"/>
      <c r="BY41" s="587"/>
      <c r="BZ41" s="587"/>
      <c r="CA41" s="587"/>
      <c r="CB41" s="587"/>
      <c r="CC41" s="587"/>
      <c r="CD41" s="587"/>
      <c r="CE41" s="587"/>
      <c r="CF41" s="587"/>
      <c r="CG41" s="587"/>
      <c r="CH41" s="587"/>
      <c r="CI41" s="587"/>
      <c r="CJ41" s="587"/>
      <c r="CK41" s="587"/>
      <c r="CL41" s="587"/>
      <c r="CM41" s="587"/>
      <c r="CN41" s="587"/>
      <c r="CO41" s="587"/>
      <c r="CP41" s="587"/>
      <c r="CQ41" s="587"/>
      <c r="CR41" s="587"/>
      <c r="CS41" s="587"/>
      <c r="CT41" s="587"/>
      <c r="CU41" s="587"/>
      <c r="CV41" s="587"/>
      <c r="CW41" s="587"/>
      <c r="CX41" s="587"/>
      <c r="CY41" s="587"/>
      <c r="CZ41" s="587"/>
      <c r="DA41" s="587"/>
      <c r="DB41" s="587"/>
      <c r="DC41" s="587"/>
      <c r="DD41" s="587"/>
      <c r="DE41" s="587"/>
      <c r="DF41" s="587"/>
      <c r="DG41" s="587"/>
      <c r="DH41" s="587"/>
      <c r="DI41" s="587"/>
      <c r="DJ41" s="587"/>
      <c r="DK41" s="587"/>
      <c r="DL41" s="587"/>
      <c r="DM41" s="587"/>
      <c r="DN41" s="587"/>
      <c r="DO41" s="587"/>
      <c r="DP41" s="587"/>
      <c r="DQ41" s="587"/>
      <c r="DR41" s="587"/>
      <c r="DS41" s="587"/>
      <c r="DT41" s="587"/>
      <c r="DU41" s="587"/>
      <c r="DV41" s="587"/>
      <c r="DW41" s="587"/>
      <c r="DX41" s="587"/>
      <c r="DY41" s="587"/>
      <c r="DZ41" s="587"/>
      <c r="EA41" s="587"/>
      <c r="EB41" s="587"/>
      <c r="EC41" s="587"/>
      <c r="ED41" s="587"/>
      <c r="EE41" s="587"/>
      <c r="EF41" s="587"/>
      <c r="EG41" s="587"/>
      <c r="EH41" s="587"/>
      <c r="EI41" s="587"/>
      <c r="EJ41" s="587"/>
      <c r="EK41" s="587"/>
    </row>
    <row r="42" spans="1:141" s="582" customFormat="1">
      <c r="A42" s="584"/>
      <c r="B42" s="580"/>
      <c r="C42" s="581"/>
      <c r="D42" s="125"/>
      <c r="F42" s="583"/>
      <c r="G42" s="583"/>
      <c r="H42" s="584"/>
      <c r="I42" s="585"/>
      <c r="J42" s="672"/>
      <c r="K42" s="586"/>
      <c r="L42" s="583"/>
      <c r="M42" s="587"/>
      <c r="N42" s="587"/>
      <c r="O42" s="587"/>
      <c r="P42" s="587"/>
      <c r="Q42" s="587"/>
      <c r="R42" s="587"/>
      <c r="S42" s="587"/>
      <c r="T42" s="587"/>
      <c r="U42" s="587"/>
      <c r="V42" s="587"/>
      <c r="W42" s="587"/>
      <c r="X42" s="587"/>
      <c r="Y42" s="587"/>
      <c r="Z42" s="587"/>
      <c r="AA42" s="587"/>
      <c r="AB42" s="587"/>
      <c r="AC42" s="587"/>
      <c r="AD42" s="587"/>
      <c r="AE42" s="587"/>
      <c r="AF42" s="587"/>
      <c r="AG42" s="587"/>
      <c r="AH42" s="587"/>
      <c r="AI42" s="587"/>
      <c r="AJ42" s="587"/>
      <c r="AK42" s="587"/>
      <c r="AL42" s="587"/>
      <c r="AM42" s="587"/>
      <c r="AN42" s="587"/>
      <c r="AO42" s="587"/>
      <c r="AP42" s="587"/>
      <c r="AQ42" s="587"/>
      <c r="AR42" s="587"/>
      <c r="AS42" s="587"/>
      <c r="AT42" s="587"/>
      <c r="AU42" s="587"/>
      <c r="AV42" s="587"/>
      <c r="AW42" s="587"/>
      <c r="AX42" s="587"/>
      <c r="AY42" s="587"/>
      <c r="AZ42" s="587"/>
      <c r="BA42" s="587"/>
      <c r="BB42" s="587"/>
      <c r="BC42" s="587"/>
      <c r="BD42" s="587"/>
      <c r="BE42" s="587"/>
      <c r="BF42" s="587"/>
      <c r="BG42" s="587"/>
      <c r="BH42" s="587"/>
      <c r="BI42" s="587"/>
      <c r="BJ42" s="587"/>
      <c r="BK42" s="587"/>
      <c r="BL42" s="587"/>
      <c r="BM42" s="587"/>
      <c r="BN42" s="587"/>
      <c r="BO42" s="587"/>
      <c r="BP42" s="587"/>
      <c r="BQ42" s="587"/>
      <c r="BR42" s="587"/>
      <c r="BS42" s="587"/>
      <c r="BT42" s="587"/>
      <c r="BU42" s="587"/>
      <c r="BV42" s="587"/>
      <c r="BW42" s="587"/>
      <c r="BX42" s="587"/>
      <c r="BY42" s="587"/>
      <c r="BZ42" s="587"/>
      <c r="CA42" s="587"/>
      <c r="CB42" s="587"/>
      <c r="CC42" s="587"/>
      <c r="CD42" s="587"/>
      <c r="CE42" s="587"/>
      <c r="CF42" s="587"/>
      <c r="CG42" s="587"/>
      <c r="CH42" s="587"/>
      <c r="CI42" s="587"/>
      <c r="CJ42" s="587"/>
      <c r="CK42" s="587"/>
      <c r="CL42" s="587"/>
      <c r="CM42" s="587"/>
      <c r="CN42" s="587"/>
      <c r="CO42" s="587"/>
      <c r="CP42" s="587"/>
      <c r="CQ42" s="587"/>
      <c r="CR42" s="587"/>
      <c r="CS42" s="587"/>
      <c r="CT42" s="587"/>
      <c r="CU42" s="587"/>
      <c r="CV42" s="587"/>
      <c r="CW42" s="587"/>
      <c r="CX42" s="587"/>
      <c r="CY42" s="587"/>
      <c r="CZ42" s="587"/>
      <c r="DA42" s="587"/>
      <c r="DB42" s="587"/>
      <c r="DC42" s="587"/>
      <c r="DD42" s="587"/>
      <c r="DE42" s="587"/>
      <c r="DF42" s="587"/>
      <c r="DG42" s="587"/>
      <c r="DH42" s="587"/>
      <c r="DI42" s="587"/>
      <c r="DJ42" s="587"/>
      <c r="DK42" s="587"/>
      <c r="DL42" s="587"/>
      <c r="DM42" s="587"/>
      <c r="DN42" s="587"/>
      <c r="DO42" s="587"/>
      <c r="DP42" s="587"/>
      <c r="DQ42" s="587"/>
      <c r="DR42" s="587"/>
      <c r="DS42" s="587"/>
      <c r="DT42" s="587"/>
      <c r="DU42" s="587"/>
      <c r="DV42" s="587"/>
      <c r="DW42" s="587"/>
      <c r="DX42" s="587"/>
      <c r="DY42" s="587"/>
      <c r="DZ42" s="587"/>
      <c r="EA42" s="587"/>
      <c r="EB42" s="587"/>
      <c r="EC42" s="587"/>
      <c r="ED42" s="587"/>
      <c r="EE42" s="587"/>
      <c r="EF42" s="587"/>
      <c r="EG42" s="587"/>
      <c r="EH42" s="587"/>
      <c r="EI42" s="587"/>
      <c r="EJ42" s="587"/>
      <c r="EK42" s="587"/>
    </row>
    <row r="43" spans="1:141" s="582" customFormat="1">
      <c r="A43" s="584"/>
      <c r="B43" s="580"/>
      <c r="C43" s="581"/>
      <c r="D43" s="125"/>
      <c r="F43" s="583"/>
      <c r="G43" s="583"/>
      <c r="H43" s="584"/>
      <c r="I43" s="585"/>
      <c r="J43" s="672"/>
      <c r="K43" s="586"/>
      <c r="L43" s="583"/>
      <c r="M43" s="587"/>
      <c r="N43" s="587"/>
      <c r="O43" s="587"/>
      <c r="P43" s="587"/>
      <c r="Q43" s="587"/>
      <c r="R43" s="587"/>
      <c r="S43" s="587"/>
      <c r="T43" s="587"/>
      <c r="U43" s="587"/>
      <c r="V43" s="587"/>
      <c r="W43" s="587"/>
      <c r="X43" s="587"/>
      <c r="Y43" s="587"/>
      <c r="Z43" s="587"/>
      <c r="AA43" s="587"/>
      <c r="AB43" s="587"/>
      <c r="AC43" s="587"/>
      <c r="AD43" s="587"/>
      <c r="AE43" s="587"/>
      <c r="AF43" s="587"/>
      <c r="AG43" s="587"/>
      <c r="AH43" s="587"/>
      <c r="AI43" s="587"/>
      <c r="AJ43" s="587"/>
      <c r="AK43" s="587"/>
      <c r="AL43" s="587"/>
      <c r="AM43" s="587"/>
      <c r="AN43" s="587"/>
      <c r="AO43" s="587"/>
      <c r="AP43" s="587"/>
      <c r="AQ43" s="587"/>
      <c r="AR43" s="587"/>
      <c r="AS43" s="587"/>
      <c r="AT43" s="587"/>
      <c r="AU43" s="587"/>
      <c r="AV43" s="587"/>
      <c r="AW43" s="587"/>
      <c r="AX43" s="587"/>
      <c r="AY43" s="587"/>
      <c r="AZ43" s="587"/>
      <c r="BA43" s="587"/>
      <c r="BB43" s="587"/>
      <c r="BC43" s="587"/>
      <c r="BD43" s="587"/>
      <c r="BE43" s="587"/>
      <c r="BF43" s="587"/>
      <c r="BG43" s="587"/>
      <c r="BH43" s="587"/>
      <c r="BI43" s="587"/>
      <c r="BJ43" s="587"/>
      <c r="BK43" s="587"/>
      <c r="BL43" s="587"/>
      <c r="BM43" s="587"/>
      <c r="BN43" s="587"/>
      <c r="BO43" s="587"/>
      <c r="BP43" s="587"/>
      <c r="BQ43" s="587"/>
      <c r="BR43" s="587"/>
      <c r="BS43" s="587"/>
      <c r="BT43" s="587"/>
      <c r="BU43" s="587"/>
      <c r="BV43" s="587"/>
      <c r="BW43" s="587"/>
      <c r="BX43" s="587"/>
      <c r="BY43" s="587"/>
      <c r="BZ43" s="587"/>
      <c r="CA43" s="587"/>
      <c r="CB43" s="587"/>
      <c r="CC43" s="587"/>
      <c r="CD43" s="587"/>
      <c r="CE43" s="587"/>
      <c r="CF43" s="587"/>
      <c r="CG43" s="587"/>
      <c r="CH43" s="587"/>
      <c r="CI43" s="587"/>
      <c r="CJ43" s="587"/>
      <c r="CK43" s="587"/>
      <c r="CL43" s="587"/>
      <c r="CM43" s="587"/>
      <c r="CN43" s="587"/>
      <c r="CO43" s="587"/>
      <c r="CP43" s="587"/>
      <c r="CQ43" s="587"/>
      <c r="CR43" s="587"/>
      <c r="CS43" s="587"/>
      <c r="CT43" s="587"/>
      <c r="CU43" s="587"/>
      <c r="CV43" s="587"/>
      <c r="CW43" s="587"/>
      <c r="CX43" s="587"/>
      <c r="CY43" s="587"/>
      <c r="CZ43" s="587"/>
      <c r="DA43" s="587"/>
      <c r="DB43" s="587"/>
      <c r="DC43" s="587"/>
      <c r="DD43" s="587"/>
      <c r="DE43" s="587"/>
      <c r="DF43" s="587"/>
      <c r="DG43" s="587"/>
      <c r="DH43" s="587"/>
      <c r="DI43" s="587"/>
      <c r="DJ43" s="587"/>
      <c r="DK43" s="587"/>
      <c r="DL43" s="587"/>
      <c r="DM43" s="587"/>
      <c r="DN43" s="587"/>
      <c r="DO43" s="587"/>
      <c r="DP43" s="587"/>
      <c r="DQ43" s="587"/>
      <c r="DR43" s="587"/>
      <c r="DS43" s="587"/>
      <c r="DT43" s="587"/>
      <c r="DU43" s="587"/>
      <c r="DV43" s="587"/>
      <c r="DW43" s="587"/>
      <c r="DX43" s="587"/>
      <c r="DY43" s="587"/>
      <c r="DZ43" s="587"/>
      <c r="EA43" s="587"/>
      <c r="EB43" s="587"/>
      <c r="EC43" s="587"/>
      <c r="ED43" s="587"/>
      <c r="EE43" s="587"/>
      <c r="EF43" s="587"/>
      <c r="EG43" s="587"/>
      <c r="EH43" s="587"/>
      <c r="EI43" s="587"/>
      <c r="EJ43" s="587"/>
      <c r="EK43" s="587"/>
    </row>
    <row r="44" spans="1:141" s="582" customFormat="1">
      <c r="A44" s="584"/>
      <c r="B44" s="580"/>
      <c r="C44" s="581"/>
      <c r="D44" s="125"/>
      <c r="F44" s="583"/>
      <c r="G44" s="583"/>
      <c r="H44" s="584"/>
      <c r="I44" s="585"/>
      <c r="J44" s="672"/>
      <c r="K44" s="586"/>
      <c r="L44" s="583"/>
      <c r="M44" s="587"/>
      <c r="N44" s="587"/>
      <c r="O44" s="587"/>
      <c r="P44" s="587"/>
      <c r="Q44" s="587"/>
      <c r="R44" s="587"/>
      <c r="S44" s="587"/>
      <c r="T44" s="587"/>
      <c r="U44" s="587"/>
      <c r="V44" s="587"/>
      <c r="W44" s="587"/>
      <c r="X44" s="587"/>
      <c r="Y44" s="587"/>
      <c r="Z44" s="587"/>
      <c r="AA44" s="587"/>
      <c r="AB44" s="587"/>
      <c r="AC44" s="587"/>
      <c r="AD44" s="587"/>
      <c r="AE44" s="587"/>
      <c r="AF44" s="587"/>
      <c r="AG44" s="587"/>
      <c r="AH44" s="587"/>
      <c r="AI44" s="587"/>
      <c r="AJ44" s="587"/>
      <c r="AK44" s="587"/>
      <c r="AL44" s="587"/>
      <c r="AM44" s="587"/>
      <c r="AN44" s="587"/>
      <c r="AO44" s="587"/>
      <c r="AP44" s="587"/>
      <c r="AQ44" s="587"/>
      <c r="AR44" s="587"/>
      <c r="AS44" s="587"/>
      <c r="AT44" s="587"/>
      <c r="AU44" s="587"/>
      <c r="AV44" s="587"/>
      <c r="AW44" s="587"/>
      <c r="AX44" s="587"/>
      <c r="AY44" s="587"/>
      <c r="AZ44" s="587"/>
      <c r="BA44" s="587"/>
      <c r="BB44" s="587"/>
      <c r="BC44" s="587"/>
      <c r="BD44" s="587"/>
      <c r="BE44" s="587"/>
      <c r="BF44" s="587"/>
      <c r="BG44" s="587"/>
      <c r="BH44" s="587"/>
      <c r="BI44" s="587"/>
      <c r="BJ44" s="587"/>
      <c r="BK44" s="587"/>
      <c r="BL44" s="587"/>
      <c r="BM44" s="587"/>
      <c r="BN44" s="587"/>
      <c r="BO44" s="587"/>
      <c r="BP44" s="587"/>
      <c r="BQ44" s="587"/>
      <c r="BR44" s="587"/>
      <c r="BS44" s="587"/>
      <c r="BT44" s="587"/>
      <c r="BU44" s="587"/>
      <c r="BV44" s="587"/>
      <c r="BW44" s="587"/>
      <c r="BX44" s="587"/>
      <c r="BY44" s="587"/>
      <c r="BZ44" s="587"/>
      <c r="CA44" s="587"/>
      <c r="CB44" s="587"/>
      <c r="CC44" s="587"/>
      <c r="CD44" s="587"/>
      <c r="CE44" s="587"/>
      <c r="CF44" s="587"/>
      <c r="CG44" s="587"/>
      <c r="CH44" s="587"/>
      <c r="CI44" s="587"/>
      <c r="CJ44" s="587"/>
      <c r="CK44" s="587"/>
      <c r="CL44" s="587"/>
      <c r="CM44" s="587"/>
      <c r="CN44" s="587"/>
      <c r="CO44" s="587"/>
      <c r="CP44" s="587"/>
      <c r="CQ44" s="587"/>
      <c r="CR44" s="587"/>
      <c r="CS44" s="587"/>
      <c r="CT44" s="587"/>
      <c r="CU44" s="587"/>
      <c r="CV44" s="587"/>
      <c r="CW44" s="587"/>
      <c r="CX44" s="587"/>
      <c r="CY44" s="587"/>
      <c r="CZ44" s="587"/>
      <c r="DA44" s="587"/>
      <c r="DB44" s="587"/>
      <c r="DC44" s="587"/>
      <c r="DD44" s="587"/>
      <c r="DE44" s="587"/>
      <c r="DF44" s="587"/>
      <c r="DG44" s="587"/>
      <c r="DH44" s="587"/>
      <c r="DI44" s="587"/>
      <c r="DJ44" s="587"/>
      <c r="DK44" s="587"/>
      <c r="DL44" s="587"/>
      <c r="DM44" s="587"/>
      <c r="DN44" s="587"/>
      <c r="DO44" s="587"/>
      <c r="DP44" s="587"/>
      <c r="DQ44" s="587"/>
      <c r="DR44" s="587"/>
      <c r="DS44" s="587"/>
      <c r="DT44" s="587"/>
      <c r="DU44" s="587"/>
      <c r="DV44" s="587"/>
      <c r="DW44" s="587"/>
      <c r="DX44" s="587"/>
      <c r="DY44" s="587"/>
      <c r="DZ44" s="587"/>
      <c r="EA44" s="587"/>
      <c r="EB44" s="587"/>
      <c r="EC44" s="587"/>
      <c r="ED44" s="587"/>
      <c r="EE44" s="587"/>
      <c r="EF44" s="587"/>
      <c r="EG44" s="587"/>
      <c r="EH44" s="587"/>
      <c r="EI44" s="587"/>
      <c r="EJ44" s="587"/>
      <c r="EK44" s="587"/>
    </row>
    <row r="45" spans="1:141" s="582" customFormat="1">
      <c r="A45" s="584"/>
      <c r="B45" s="580"/>
      <c r="C45" s="581"/>
      <c r="D45" s="125"/>
      <c r="F45" s="583"/>
      <c r="G45" s="583"/>
      <c r="H45" s="584"/>
      <c r="I45" s="585"/>
      <c r="J45" s="672"/>
      <c r="K45" s="586"/>
      <c r="L45" s="583"/>
      <c r="M45" s="587"/>
      <c r="N45" s="587"/>
      <c r="O45" s="587"/>
      <c r="P45" s="587"/>
      <c r="Q45" s="587"/>
      <c r="R45" s="587"/>
      <c r="S45" s="587"/>
      <c r="T45" s="587"/>
      <c r="U45" s="587"/>
      <c r="V45" s="587"/>
      <c r="W45" s="587"/>
      <c r="X45" s="587"/>
      <c r="Y45" s="587"/>
      <c r="Z45" s="587"/>
      <c r="AA45" s="587"/>
      <c r="AB45" s="587"/>
      <c r="AC45" s="587"/>
      <c r="AD45" s="587"/>
      <c r="AE45" s="587"/>
      <c r="AF45" s="587"/>
      <c r="AG45" s="587"/>
      <c r="AH45" s="587"/>
      <c r="AI45" s="587"/>
      <c r="AJ45" s="587"/>
      <c r="AK45" s="587"/>
      <c r="AL45" s="587"/>
      <c r="AM45" s="587"/>
      <c r="AN45" s="587"/>
      <c r="AO45" s="587"/>
      <c r="AP45" s="587"/>
      <c r="AQ45" s="587"/>
      <c r="AR45" s="587"/>
      <c r="AS45" s="587"/>
      <c r="AT45" s="587"/>
      <c r="AU45" s="587"/>
      <c r="AV45" s="587"/>
      <c r="AW45" s="587"/>
      <c r="AX45" s="587"/>
      <c r="AY45" s="587"/>
      <c r="AZ45" s="587"/>
      <c r="BA45" s="587"/>
      <c r="BB45" s="587"/>
      <c r="BC45" s="587"/>
      <c r="BD45" s="587"/>
      <c r="BE45" s="587"/>
      <c r="BF45" s="587"/>
      <c r="BG45" s="587"/>
      <c r="BH45" s="587"/>
      <c r="BI45" s="587"/>
      <c r="BJ45" s="587"/>
      <c r="BK45" s="587"/>
      <c r="BL45" s="587"/>
      <c r="BM45" s="587"/>
      <c r="BN45" s="587"/>
      <c r="BO45" s="587"/>
      <c r="BP45" s="587"/>
      <c r="BQ45" s="587"/>
      <c r="BR45" s="587"/>
      <c r="BS45" s="587"/>
      <c r="BT45" s="587"/>
      <c r="BU45" s="587"/>
      <c r="BV45" s="587"/>
      <c r="BW45" s="587"/>
      <c r="BX45" s="587"/>
      <c r="BY45" s="587"/>
      <c r="BZ45" s="587"/>
      <c r="CA45" s="587"/>
      <c r="CB45" s="587"/>
      <c r="CC45" s="587"/>
      <c r="CD45" s="587"/>
      <c r="CE45" s="587"/>
      <c r="CF45" s="587"/>
      <c r="CG45" s="587"/>
      <c r="CH45" s="587"/>
      <c r="CI45" s="587"/>
      <c r="CJ45" s="587"/>
      <c r="CK45" s="587"/>
      <c r="CL45" s="587"/>
      <c r="CM45" s="587"/>
      <c r="CN45" s="587"/>
      <c r="CO45" s="587"/>
      <c r="CP45" s="587"/>
      <c r="CQ45" s="587"/>
      <c r="CR45" s="587"/>
      <c r="CS45" s="587"/>
      <c r="CT45" s="587"/>
      <c r="CU45" s="587"/>
      <c r="CV45" s="587"/>
      <c r="CW45" s="587"/>
      <c r="CX45" s="587"/>
      <c r="CY45" s="587"/>
      <c r="CZ45" s="587"/>
      <c r="DA45" s="587"/>
      <c r="DB45" s="587"/>
      <c r="DC45" s="587"/>
      <c r="DD45" s="587"/>
      <c r="DE45" s="587"/>
      <c r="DF45" s="587"/>
      <c r="DG45" s="587"/>
      <c r="DH45" s="587"/>
      <c r="DI45" s="587"/>
      <c r="DJ45" s="587"/>
      <c r="DK45" s="587"/>
      <c r="DL45" s="587"/>
      <c r="DM45" s="587"/>
      <c r="DN45" s="587"/>
      <c r="DO45" s="587"/>
      <c r="DP45" s="587"/>
      <c r="DQ45" s="587"/>
      <c r="DR45" s="587"/>
      <c r="DS45" s="587"/>
      <c r="DT45" s="587"/>
      <c r="DU45" s="587"/>
      <c r="DV45" s="587"/>
      <c r="DW45" s="587"/>
      <c r="DX45" s="587"/>
      <c r="DY45" s="587"/>
      <c r="DZ45" s="587"/>
      <c r="EA45" s="587"/>
      <c r="EB45" s="587"/>
      <c r="EC45" s="587"/>
      <c r="ED45" s="587"/>
      <c r="EE45" s="587"/>
      <c r="EF45" s="587"/>
      <c r="EG45" s="587"/>
      <c r="EH45" s="587"/>
      <c r="EI45" s="587"/>
      <c r="EJ45" s="587"/>
      <c r="EK45" s="587"/>
    </row>
    <row r="46" spans="1:141" s="582" customFormat="1">
      <c r="A46" s="584"/>
      <c r="B46" s="580"/>
      <c r="C46" s="581"/>
      <c r="D46" s="125"/>
      <c r="F46" s="583"/>
      <c r="G46" s="583"/>
      <c r="H46" s="584"/>
      <c r="I46" s="585"/>
      <c r="J46" s="672"/>
      <c r="K46" s="586"/>
      <c r="L46" s="583"/>
      <c r="M46" s="587"/>
      <c r="N46" s="587"/>
      <c r="O46" s="587"/>
      <c r="P46" s="587"/>
      <c r="Q46" s="587"/>
      <c r="R46" s="587"/>
      <c r="S46" s="587"/>
      <c r="T46" s="587"/>
      <c r="U46" s="587"/>
      <c r="V46" s="587"/>
      <c r="W46" s="587"/>
      <c r="X46" s="587"/>
      <c r="Y46" s="587"/>
      <c r="Z46" s="587"/>
      <c r="AA46" s="587"/>
      <c r="AB46" s="587"/>
      <c r="AC46" s="587"/>
      <c r="AD46" s="587"/>
      <c r="AE46" s="587"/>
      <c r="AF46" s="587"/>
      <c r="AG46" s="587"/>
      <c r="AH46" s="587"/>
      <c r="AI46" s="587"/>
      <c r="AJ46" s="587"/>
      <c r="AK46" s="587"/>
      <c r="AL46" s="587"/>
      <c r="AM46" s="587"/>
      <c r="AN46" s="587"/>
      <c r="AO46" s="587"/>
      <c r="AP46" s="587"/>
      <c r="AQ46" s="587"/>
      <c r="AR46" s="587"/>
      <c r="AS46" s="587"/>
      <c r="AT46" s="587"/>
      <c r="AU46" s="587"/>
      <c r="AV46" s="587"/>
      <c r="AW46" s="587"/>
      <c r="AX46" s="587"/>
      <c r="AY46" s="587"/>
      <c r="AZ46" s="587"/>
      <c r="BA46" s="587"/>
      <c r="BB46" s="587"/>
      <c r="BC46" s="587"/>
      <c r="BD46" s="587"/>
      <c r="BE46" s="587"/>
      <c r="BF46" s="587"/>
      <c r="BG46" s="587"/>
      <c r="BH46" s="587"/>
      <c r="BI46" s="587"/>
      <c r="BJ46" s="587"/>
      <c r="BK46" s="587"/>
      <c r="BL46" s="587"/>
      <c r="BM46" s="587"/>
      <c r="BN46" s="587"/>
      <c r="BO46" s="587"/>
      <c r="BP46" s="587"/>
      <c r="BQ46" s="587"/>
      <c r="BR46" s="587"/>
      <c r="BS46" s="587"/>
      <c r="BT46" s="587"/>
      <c r="BU46" s="587"/>
      <c r="BV46" s="587"/>
      <c r="BW46" s="587"/>
      <c r="BX46" s="587"/>
      <c r="BY46" s="587"/>
      <c r="BZ46" s="587"/>
      <c r="CA46" s="587"/>
      <c r="CB46" s="587"/>
      <c r="CC46" s="587"/>
      <c r="CD46" s="587"/>
      <c r="CE46" s="587"/>
      <c r="CF46" s="587"/>
      <c r="CG46" s="587"/>
      <c r="CH46" s="587"/>
      <c r="CI46" s="587"/>
      <c r="CJ46" s="587"/>
      <c r="CK46" s="587"/>
      <c r="CL46" s="587"/>
      <c r="CM46" s="587"/>
      <c r="CN46" s="587"/>
      <c r="CO46" s="587"/>
      <c r="CP46" s="587"/>
      <c r="CQ46" s="587"/>
      <c r="CR46" s="587"/>
      <c r="CS46" s="587"/>
      <c r="CT46" s="587"/>
      <c r="CU46" s="587"/>
      <c r="CV46" s="587"/>
      <c r="CW46" s="587"/>
      <c r="CX46" s="587"/>
      <c r="CY46" s="587"/>
      <c r="CZ46" s="587"/>
      <c r="DA46" s="587"/>
      <c r="DB46" s="587"/>
      <c r="DC46" s="587"/>
      <c r="DD46" s="587"/>
      <c r="DE46" s="587"/>
      <c r="DF46" s="587"/>
      <c r="DG46" s="587"/>
      <c r="DH46" s="587"/>
      <c r="DI46" s="587"/>
      <c r="DJ46" s="587"/>
      <c r="DK46" s="587"/>
      <c r="DL46" s="587"/>
      <c r="DM46" s="587"/>
      <c r="DN46" s="587"/>
      <c r="DO46" s="587"/>
      <c r="DP46" s="587"/>
      <c r="DQ46" s="587"/>
      <c r="DR46" s="587"/>
      <c r="DS46" s="587"/>
      <c r="DT46" s="587"/>
      <c r="DU46" s="587"/>
      <c r="DV46" s="587"/>
      <c r="DW46" s="587"/>
      <c r="DX46" s="587"/>
      <c r="DY46" s="587"/>
      <c r="DZ46" s="587"/>
      <c r="EA46" s="587"/>
      <c r="EB46" s="587"/>
      <c r="EC46" s="587"/>
      <c r="ED46" s="587"/>
      <c r="EE46" s="587"/>
      <c r="EF46" s="587"/>
      <c r="EG46" s="587"/>
      <c r="EH46" s="587"/>
      <c r="EI46" s="587"/>
      <c r="EJ46" s="587"/>
      <c r="EK46" s="587"/>
    </row>
    <row r="47" spans="1:141" s="582" customFormat="1">
      <c r="A47" s="584"/>
      <c r="B47" s="580"/>
      <c r="C47" s="581"/>
      <c r="D47" s="125"/>
      <c r="F47" s="583"/>
      <c r="G47" s="583"/>
      <c r="H47" s="584"/>
      <c r="I47" s="585"/>
      <c r="J47" s="672"/>
      <c r="K47" s="586"/>
      <c r="L47" s="583"/>
      <c r="M47" s="587"/>
      <c r="N47" s="587"/>
      <c r="O47" s="587"/>
      <c r="P47" s="587"/>
      <c r="Q47" s="587"/>
      <c r="R47" s="587"/>
      <c r="S47" s="587"/>
      <c r="T47" s="587"/>
      <c r="U47" s="587"/>
      <c r="V47" s="587"/>
      <c r="W47" s="587"/>
      <c r="X47" s="587"/>
      <c r="Y47" s="587"/>
      <c r="Z47" s="587"/>
      <c r="AA47" s="587"/>
      <c r="AB47" s="587"/>
      <c r="AC47" s="587"/>
      <c r="AD47" s="587"/>
      <c r="AE47" s="587"/>
      <c r="AF47" s="587"/>
      <c r="AG47" s="587"/>
      <c r="AH47" s="587"/>
      <c r="AI47" s="587"/>
      <c r="AJ47" s="587"/>
      <c r="AK47" s="587"/>
      <c r="AL47" s="587"/>
      <c r="AM47" s="587"/>
      <c r="AN47" s="587"/>
      <c r="AO47" s="587"/>
      <c r="AP47" s="587"/>
      <c r="AQ47" s="587"/>
      <c r="AR47" s="587"/>
      <c r="AS47" s="587"/>
      <c r="AT47" s="587"/>
      <c r="AU47" s="587"/>
      <c r="AV47" s="587"/>
      <c r="AW47" s="587"/>
      <c r="AX47" s="587"/>
      <c r="AY47" s="587"/>
      <c r="AZ47" s="587"/>
      <c r="BA47" s="587"/>
      <c r="BB47" s="587"/>
      <c r="BC47" s="587"/>
      <c r="BD47" s="587"/>
      <c r="BE47" s="587"/>
      <c r="BF47" s="587"/>
      <c r="BG47" s="587"/>
      <c r="BH47" s="587"/>
      <c r="BI47" s="587"/>
      <c r="BJ47" s="587"/>
      <c r="BK47" s="587"/>
      <c r="BL47" s="587"/>
      <c r="BM47" s="587"/>
      <c r="BN47" s="587"/>
      <c r="BO47" s="587"/>
      <c r="BP47" s="587"/>
      <c r="BQ47" s="587"/>
      <c r="BR47" s="587"/>
      <c r="BS47" s="587"/>
      <c r="BT47" s="587"/>
      <c r="BU47" s="587"/>
      <c r="BV47" s="587"/>
      <c r="BW47" s="587"/>
      <c r="BX47" s="587"/>
      <c r="BY47" s="587"/>
      <c r="BZ47" s="587"/>
      <c r="CA47" s="587"/>
      <c r="CB47" s="587"/>
      <c r="CC47" s="587"/>
      <c r="CD47" s="587"/>
      <c r="CE47" s="587"/>
      <c r="CF47" s="587"/>
      <c r="CG47" s="587"/>
      <c r="CH47" s="587"/>
      <c r="CI47" s="587"/>
      <c r="CJ47" s="587"/>
      <c r="CK47" s="587"/>
      <c r="CL47" s="587"/>
      <c r="CM47" s="587"/>
      <c r="CN47" s="587"/>
      <c r="CO47" s="587"/>
      <c r="CP47" s="587"/>
      <c r="CQ47" s="587"/>
      <c r="CR47" s="587"/>
      <c r="CS47" s="587"/>
      <c r="CT47" s="587"/>
      <c r="CU47" s="587"/>
      <c r="CV47" s="587"/>
      <c r="CW47" s="587"/>
      <c r="CX47" s="587"/>
      <c r="CY47" s="587"/>
      <c r="CZ47" s="587"/>
      <c r="DA47" s="587"/>
      <c r="DB47" s="587"/>
      <c r="DC47" s="587"/>
      <c r="DD47" s="587"/>
      <c r="DE47" s="587"/>
      <c r="DF47" s="587"/>
      <c r="DG47" s="587"/>
      <c r="DH47" s="587"/>
      <c r="DI47" s="587"/>
      <c r="DJ47" s="587"/>
      <c r="DK47" s="587"/>
      <c r="DL47" s="587"/>
      <c r="DM47" s="587"/>
      <c r="DN47" s="587"/>
      <c r="DO47" s="587"/>
      <c r="DP47" s="587"/>
      <c r="DQ47" s="587"/>
      <c r="DR47" s="587"/>
      <c r="DS47" s="587"/>
      <c r="DT47" s="587"/>
      <c r="DU47" s="587"/>
      <c r="DV47" s="587"/>
      <c r="DW47" s="587"/>
      <c r="DX47" s="587"/>
      <c r="DY47" s="587"/>
      <c r="DZ47" s="587"/>
      <c r="EA47" s="587"/>
      <c r="EB47" s="587"/>
      <c r="EC47" s="587"/>
      <c r="ED47" s="587"/>
      <c r="EE47" s="587"/>
      <c r="EF47" s="587"/>
      <c r="EG47" s="587"/>
      <c r="EH47" s="587"/>
      <c r="EI47" s="587"/>
      <c r="EJ47" s="587"/>
      <c r="EK47" s="587"/>
    </row>
    <row r="48" spans="1:141" s="582" customFormat="1">
      <c r="A48" s="584"/>
      <c r="B48" s="580"/>
      <c r="C48" s="581"/>
      <c r="D48" s="125"/>
      <c r="F48" s="583"/>
      <c r="G48" s="583"/>
      <c r="H48" s="584"/>
      <c r="I48" s="585"/>
      <c r="J48" s="672"/>
      <c r="K48" s="586"/>
      <c r="L48" s="583"/>
      <c r="M48" s="587"/>
      <c r="N48" s="587"/>
      <c r="O48" s="587"/>
      <c r="P48" s="587"/>
      <c r="Q48" s="587"/>
      <c r="R48" s="587"/>
      <c r="S48" s="587"/>
      <c r="T48" s="587"/>
      <c r="U48" s="587"/>
      <c r="V48" s="587"/>
      <c r="W48" s="587"/>
      <c r="X48" s="587"/>
      <c r="Y48" s="587"/>
      <c r="Z48" s="587"/>
      <c r="AA48" s="587"/>
      <c r="AB48" s="587"/>
      <c r="AC48" s="587"/>
      <c r="AD48" s="587"/>
      <c r="AE48" s="587"/>
      <c r="AF48" s="587"/>
      <c r="AG48" s="587"/>
      <c r="AH48" s="587"/>
      <c r="AI48" s="587"/>
      <c r="AJ48" s="587"/>
      <c r="AK48" s="587"/>
      <c r="AL48" s="587"/>
      <c r="AM48" s="587"/>
      <c r="AN48" s="587"/>
      <c r="AO48" s="587"/>
      <c r="AP48" s="587"/>
      <c r="AQ48" s="587"/>
      <c r="AR48" s="587"/>
      <c r="AS48" s="587"/>
      <c r="AT48" s="587"/>
      <c r="AU48" s="587"/>
      <c r="AV48" s="587"/>
      <c r="AW48" s="587"/>
      <c r="AX48" s="587"/>
      <c r="AY48" s="587"/>
      <c r="AZ48" s="587"/>
      <c r="BA48" s="587"/>
      <c r="BB48" s="587"/>
      <c r="BC48" s="587"/>
      <c r="BD48" s="587"/>
      <c r="BE48" s="587"/>
      <c r="BF48" s="587"/>
      <c r="BG48" s="587"/>
      <c r="BH48" s="587"/>
      <c r="BI48" s="587"/>
      <c r="BJ48" s="587"/>
      <c r="BK48" s="587"/>
      <c r="BL48" s="587"/>
      <c r="BM48" s="587"/>
      <c r="BN48" s="587"/>
      <c r="BO48" s="587"/>
      <c r="BP48" s="587"/>
      <c r="BQ48" s="587"/>
      <c r="BR48" s="587"/>
      <c r="BS48" s="587"/>
      <c r="BT48" s="587"/>
      <c r="BU48" s="587"/>
      <c r="BV48" s="587"/>
      <c r="BW48" s="587"/>
      <c r="BX48" s="587"/>
      <c r="BY48" s="587"/>
      <c r="BZ48" s="587"/>
      <c r="CA48" s="587"/>
      <c r="CB48" s="587"/>
      <c r="CC48" s="587"/>
      <c r="CD48" s="587"/>
      <c r="CE48" s="587"/>
      <c r="CF48" s="587"/>
      <c r="CG48" s="587"/>
      <c r="CH48" s="587"/>
      <c r="CI48" s="587"/>
      <c r="CJ48" s="587"/>
      <c r="CK48" s="587"/>
      <c r="CL48" s="587"/>
      <c r="CM48" s="587"/>
      <c r="CN48" s="587"/>
      <c r="CO48" s="587"/>
      <c r="CP48" s="587"/>
      <c r="CQ48" s="587"/>
      <c r="CR48" s="587"/>
      <c r="CS48" s="587"/>
      <c r="CT48" s="587"/>
      <c r="CU48" s="587"/>
      <c r="CV48" s="587"/>
      <c r="CW48" s="587"/>
      <c r="CX48" s="587"/>
      <c r="CY48" s="587"/>
      <c r="CZ48" s="587"/>
      <c r="DA48" s="587"/>
      <c r="DB48" s="587"/>
      <c r="DC48" s="587"/>
      <c r="DD48" s="587"/>
      <c r="DE48" s="587"/>
      <c r="DF48" s="587"/>
      <c r="DG48" s="587"/>
      <c r="DH48" s="587"/>
      <c r="DI48" s="587"/>
      <c r="DJ48" s="587"/>
      <c r="DK48" s="587"/>
      <c r="DL48" s="587"/>
      <c r="DM48" s="587"/>
      <c r="DN48" s="587"/>
      <c r="DO48" s="587"/>
      <c r="DP48" s="587"/>
      <c r="DQ48" s="587"/>
      <c r="DR48" s="587"/>
      <c r="DS48" s="587"/>
      <c r="DT48" s="587"/>
      <c r="DU48" s="587"/>
      <c r="DV48" s="587"/>
      <c r="DW48" s="587"/>
      <c r="DX48" s="587"/>
      <c r="DY48" s="587"/>
      <c r="DZ48" s="587"/>
      <c r="EA48" s="587"/>
      <c r="EB48" s="587"/>
      <c r="EC48" s="587"/>
      <c r="ED48" s="587"/>
      <c r="EE48" s="587"/>
      <c r="EF48" s="587"/>
      <c r="EG48" s="587"/>
      <c r="EH48" s="587"/>
      <c r="EI48" s="587"/>
      <c r="EJ48" s="587"/>
      <c r="EK48" s="587"/>
    </row>
    <row r="49" spans="1:141" s="582" customFormat="1">
      <c r="A49" s="584"/>
      <c r="B49" s="580"/>
      <c r="C49" s="581"/>
      <c r="D49" s="125"/>
      <c r="F49" s="583"/>
      <c r="G49" s="583"/>
      <c r="H49" s="584"/>
      <c r="I49" s="585"/>
      <c r="J49" s="672"/>
      <c r="K49" s="586"/>
      <c r="L49" s="583"/>
      <c r="M49" s="587"/>
      <c r="N49" s="587"/>
      <c r="O49" s="587"/>
      <c r="P49" s="587"/>
      <c r="Q49" s="587"/>
      <c r="R49" s="587"/>
      <c r="S49" s="587"/>
      <c r="T49" s="587"/>
      <c r="U49" s="587"/>
      <c r="V49" s="587"/>
      <c r="W49" s="587"/>
      <c r="X49" s="587"/>
      <c r="Y49" s="587"/>
      <c r="Z49" s="587"/>
      <c r="AA49" s="587"/>
      <c r="AB49" s="587"/>
      <c r="AC49" s="587"/>
      <c r="AD49" s="587"/>
      <c r="AE49" s="587"/>
      <c r="AF49" s="587"/>
      <c r="AG49" s="587"/>
      <c r="AH49" s="587"/>
      <c r="AI49" s="587"/>
      <c r="AJ49" s="587"/>
      <c r="AK49" s="587"/>
      <c r="AL49" s="587"/>
      <c r="AM49" s="587"/>
      <c r="AN49" s="587"/>
      <c r="AO49" s="587"/>
      <c r="AP49" s="587"/>
      <c r="AQ49" s="587"/>
      <c r="AR49" s="587"/>
      <c r="AS49" s="587"/>
      <c r="AT49" s="587"/>
      <c r="AU49" s="587"/>
      <c r="AV49" s="587"/>
      <c r="AW49" s="587"/>
      <c r="AX49" s="587"/>
      <c r="AY49" s="587"/>
      <c r="AZ49" s="587"/>
      <c r="BA49" s="587"/>
      <c r="BB49" s="587"/>
      <c r="BC49" s="587"/>
      <c r="BD49" s="587"/>
      <c r="BE49" s="587"/>
      <c r="BF49" s="587"/>
      <c r="BG49" s="587"/>
      <c r="BH49" s="587"/>
      <c r="BI49" s="587"/>
      <c r="BJ49" s="587"/>
      <c r="BK49" s="587"/>
      <c r="BL49" s="587"/>
      <c r="BM49" s="587"/>
      <c r="BN49" s="587"/>
      <c r="BO49" s="587"/>
      <c r="BP49" s="587"/>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587"/>
      <c r="CU49" s="587"/>
      <c r="CV49" s="587"/>
      <c r="CW49" s="587"/>
      <c r="CX49" s="587"/>
      <c r="CY49" s="587"/>
      <c r="CZ49" s="587"/>
      <c r="DA49" s="587"/>
      <c r="DB49" s="587"/>
      <c r="DC49" s="587"/>
      <c r="DD49" s="587"/>
      <c r="DE49" s="587"/>
      <c r="DF49" s="587"/>
      <c r="DG49" s="587"/>
      <c r="DH49" s="587"/>
      <c r="DI49" s="587"/>
      <c r="DJ49" s="587"/>
      <c r="DK49" s="587"/>
      <c r="DL49" s="587"/>
      <c r="DM49" s="587"/>
      <c r="DN49" s="587"/>
      <c r="DO49" s="587"/>
      <c r="DP49" s="587"/>
      <c r="DQ49" s="587"/>
      <c r="DR49" s="587"/>
      <c r="DS49" s="587"/>
      <c r="DT49" s="587"/>
      <c r="DU49" s="587"/>
      <c r="DV49" s="587"/>
      <c r="DW49" s="587"/>
      <c r="DX49" s="587"/>
      <c r="DY49" s="587"/>
      <c r="DZ49" s="587"/>
      <c r="EA49" s="587"/>
      <c r="EB49" s="587"/>
      <c r="EC49" s="587"/>
      <c r="ED49" s="587"/>
      <c r="EE49" s="587"/>
      <c r="EF49" s="587"/>
      <c r="EG49" s="587"/>
      <c r="EH49" s="587"/>
      <c r="EI49" s="587"/>
      <c r="EJ49" s="587"/>
      <c r="EK49" s="587"/>
    </row>
    <row r="50" spans="1:141" s="582" customFormat="1">
      <c r="A50" s="584"/>
      <c r="B50" s="580"/>
      <c r="C50" s="581"/>
      <c r="D50" s="125"/>
      <c r="F50" s="583"/>
      <c r="G50" s="583"/>
      <c r="H50" s="584"/>
      <c r="I50" s="585"/>
      <c r="J50" s="672"/>
      <c r="K50" s="586"/>
      <c r="L50" s="583"/>
      <c r="M50" s="587"/>
      <c r="N50" s="587"/>
      <c r="O50" s="587"/>
      <c r="P50" s="587"/>
      <c r="Q50" s="587"/>
      <c r="R50" s="587"/>
      <c r="S50" s="587"/>
      <c r="T50" s="587"/>
      <c r="U50" s="587"/>
      <c r="V50" s="587"/>
      <c r="W50" s="587"/>
      <c r="X50" s="587"/>
      <c r="Y50" s="587"/>
      <c r="Z50" s="587"/>
      <c r="AA50" s="587"/>
      <c r="AB50" s="587"/>
      <c r="AC50" s="587"/>
      <c r="AD50" s="587"/>
      <c r="AE50" s="587"/>
      <c r="AF50" s="587"/>
      <c r="AG50" s="587"/>
      <c r="AH50" s="587"/>
      <c r="AI50" s="587"/>
      <c r="AJ50" s="587"/>
      <c r="AK50" s="587"/>
      <c r="AL50" s="587"/>
      <c r="AM50" s="587"/>
      <c r="AN50" s="587"/>
      <c r="AO50" s="587"/>
      <c r="AP50" s="587"/>
      <c r="AQ50" s="587"/>
      <c r="AR50" s="587"/>
      <c r="AS50" s="587"/>
      <c r="AT50" s="587"/>
      <c r="AU50" s="587"/>
      <c r="AV50" s="587"/>
      <c r="AW50" s="587"/>
      <c r="AX50" s="587"/>
      <c r="AY50" s="587"/>
      <c r="AZ50" s="587"/>
      <c r="BA50" s="587"/>
      <c r="BB50" s="587"/>
      <c r="BC50" s="587"/>
      <c r="BD50" s="587"/>
      <c r="BE50" s="587"/>
      <c r="BF50" s="587"/>
      <c r="BG50" s="587"/>
      <c r="BH50" s="587"/>
      <c r="BI50" s="587"/>
      <c r="BJ50" s="587"/>
      <c r="BK50" s="587"/>
      <c r="BL50" s="587"/>
      <c r="BM50" s="587"/>
      <c r="BN50" s="587"/>
      <c r="BO50" s="587"/>
      <c r="BP50" s="587"/>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587"/>
      <c r="CU50" s="587"/>
      <c r="CV50" s="587"/>
      <c r="CW50" s="587"/>
      <c r="CX50" s="587"/>
      <c r="CY50" s="587"/>
      <c r="CZ50" s="587"/>
      <c r="DA50" s="587"/>
      <c r="DB50" s="587"/>
      <c r="DC50" s="587"/>
      <c r="DD50" s="587"/>
      <c r="DE50" s="587"/>
      <c r="DF50" s="587"/>
      <c r="DG50" s="587"/>
      <c r="DH50" s="587"/>
      <c r="DI50" s="587"/>
      <c r="DJ50" s="587"/>
      <c r="DK50" s="587"/>
      <c r="DL50" s="587"/>
      <c r="DM50" s="587"/>
      <c r="DN50" s="587"/>
      <c r="DO50" s="587"/>
      <c r="DP50" s="587"/>
      <c r="DQ50" s="587"/>
      <c r="DR50" s="587"/>
      <c r="DS50" s="587"/>
      <c r="DT50" s="587"/>
      <c r="DU50" s="587"/>
      <c r="DV50" s="587"/>
      <c r="DW50" s="587"/>
      <c r="DX50" s="587"/>
      <c r="DY50" s="587"/>
      <c r="DZ50" s="587"/>
      <c r="EA50" s="587"/>
      <c r="EB50" s="587"/>
      <c r="EC50" s="587"/>
      <c r="ED50" s="587"/>
      <c r="EE50" s="587"/>
      <c r="EF50" s="587"/>
      <c r="EG50" s="587"/>
      <c r="EH50" s="587"/>
      <c r="EI50" s="587"/>
      <c r="EJ50" s="587"/>
      <c r="EK50" s="587"/>
    </row>
    <row r="51" spans="1:141" s="582" customFormat="1">
      <c r="A51" s="584"/>
      <c r="B51" s="580"/>
      <c r="C51" s="581"/>
      <c r="D51" s="125"/>
      <c r="F51" s="583"/>
      <c r="G51" s="583"/>
      <c r="H51" s="584"/>
      <c r="I51" s="585"/>
      <c r="J51" s="672"/>
      <c r="K51" s="586"/>
      <c r="L51" s="583"/>
      <c r="M51" s="587"/>
      <c r="N51" s="587"/>
      <c r="O51" s="587"/>
      <c r="P51" s="587"/>
      <c r="Q51" s="587"/>
      <c r="R51" s="587"/>
      <c r="S51" s="587"/>
      <c r="T51" s="587"/>
      <c r="U51" s="587"/>
      <c r="V51" s="587"/>
      <c r="W51" s="587"/>
      <c r="X51" s="587"/>
      <c r="Y51" s="587"/>
      <c r="Z51" s="587"/>
      <c r="AA51" s="587"/>
      <c r="AB51" s="587"/>
      <c r="AC51" s="587"/>
      <c r="AD51" s="587"/>
      <c r="AE51" s="587"/>
      <c r="AF51" s="587"/>
      <c r="AG51" s="587"/>
      <c r="AH51" s="587"/>
      <c r="AI51" s="587"/>
      <c r="AJ51" s="587"/>
      <c r="AK51" s="587"/>
      <c r="AL51" s="587"/>
      <c r="AM51" s="587"/>
      <c r="AN51" s="587"/>
      <c r="AO51" s="587"/>
      <c r="AP51" s="587"/>
      <c r="AQ51" s="587"/>
      <c r="AR51" s="587"/>
      <c r="AS51" s="587"/>
      <c r="AT51" s="587"/>
      <c r="AU51" s="587"/>
      <c r="AV51" s="587"/>
      <c r="AW51" s="587"/>
      <c r="AX51" s="587"/>
      <c r="AY51" s="587"/>
      <c r="AZ51" s="587"/>
      <c r="BA51" s="587"/>
      <c r="BB51" s="587"/>
      <c r="BC51" s="587"/>
      <c r="BD51" s="587"/>
      <c r="BE51" s="587"/>
      <c r="BF51" s="587"/>
      <c r="BG51" s="587"/>
      <c r="BH51" s="587"/>
      <c r="BI51" s="587"/>
      <c r="BJ51" s="587"/>
      <c r="BK51" s="587"/>
      <c r="BL51" s="587"/>
      <c r="BM51" s="587"/>
      <c r="BN51" s="587"/>
      <c r="BO51" s="587"/>
      <c r="BP51" s="587"/>
      <c r="BQ51" s="587"/>
      <c r="BR51" s="587"/>
      <c r="BS51" s="587"/>
      <c r="BT51" s="587"/>
      <c r="BU51" s="587"/>
      <c r="BV51" s="587"/>
      <c r="BW51" s="587"/>
      <c r="BX51" s="587"/>
      <c r="BY51" s="587"/>
      <c r="BZ51" s="587"/>
      <c r="CA51" s="587"/>
      <c r="CB51" s="587"/>
      <c r="CC51" s="587"/>
      <c r="CD51" s="587"/>
      <c r="CE51" s="587"/>
      <c r="CF51" s="587"/>
      <c r="CG51" s="587"/>
      <c r="CH51" s="587"/>
      <c r="CI51" s="587"/>
      <c r="CJ51" s="587"/>
      <c r="CK51" s="587"/>
      <c r="CL51" s="587"/>
      <c r="CM51" s="587"/>
      <c r="CN51" s="587"/>
      <c r="CO51" s="587"/>
      <c r="CP51" s="587"/>
      <c r="CQ51" s="587"/>
      <c r="CR51" s="587"/>
      <c r="CS51" s="587"/>
      <c r="CT51" s="587"/>
      <c r="CU51" s="587"/>
      <c r="CV51" s="587"/>
      <c r="CW51" s="587"/>
      <c r="CX51" s="587"/>
      <c r="CY51" s="587"/>
      <c r="CZ51" s="587"/>
      <c r="DA51" s="587"/>
      <c r="DB51" s="587"/>
      <c r="DC51" s="587"/>
      <c r="DD51" s="587"/>
      <c r="DE51" s="587"/>
      <c r="DF51" s="587"/>
      <c r="DG51" s="587"/>
      <c r="DH51" s="587"/>
      <c r="DI51" s="587"/>
      <c r="DJ51" s="587"/>
      <c r="DK51" s="587"/>
      <c r="DL51" s="587"/>
      <c r="DM51" s="587"/>
      <c r="DN51" s="587"/>
      <c r="DO51" s="587"/>
      <c r="DP51" s="587"/>
      <c r="DQ51" s="587"/>
      <c r="DR51" s="587"/>
      <c r="DS51" s="587"/>
      <c r="DT51" s="587"/>
      <c r="DU51" s="587"/>
      <c r="DV51" s="587"/>
      <c r="DW51" s="587"/>
      <c r="DX51" s="587"/>
      <c r="DY51" s="587"/>
      <c r="DZ51" s="587"/>
      <c r="EA51" s="587"/>
      <c r="EB51" s="587"/>
      <c r="EC51" s="587"/>
      <c r="ED51" s="587"/>
      <c r="EE51" s="587"/>
      <c r="EF51" s="587"/>
      <c r="EG51" s="587"/>
      <c r="EH51" s="587"/>
      <c r="EI51" s="587"/>
      <c r="EJ51" s="587"/>
      <c r="EK51" s="587"/>
    </row>
    <row r="52" spans="1:141" s="582" customFormat="1">
      <c r="A52" s="584"/>
      <c r="B52" s="580"/>
      <c r="C52" s="581"/>
      <c r="D52" s="125"/>
      <c r="F52" s="583"/>
      <c r="G52" s="583"/>
      <c r="H52" s="584"/>
      <c r="I52" s="585"/>
      <c r="J52" s="672"/>
      <c r="K52" s="586"/>
      <c r="L52" s="583"/>
      <c r="M52" s="587"/>
      <c r="N52" s="587"/>
      <c r="O52" s="587"/>
      <c r="P52" s="587"/>
      <c r="Q52" s="587"/>
      <c r="R52" s="587"/>
      <c r="S52" s="587"/>
      <c r="T52" s="587"/>
      <c r="U52" s="587"/>
      <c r="V52" s="587"/>
      <c r="W52" s="587"/>
      <c r="X52" s="587"/>
      <c r="Y52" s="587"/>
      <c r="Z52" s="587"/>
      <c r="AA52" s="587"/>
      <c r="AB52" s="587"/>
      <c r="AC52" s="587"/>
      <c r="AD52" s="587"/>
      <c r="AE52" s="587"/>
      <c r="AF52" s="587"/>
      <c r="AG52" s="587"/>
      <c r="AH52" s="587"/>
      <c r="AI52" s="587"/>
      <c r="AJ52" s="587"/>
      <c r="AK52" s="587"/>
      <c r="AL52" s="587"/>
      <c r="AM52" s="587"/>
      <c r="AN52" s="587"/>
      <c r="AO52" s="587"/>
      <c r="AP52" s="587"/>
      <c r="AQ52" s="587"/>
      <c r="AR52" s="587"/>
      <c r="AS52" s="587"/>
      <c r="AT52" s="587"/>
      <c r="AU52" s="587"/>
      <c r="AV52" s="587"/>
      <c r="AW52" s="587"/>
      <c r="AX52" s="587"/>
      <c r="AY52" s="587"/>
      <c r="AZ52" s="587"/>
      <c r="BA52" s="587"/>
      <c r="BB52" s="587"/>
      <c r="BC52" s="587"/>
      <c r="BD52" s="587"/>
      <c r="BE52" s="587"/>
      <c r="BF52" s="587"/>
      <c r="BG52" s="587"/>
      <c r="BH52" s="587"/>
      <c r="BI52" s="587"/>
      <c r="BJ52" s="587"/>
      <c r="BK52" s="587"/>
      <c r="BL52" s="587"/>
      <c r="BM52" s="587"/>
      <c r="BN52" s="587"/>
      <c r="BO52" s="587"/>
      <c r="BP52" s="587"/>
      <c r="BQ52" s="587"/>
      <c r="BR52" s="587"/>
      <c r="BS52" s="587"/>
      <c r="BT52" s="587"/>
      <c r="BU52" s="587"/>
      <c r="BV52" s="587"/>
      <c r="BW52" s="587"/>
      <c r="BX52" s="587"/>
      <c r="BY52" s="587"/>
      <c r="BZ52" s="587"/>
      <c r="CA52" s="587"/>
      <c r="CB52" s="587"/>
      <c r="CC52" s="587"/>
      <c r="CD52" s="587"/>
      <c r="CE52" s="587"/>
      <c r="CF52" s="587"/>
      <c r="CG52" s="587"/>
      <c r="CH52" s="587"/>
      <c r="CI52" s="587"/>
      <c r="CJ52" s="587"/>
      <c r="CK52" s="587"/>
      <c r="CL52" s="587"/>
      <c r="CM52" s="587"/>
      <c r="CN52" s="587"/>
      <c r="CO52" s="587"/>
      <c r="CP52" s="587"/>
      <c r="CQ52" s="587"/>
      <c r="CR52" s="587"/>
      <c r="CS52" s="587"/>
      <c r="CT52" s="587"/>
      <c r="CU52" s="587"/>
      <c r="CV52" s="587"/>
      <c r="CW52" s="587"/>
      <c r="CX52" s="587"/>
      <c r="CY52" s="587"/>
      <c r="CZ52" s="587"/>
      <c r="DA52" s="587"/>
      <c r="DB52" s="587"/>
      <c r="DC52" s="587"/>
      <c r="DD52" s="587"/>
      <c r="DE52" s="587"/>
      <c r="DF52" s="587"/>
      <c r="DG52" s="587"/>
      <c r="DH52" s="587"/>
      <c r="DI52" s="587"/>
      <c r="DJ52" s="587"/>
      <c r="DK52" s="587"/>
      <c r="DL52" s="587"/>
      <c r="DM52" s="587"/>
      <c r="DN52" s="587"/>
      <c r="DO52" s="587"/>
      <c r="DP52" s="587"/>
      <c r="DQ52" s="587"/>
      <c r="DR52" s="587"/>
      <c r="DS52" s="587"/>
      <c r="DT52" s="587"/>
      <c r="DU52" s="587"/>
      <c r="DV52" s="587"/>
      <c r="DW52" s="587"/>
      <c r="DX52" s="587"/>
      <c r="DY52" s="587"/>
      <c r="DZ52" s="587"/>
      <c r="EA52" s="587"/>
      <c r="EB52" s="587"/>
      <c r="EC52" s="587"/>
      <c r="ED52" s="587"/>
      <c r="EE52" s="587"/>
      <c r="EF52" s="587"/>
      <c r="EG52" s="587"/>
      <c r="EH52" s="587"/>
      <c r="EI52" s="587"/>
      <c r="EJ52" s="587"/>
      <c r="EK52" s="587"/>
    </row>
  </sheetData>
  <mergeCells count="8">
    <mergeCell ref="A27:I27"/>
    <mergeCell ref="A28:I28"/>
    <mergeCell ref="A13:B13"/>
    <mergeCell ref="A22:J22"/>
    <mergeCell ref="A23:J23"/>
    <mergeCell ref="A24:J24"/>
    <mergeCell ref="A25:K25"/>
    <mergeCell ref="A26:K26"/>
  </mergeCells>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List51">
    <tabColor rgb="FF00B0F0"/>
  </sheetPr>
  <dimension ref="A1:EK24"/>
  <sheetViews>
    <sheetView showZeros="0" topLeftCell="A2" zoomScale="80" zoomScaleNormal="80" workbookViewId="0">
      <selection activeCell="A37" sqref="A1:XFD1048576"/>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4722</v>
      </c>
      <c r="B13" s="1129"/>
      <c r="C13" s="688"/>
      <c r="D13" s="720"/>
      <c r="E13" s="720">
        <v>0</v>
      </c>
      <c r="F13" s="721"/>
      <c r="G13" s="721"/>
      <c r="H13" s="719"/>
      <c r="I13" s="722"/>
      <c r="J13" s="723"/>
      <c r="K13" s="724">
        <f>E13*I13</f>
        <v>0</v>
      </c>
    </row>
    <row r="14" spans="1:141" s="583" customFormat="1" ht="25.5">
      <c r="A14" s="631" t="s">
        <v>4723</v>
      </c>
      <c r="B14" s="632" t="s">
        <v>1120</v>
      </c>
      <c r="C14" s="631" t="s">
        <v>2539</v>
      </c>
      <c r="D14" s="627"/>
      <c r="E14" s="627"/>
      <c r="F14" s="624"/>
      <c r="G14" s="624"/>
      <c r="H14" s="628"/>
      <c r="I14" s="629"/>
      <c r="J14" s="670"/>
      <c r="K14" s="630">
        <f t="shared" ref="K14:K17" si="0">E14*I14</f>
        <v>0</v>
      </c>
      <c r="M14" s="587"/>
      <c r="N14" s="587"/>
      <c r="O14" s="587"/>
      <c r="P14" s="587"/>
      <c r="Q14" s="587"/>
      <c r="R14" s="587"/>
      <c r="S14" s="587"/>
      <c r="T14" s="587"/>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c r="AT14" s="587"/>
      <c r="AU14" s="587"/>
      <c r="AV14" s="587"/>
      <c r="AW14" s="587"/>
      <c r="AX14" s="587"/>
      <c r="AY14" s="587"/>
      <c r="AZ14" s="587"/>
      <c r="BA14" s="587"/>
      <c r="BB14" s="587"/>
      <c r="BC14" s="587"/>
      <c r="BD14" s="587"/>
      <c r="BE14" s="587"/>
      <c r="BF14" s="587"/>
      <c r="BG14" s="587"/>
      <c r="BH14" s="587"/>
      <c r="BI14" s="587"/>
      <c r="BJ14" s="587"/>
      <c r="BK14" s="587"/>
      <c r="BL14" s="587"/>
      <c r="BM14" s="587"/>
      <c r="BN14" s="587"/>
      <c r="BO14" s="587"/>
      <c r="BP14" s="587"/>
      <c r="BQ14" s="587"/>
      <c r="BR14" s="587"/>
      <c r="BS14" s="587"/>
      <c r="BT14" s="587"/>
      <c r="BU14" s="587"/>
      <c r="BV14" s="587"/>
      <c r="BW14" s="587"/>
      <c r="BX14" s="587"/>
      <c r="BY14" s="587"/>
      <c r="BZ14" s="587"/>
      <c r="CA14" s="587"/>
      <c r="CB14" s="587"/>
      <c r="CC14" s="587"/>
      <c r="CD14" s="587"/>
      <c r="CE14" s="587"/>
      <c r="CF14" s="587"/>
      <c r="CG14" s="587"/>
      <c r="CH14" s="587"/>
      <c r="CI14" s="587"/>
      <c r="CJ14" s="587"/>
      <c r="CK14" s="587"/>
      <c r="CL14" s="587"/>
      <c r="CM14" s="587"/>
      <c r="CN14" s="587"/>
      <c r="CO14" s="587"/>
      <c r="CP14" s="587"/>
      <c r="CQ14" s="587"/>
      <c r="CR14" s="587"/>
      <c r="CS14" s="587"/>
      <c r="CT14" s="587"/>
      <c r="CU14" s="587"/>
      <c r="CV14" s="587"/>
      <c r="CW14" s="587"/>
      <c r="CX14" s="587"/>
      <c r="CY14" s="587"/>
      <c r="CZ14" s="587"/>
      <c r="DA14" s="587"/>
      <c r="DB14" s="587"/>
      <c r="DC14" s="587"/>
      <c r="DD14" s="587"/>
      <c r="DE14" s="587"/>
      <c r="DF14" s="587"/>
      <c r="DG14" s="587"/>
      <c r="DH14" s="587"/>
      <c r="DI14" s="587"/>
      <c r="DJ14" s="587"/>
      <c r="DK14" s="587"/>
      <c r="DL14" s="587"/>
      <c r="DM14" s="587"/>
      <c r="DN14" s="587"/>
      <c r="DO14" s="587"/>
      <c r="DP14" s="587"/>
      <c r="DQ14" s="587"/>
      <c r="DR14" s="587"/>
      <c r="DS14" s="587"/>
      <c r="DT14" s="587"/>
      <c r="DU14" s="587"/>
      <c r="DV14" s="587"/>
      <c r="DW14" s="587"/>
      <c r="DX14" s="587"/>
      <c r="DY14" s="587"/>
      <c r="DZ14" s="587"/>
      <c r="EA14" s="587"/>
      <c r="EB14" s="587"/>
      <c r="EC14" s="587"/>
      <c r="ED14" s="587"/>
      <c r="EE14" s="587"/>
      <c r="EF14" s="587"/>
      <c r="EG14" s="587"/>
      <c r="EH14" s="587"/>
      <c r="EI14" s="587"/>
      <c r="EJ14" s="587"/>
      <c r="EK14" s="587"/>
    </row>
    <row r="15" spans="1:141" s="583" customFormat="1" ht="25.5">
      <c r="A15" s="631" t="s">
        <v>4724</v>
      </c>
      <c r="B15" s="632" t="s">
        <v>1121</v>
      </c>
      <c r="C15" s="631" t="s">
        <v>2539</v>
      </c>
      <c r="D15" s="627"/>
      <c r="E15" s="627"/>
      <c r="F15" s="624"/>
      <c r="G15" s="624"/>
      <c r="H15" s="628"/>
      <c r="I15" s="629"/>
      <c r="J15" s="670"/>
      <c r="K15" s="630">
        <f t="shared" si="0"/>
        <v>0</v>
      </c>
      <c r="M15" s="587"/>
      <c r="N15" s="587"/>
      <c r="O15" s="587"/>
      <c r="P15" s="587"/>
      <c r="Q15" s="587"/>
      <c r="R15" s="587"/>
      <c r="S15" s="587"/>
      <c r="T15" s="587"/>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c r="AT15" s="587"/>
      <c r="AU15" s="587"/>
      <c r="AV15" s="587"/>
      <c r="AW15" s="587"/>
      <c r="AX15" s="587"/>
      <c r="AY15" s="587"/>
      <c r="AZ15" s="587"/>
      <c r="BA15" s="587"/>
      <c r="BB15" s="587"/>
      <c r="BC15" s="587"/>
      <c r="BD15" s="587"/>
      <c r="BE15" s="587"/>
      <c r="BF15" s="587"/>
      <c r="BG15" s="587"/>
      <c r="BH15" s="587"/>
      <c r="BI15" s="587"/>
      <c r="BJ15" s="587"/>
      <c r="BK15" s="587"/>
      <c r="BL15" s="587"/>
      <c r="BM15" s="587"/>
      <c r="BN15" s="587"/>
      <c r="BO15" s="587"/>
      <c r="BP15" s="587"/>
      <c r="BQ15" s="587"/>
      <c r="BR15" s="587"/>
      <c r="BS15" s="587"/>
      <c r="BT15" s="587"/>
      <c r="BU15" s="587"/>
      <c r="BV15" s="587"/>
      <c r="BW15" s="587"/>
      <c r="BX15" s="587"/>
      <c r="BY15" s="587"/>
      <c r="BZ15" s="587"/>
      <c r="CA15" s="587"/>
      <c r="CB15" s="587"/>
      <c r="CC15" s="587"/>
      <c r="CD15" s="587"/>
      <c r="CE15" s="587"/>
      <c r="CF15" s="587"/>
      <c r="CG15" s="587"/>
      <c r="CH15" s="587"/>
      <c r="CI15" s="587"/>
      <c r="CJ15" s="587"/>
      <c r="CK15" s="587"/>
      <c r="CL15" s="587"/>
      <c r="CM15" s="587"/>
      <c r="CN15" s="587"/>
      <c r="CO15" s="587"/>
      <c r="CP15" s="587"/>
      <c r="CQ15" s="587"/>
      <c r="CR15" s="587"/>
      <c r="CS15" s="587"/>
      <c r="CT15" s="587"/>
      <c r="CU15" s="587"/>
      <c r="CV15" s="587"/>
      <c r="CW15" s="587"/>
      <c r="CX15" s="587"/>
      <c r="CY15" s="587"/>
      <c r="CZ15" s="587"/>
      <c r="DA15" s="587"/>
      <c r="DB15" s="587"/>
      <c r="DC15" s="587"/>
      <c r="DD15" s="587"/>
      <c r="DE15" s="587"/>
      <c r="DF15" s="587"/>
      <c r="DG15" s="587"/>
      <c r="DH15" s="587"/>
      <c r="DI15" s="587"/>
      <c r="DJ15" s="587"/>
      <c r="DK15" s="587"/>
      <c r="DL15" s="587"/>
      <c r="DM15" s="587"/>
      <c r="DN15" s="587"/>
      <c r="DO15" s="587"/>
      <c r="DP15" s="587"/>
      <c r="DQ15" s="587"/>
      <c r="DR15" s="587"/>
      <c r="DS15" s="587"/>
      <c r="DT15" s="587"/>
      <c r="DU15" s="587"/>
      <c r="DV15" s="587"/>
      <c r="DW15" s="587"/>
      <c r="DX15" s="587"/>
      <c r="DY15" s="587"/>
      <c r="DZ15" s="587"/>
      <c r="EA15" s="587"/>
      <c r="EB15" s="587"/>
      <c r="EC15" s="587"/>
      <c r="ED15" s="587"/>
      <c r="EE15" s="587"/>
      <c r="EF15" s="587"/>
      <c r="EG15" s="587"/>
      <c r="EH15" s="587"/>
      <c r="EI15" s="587"/>
      <c r="EJ15" s="587"/>
      <c r="EK15" s="587"/>
    </row>
    <row r="16" spans="1:141" s="583" customFormat="1" ht="25.5">
      <c r="A16" s="631" t="s">
        <v>4725</v>
      </c>
      <c r="B16" s="632" t="s">
        <v>1122</v>
      </c>
      <c r="C16" s="631" t="s">
        <v>2539</v>
      </c>
      <c r="D16" s="627"/>
      <c r="E16" s="627"/>
      <c r="F16" s="624"/>
      <c r="G16" s="624"/>
      <c r="H16" s="628"/>
      <c r="I16" s="629"/>
      <c r="J16" s="670"/>
      <c r="K16" s="630">
        <f t="shared" si="0"/>
        <v>0</v>
      </c>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587"/>
      <c r="AZ16" s="587"/>
      <c r="BA16" s="587"/>
      <c r="BB16" s="587"/>
      <c r="BC16" s="587"/>
      <c r="BD16" s="587"/>
      <c r="BE16" s="587"/>
      <c r="BF16" s="587"/>
      <c r="BG16" s="587"/>
      <c r="BH16" s="587"/>
      <c r="BI16" s="587"/>
      <c r="BJ16" s="587"/>
      <c r="BK16" s="587"/>
      <c r="BL16" s="587"/>
      <c r="BM16" s="587"/>
      <c r="BN16" s="587"/>
      <c r="BO16" s="587"/>
      <c r="BP16" s="587"/>
      <c r="BQ16" s="587"/>
      <c r="BR16" s="587"/>
      <c r="BS16" s="587"/>
      <c r="BT16" s="587"/>
      <c r="BU16" s="587"/>
      <c r="BV16" s="587"/>
      <c r="BW16" s="587"/>
      <c r="BX16" s="587"/>
      <c r="BY16" s="587"/>
      <c r="BZ16" s="587"/>
      <c r="CA16" s="587"/>
      <c r="CB16" s="587"/>
      <c r="CC16" s="587"/>
      <c r="CD16" s="587"/>
      <c r="CE16" s="587"/>
      <c r="CF16" s="587"/>
      <c r="CG16" s="587"/>
      <c r="CH16" s="587"/>
      <c r="CI16" s="587"/>
      <c r="CJ16" s="587"/>
      <c r="CK16" s="587"/>
      <c r="CL16" s="587"/>
      <c r="CM16" s="587"/>
      <c r="CN16" s="587"/>
      <c r="CO16" s="587"/>
      <c r="CP16" s="587"/>
      <c r="CQ16" s="587"/>
      <c r="CR16" s="587"/>
      <c r="CS16" s="587"/>
      <c r="CT16" s="587"/>
      <c r="CU16" s="587"/>
      <c r="CV16" s="587"/>
      <c r="CW16" s="587"/>
      <c r="CX16" s="587"/>
      <c r="CY16" s="587"/>
      <c r="CZ16" s="587"/>
      <c r="DA16" s="587"/>
      <c r="DB16" s="587"/>
      <c r="DC16" s="587"/>
      <c r="DD16" s="587"/>
      <c r="DE16" s="587"/>
      <c r="DF16" s="587"/>
      <c r="DG16" s="587"/>
      <c r="DH16" s="587"/>
      <c r="DI16" s="587"/>
      <c r="DJ16" s="587"/>
      <c r="DK16" s="587"/>
      <c r="DL16" s="587"/>
      <c r="DM16" s="587"/>
      <c r="DN16" s="587"/>
      <c r="DO16" s="587"/>
      <c r="DP16" s="587"/>
      <c r="DQ16" s="587"/>
      <c r="DR16" s="587"/>
      <c r="DS16" s="587"/>
      <c r="DT16" s="587"/>
      <c r="DU16" s="587"/>
      <c r="DV16" s="587"/>
      <c r="DW16" s="587"/>
      <c r="DX16" s="587"/>
      <c r="DY16" s="587"/>
      <c r="DZ16" s="587"/>
      <c r="EA16" s="587"/>
      <c r="EB16" s="587"/>
      <c r="EC16" s="587"/>
      <c r="ED16" s="587"/>
      <c r="EE16" s="587"/>
      <c r="EF16" s="587"/>
      <c r="EG16" s="587"/>
      <c r="EH16" s="587"/>
      <c r="EI16" s="587"/>
      <c r="EJ16" s="587"/>
      <c r="EK16" s="587"/>
    </row>
    <row r="17" spans="1:141" s="583" customFormat="1" ht="25.5">
      <c r="A17" s="631" t="s">
        <v>4726</v>
      </c>
      <c r="B17" s="632" t="s">
        <v>1123</v>
      </c>
      <c r="C17" s="631" t="s">
        <v>2539</v>
      </c>
      <c r="D17" s="627"/>
      <c r="E17" s="627"/>
      <c r="F17" s="624"/>
      <c r="G17" s="624"/>
      <c r="H17" s="628"/>
      <c r="I17" s="629"/>
      <c r="J17" s="670"/>
      <c r="K17" s="630">
        <f t="shared" si="0"/>
        <v>0</v>
      </c>
      <c r="M17" s="587"/>
      <c r="N17" s="587"/>
      <c r="O17" s="587"/>
      <c r="P17" s="587"/>
      <c r="Q17" s="587"/>
      <c r="R17" s="587"/>
      <c r="S17" s="587"/>
      <c r="T17" s="587"/>
      <c r="U17" s="587"/>
      <c r="V17" s="587"/>
      <c r="W17" s="587"/>
      <c r="X17" s="587"/>
      <c r="Y17" s="587"/>
      <c r="Z17" s="587"/>
      <c r="AA17" s="587"/>
      <c r="AB17" s="587"/>
      <c r="AC17" s="587"/>
      <c r="AD17" s="587"/>
      <c r="AE17" s="587"/>
      <c r="AF17" s="587"/>
      <c r="AG17" s="587"/>
      <c r="AH17" s="587"/>
      <c r="AI17" s="587"/>
      <c r="AJ17" s="587"/>
      <c r="AK17" s="587"/>
      <c r="AL17" s="587"/>
      <c r="AM17" s="587"/>
      <c r="AN17" s="587"/>
      <c r="AO17" s="587"/>
      <c r="AP17" s="587"/>
      <c r="AQ17" s="587"/>
      <c r="AR17" s="587"/>
      <c r="AS17" s="587"/>
      <c r="AT17" s="587"/>
      <c r="AU17" s="587"/>
      <c r="AV17" s="587"/>
      <c r="AW17" s="587"/>
      <c r="AX17" s="587"/>
      <c r="AY17" s="587"/>
      <c r="AZ17" s="587"/>
      <c r="BA17" s="587"/>
      <c r="BB17" s="587"/>
      <c r="BC17" s="587"/>
      <c r="BD17" s="587"/>
      <c r="BE17" s="587"/>
      <c r="BF17" s="587"/>
      <c r="BG17" s="587"/>
      <c r="BH17" s="587"/>
      <c r="BI17" s="587"/>
      <c r="BJ17" s="587"/>
      <c r="BK17" s="587"/>
      <c r="BL17" s="587"/>
      <c r="BM17" s="587"/>
      <c r="BN17" s="587"/>
      <c r="BO17" s="587"/>
      <c r="BP17" s="587"/>
      <c r="BQ17" s="587"/>
      <c r="BR17" s="587"/>
      <c r="BS17" s="587"/>
      <c r="BT17" s="587"/>
      <c r="BU17" s="587"/>
      <c r="BV17" s="587"/>
      <c r="BW17" s="587"/>
      <c r="BX17" s="587"/>
      <c r="BY17" s="587"/>
      <c r="BZ17" s="587"/>
      <c r="CA17" s="587"/>
      <c r="CB17" s="587"/>
      <c r="CC17" s="587"/>
      <c r="CD17" s="587"/>
      <c r="CE17" s="587"/>
      <c r="CF17" s="587"/>
      <c r="CG17" s="587"/>
      <c r="CH17" s="587"/>
      <c r="CI17" s="587"/>
      <c r="CJ17" s="587"/>
      <c r="CK17" s="587"/>
      <c r="CL17" s="587"/>
      <c r="CM17" s="587"/>
      <c r="CN17" s="587"/>
      <c r="CO17" s="587"/>
      <c r="CP17" s="587"/>
      <c r="CQ17" s="587"/>
      <c r="CR17" s="587"/>
      <c r="CS17" s="587"/>
      <c r="CT17" s="587"/>
      <c r="CU17" s="587"/>
      <c r="CV17" s="587"/>
      <c r="CW17" s="587"/>
      <c r="CX17" s="587"/>
      <c r="CY17" s="587"/>
      <c r="CZ17" s="587"/>
      <c r="DA17" s="587"/>
      <c r="DB17" s="587"/>
      <c r="DC17" s="587"/>
      <c r="DD17" s="587"/>
      <c r="DE17" s="587"/>
      <c r="DF17" s="587"/>
      <c r="DG17" s="587"/>
      <c r="DH17" s="587"/>
      <c r="DI17" s="587"/>
      <c r="DJ17" s="587"/>
      <c r="DK17" s="587"/>
      <c r="DL17" s="587"/>
      <c r="DM17" s="587"/>
      <c r="DN17" s="587"/>
      <c r="DO17" s="587"/>
      <c r="DP17" s="587"/>
      <c r="DQ17" s="587"/>
      <c r="DR17" s="587"/>
      <c r="DS17" s="587"/>
      <c r="DT17" s="587"/>
      <c r="DU17" s="587"/>
      <c r="DV17" s="587"/>
      <c r="DW17" s="587"/>
      <c r="DX17" s="587"/>
      <c r="DY17" s="587"/>
      <c r="DZ17" s="587"/>
      <c r="EA17" s="587"/>
      <c r="EB17" s="587"/>
      <c r="EC17" s="587"/>
      <c r="ED17" s="587"/>
      <c r="EE17" s="587"/>
      <c r="EF17" s="587"/>
      <c r="EG17" s="587"/>
      <c r="EH17" s="587"/>
      <c r="EI17" s="587"/>
      <c r="EJ17" s="587"/>
      <c r="EK17" s="587"/>
    </row>
    <row r="18" spans="1:141" s="583" customFormat="1" ht="21.95" customHeight="1">
      <c r="A18" s="1131" t="s">
        <v>2294</v>
      </c>
      <c r="B18" s="1131"/>
      <c r="C18" s="1131"/>
      <c r="D18" s="1131"/>
      <c r="E18" s="1131"/>
      <c r="F18" s="1131"/>
      <c r="G18" s="1131"/>
      <c r="H18" s="1131"/>
      <c r="I18" s="1131"/>
      <c r="J18" s="1131"/>
      <c r="K18" s="634">
        <f>SUM(K13:K17)</f>
        <v>0</v>
      </c>
      <c r="M18" s="587"/>
      <c r="N18" s="587"/>
      <c r="O18" s="587"/>
      <c r="P18" s="587"/>
      <c r="Q18" s="587"/>
      <c r="R18" s="587"/>
      <c r="S18" s="587"/>
      <c r="T18" s="587"/>
      <c r="U18" s="587"/>
      <c r="V18" s="587"/>
      <c r="W18" s="587"/>
      <c r="X18" s="587"/>
      <c r="Y18" s="587"/>
      <c r="Z18" s="587"/>
      <c r="AA18" s="587"/>
      <c r="AB18" s="587"/>
      <c r="AC18" s="587"/>
      <c r="AD18" s="587"/>
      <c r="AE18" s="587"/>
      <c r="AF18" s="587"/>
      <c r="AG18" s="587"/>
      <c r="AH18" s="587"/>
      <c r="AI18" s="587"/>
      <c r="AJ18" s="587"/>
      <c r="AK18" s="587"/>
      <c r="AL18" s="587"/>
      <c r="AM18" s="587"/>
      <c r="AN18" s="587"/>
      <c r="AO18" s="587"/>
      <c r="AP18" s="587"/>
      <c r="AQ18" s="587"/>
      <c r="AR18" s="587"/>
      <c r="AS18" s="587"/>
      <c r="AT18" s="587"/>
      <c r="AU18" s="587"/>
      <c r="AV18" s="587"/>
      <c r="AW18" s="587"/>
      <c r="AX18" s="587"/>
      <c r="AY18" s="587"/>
      <c r="AZ18" s="587"/>
      <c r="BA18" s="587"/>
      <c r="BB18" s="587"/>
      <c r="BC18" s="587"/>
      <c r="BD18" s="587"/>
      <c r="BE18" s="587"/>
      <c r="BF18" s="587"/>
      <c r="BG18" s="587"/>
      <c r="BH18" s="587"/>
      <c r="BI18" s="587"/>
      <c r="BJ18" s="587"/>
      <c r="BK18" s="587"/>
      <c r="BL18" s="587"/>
      <c r="BM18" s="587"/>
      <c r="BN18" s="587"/>
      <c r="BO18" s="587"/>
      <c r="BP18" s="587"/>
      <c r="BQ18" s="587"/>
      <c r="BR18" s="587"/>
      <c r="BS18" s="587"/>
      <c r="BT18" s="587"/>
      <c r="BU18" s="587"/>
      <c r="BV18" s="587"/>
      <c r="BW18" s="587"/>
      <c r="BX18" s="587"/>
      <c r="BY18" s="587"/>
      <c r="BZ18" s="587"/>
      <c r="CA18" s="587"/>
      <c r="CB18" s="587"/>
      <c r="CC18" s="587"/>
      <c r="CD18" s="587"/>
      <c r="CE18" s="587"/>
      <c r="CF18" s="587"/>
      <c r="CG18" s="587"/>
      <c r="CH18" s="587"/>
      <c r="CI18" s="587"/>
      <c r="CJ18" s="587"/>
      <c r="CK18" s="587"/>
      <c r="CL18" s="587"/>
      <c r="CM18" s="587"/>
      <c r="CN18" s="587"/>
      <c r="CO18" s="587"/>
      <c r="CP18" s="587"/>
      <c r="CQ18" s="587"/>
      <c r="CR18" s="587"/>
      <c r="CS18" s="587"/>
      <c r="CT18" s="587"/>
      <c r="CU18" s="587"/>
      <c r="CV18" s="587"/>
      <c r="CW18" s="587"/>
      <c r="CX18" s="587"/>
      <c r="CY18" s="587"/>
      <c r="CZ18" s="587"/>
      <c r="DA18" s="587"/>
      <c r="DB18" s="587"/>
      <c r="DC18" s="587"/>
      <c r="DD18" s="587"/>
      <c r="DE18" s="587"/>
      <c r="DF18" s="587"/>
      <c r="DG18" s="587"/>
      <c r="DH18" s="587"/>
      <c r="DI18" s="587"/>
      <c r="DJ18" s="587"/>
      <c r="DK18" s="587"/>
      <c r="DL18" s="587"/>
      <c r="DM18" s="587"/>
      <c r="DN18" s="587"/>
      <c r="DO18" s="587"/>
      <c r="DP18" s="587"/>
      <c r="DQ18" s="587"/>
      <c r="DR18" s="587"/>
      <c r="DS18" s="587"/>
      <c r="DT18" s="587"/>
      <c r="DU18" s="587"/>
      <c r="DV18" s="587"/>
      <c r="DW18" s="587"/>
      <c r="DX18" s="587"/>
      <c r="DY18" s="587"/>
      <c r="DZ18" s="587"/>
      <c r="EA18" s="587"/>
      <c r="EB18" s="587"/>
      <c r="EC18" s="587"/>
      <c r="ED18" s="587"/>
      <c r="EE18" s="587"/>
      <c r="EF18" s="587"/>
      <c r="EG18" s="587"/>
      <c r="EH18" s="587"/>
      <c r="EI18" s="587"/>
      <c r="EJ18" s="587"/>
      <c r="EK18" s="587"/>
    </row>
    <row r="19" spans="1:141" s="583" customFormat="1" ht="21.95" customHeight="1">
      <c r="A19" s="1131" t="s">
        <v>2295</v>
      </c>
      <c r="B19" s="1131"/>
      <c r="C19" s="1131"/>
      <c r="D19" s="1131"/>
      <c r="E19" s="1131"/>
      <c r="F19" s="1131"/>
      <c r="G19" s="1131"/>
      <c r="H19" s="1131"/>
      <c r="I19" s="1131"/>
      <c r="J19" s="1131"/>
      <c r="K19" s="634">
        <f>SUMPRODUCT(J13:J17,K13:K17)</f>
        <v>0</v>
      </c>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7"/>
      <c r="AK19" s="587"/>
      <c r="AL19" s="587"/>
      <c r="AM19" s="587"/>
      <c r="AN19" s="587"/>
      <c r="AO19" s="587"/>
      <c r="AP19" s="587"/>
      <c r="AQ19" s="587"/>
      <c r="AR19" s="587"/>
      <c r="AS19" s="587"/>
      <c r="AT19" s="587"/>
      <c r="AU19" s="587"/>
      <c r="AV19" s="587"/>
      <c r="AW19" s="587"/>
      <c r="AX19" s="587"/>
      <c r="AY19" s="587"/>
      <c r="AZ19" s="587"/>
      <c r="BA19" s="587"/>
      <c r="BB19" s="587"/>
      <c r="BC19" s="587"/>
      <c r="BD19" s="587"/>
      <c r="BE19" s="587"/>
      <c r="BF19" s="587"/>
      <c r="BG19" s="587"/>
      <c r="BH19" s="587"/>
      <c r="BI19" s="587"/>
      <c r="BJ19" s="587"/>
      <c r="BK19" s="587"/>
      <c r="BL19" s="587"/>
      <c r="BM19" s="587"/>
      <c r="BN19" s="587"/>
      <c r="BO19" s="587"/>
      <c r="BP19" s="587"/>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587"/>
      <c r="CU19" s="587"/>
      <c r="CV19" s="587"/>
      <c r="CW19" s="587"/>
      <c r="CX19" s="587"/>
      <c r="CY19" s="587"/>
      <c r="CZ19" s="587"/>
      <c r="DA19" s="587"/>
      <c r="DB19" s="587"/>
      <c r="DC19" s="587"/>
      <c r="DD19" s="587"/>
      <c r="DE19" s="587"/>
      <c r="DF19" s="587"/>
      <c r="DG19" s="587"/>
      <c r="DH19" s="587"/>
      <c r="DI19" s="587"/>
      <c r="DJ19" s="587"/>
      <c r="DK19" s="587"/>
      <c r="DL19" s="587"/>
      <c r="DM19" s="587"/>
      <c r="DN19" s="587"/>
      <c r="DO19" s="587"/>
      <c r="DP19" s="587"/>
      <c r="DQ19" s="587"/>
      <c r="DR19" s="587"/>
      <c r="DS19" s="587"/>
      <c r="DT19" s="587"/>
      <c r="DU19" s="587"/>
      <c r="DV19" s="587"/>
      <c r="DW19" s="587"/>
      <c r="DX19" s="587"/>
      <c r="DY19" s="587"/>
      <c r="DZ19" s="587"/>
      <c r="EA19" s="587"/>
      <c r="EB19" s="587"/>
      <c r="EC19" s="587"/>
      <c r="ED19" s="587"/>
      <c r="EE19" s="587"/>
      <c r="EF19" s="587"/>
      <c r="EG19" s="587"/>
      <c r="EH19" s="587"/>
      <c r="EI19" s="587"/>
      <c r="EJ19" s="587"/>
      <c r="EK19" s="587"/>
    </row>
    <row r="20" spans="1:141" s="583" customFormat="1" ht="21.95" customHeight="1">
      <c r="A20" s="1131" t="s">
        <v>2296</v>
      </c>
      <c r="B20" s="1131"/>
      <c r="C20" s="1131"/>
      <c r="D20" s="1131"/>
      <c r="E20" s="1131"/>
      <c r="F20" s="1131"/>
      <c r="G20" s="1131"/>
      <c r="H20" s="1131"/>
      <c r="I20" s="1131"/>
      <c r="J20" s="1131"/>
      <c r="K20" s="634">
        <f>SUM(K18:K19)</f>
        <v>0</v>
      </c>
      <c r="M20" s="587"/>
      <c r="N20" s="587"/>
      <c r="O20" s="587"/>
      <c r="P20" s="587"/>
      <c r="Q20" s="587"/>
      <c r="R20" s="587"/>
      <c r="S20" s="587"/>
      <c r="T20" s="587"/>
      <c r="U20" s="587"/>
      <c r="V20" s="587"/>
      <c r="W20" s="587"/>
      <c r="X20" s="587"/>
      <c r="Y20" s="587"/>
      <c r="Z20" s="587"/>
      <c r="AA20" s="587"/>
      <c r="AB20" s="587"/>
      <c r="AC20" s="587"/>
      <c r="AD20" s="587"/>
      <c r="AE20" s="587"/>
      <c r="AF20" s="587"/>
      <c r="AG20" s="587"/>
      <c r="AH20" s="587"/>
      <c r="AI20" s="587"/>
      <c r="AJ20" s="587"/>
      <c r="AK20" s="587"/>
      <c r="AL20" s="587"/>
      <c r="AM20" s="587"/>
      <c r="AN20" s="587"/>
      <c r="AO20" s="587"/>
      <c r="AP20" s="587"/>
      <c r="AQ20" s="587"/>
      <c r="AR20" s="587"/>
      <c r="AS20" s="587"/>
      <c r="AT20" s="587"/>
      <c r="AU20" s="587"/>
      <c r="AV20" s="587"/>
      <c r="AW20" s="587"/>
      <c r="AX20" s="587"/>
      <c r="AY20" s="587"/>
      <c r="AZ20" s="587"/>
      <c r="BA20" s="587"/>
      <c r="BB20" s="587"/>
      <c r="BC20" s="587"/>
      <c r="BD20" s="587"/>
      <c r="BE20" s="587"/>
      <c r="BF20" s="587"/>
      <c r="BG20" s="587"/>
      <c r="BH20" s="587"/>
      <c r="BI20" s="587"/>
      <c r="BJ20" s="587"/>
      <c r="BK20" s="587"/>
      <c r="BL20" s="587"/>
      <c r="BM20" s="587"/>
      <c r="BN20" s="587"/>
      <c r="BO20" s="587"/>
      <c r="BP20" s="587"/>
      <c r="BQ20" s="587"/>
      <c r="BR20" s="587"/>
      <c r="BS20" s="587"/>
      <c r="BT20" s="587"/>
      <c r="BU20" s="587"/>
      <c r="BV20" s="587"/>
      <c r="BW20" s="587"/>
      <c r="BX20" s="587"/>
      <c r="BY20" s="587"/>
      <c r="BZ20" s="587"/>
      <c r="CA20" s="587"/>
      <c r="CB20" s="587"/>
      <c r="CC20" s="587"/>
      <c r="CD20" s="587"/>
      <c r="CE20" s="587"/>
      <c r="CF20" s="587"/>
      <c r="CG20" s="587"/>
      <c r="CH20" s="587"/>
      <c r="CI20" s="587"/>
      <c r="CJ20" s="587"/>
      <c r="CK20" s="587"/>
      <c r="CL20" s="587"/>
      <c r="CM20" s="587"/>
      <c r="CN20" s="587"/>
      <c r="CO20" s="587"/>
      <c r="CP20" s="587"/>
      <c r="CQ20" s="587"/>
      <c r="CR20" s="587"/>
      <c r="CS20" s="587"/>
      <c r="CT20" s="587"/>
      <c r="CU20" s="587"/>
      <c r="CV20" s="587"/>
      <c r="CW20" s="587"/>
      <c r="CX20" s="587"/>
      <c r="CY20" s="587"/>
      <c r="CZ20" s="587"/>
      <c r="DA20" s="587"/>
      <c r="DB20" s="587"/>
      <c r="DC20" s="587"/>
      <c r="DD20" s="587"/>
      <c r="DE20" s="587"/>
      <c r="DF20" s="587"/>
      <c r="DG20" s="587"/>
      <c r="DH20" s="587"/>
      <c r="DI20" s="587"/>
      <c r="DJ20" s="587"/>
      <c r="DK20" s="587"/>
      <c r="DL20" s="587"/>
      <c r="DM20" s="587"/>
      <c r="DN20" s="587"/>
      <c r="DO20" s="587"/>
      <c r="DP20" s="587"/>
      <c r="DQ20" s="587"/>
      <c r="DR20" s="587"/>
      <c r="DS20" s="587"/>
      <c r="DT20" s="587"/>
      <c r="DU20" s="587"/>
      <c r="DV20" s="587"/>
      <c r="DW20" s="587"/>
      <c r="DX20" s="587"/>
      <c r="DY20" s="587"/>
      <c r="DZ20" s="587"/>
      <c r="EA20" s="587"/>
      <c r="EB20" s="587"/>
      <c r="EC20" s="587"/>
      <c r="ED20" s="587"/>
      <c r="EE20" s="587"/>
      <c r="EF20" s="587"/>
      <c r="EG20" s="587"/>
      <c r="EH20" s="587"/>
      <c r="EI20" s="587"/>
      <c r="EJ20" s="587"/>
      <c r="EK20" s="587"/>
    </row>
    <row r="21" spans="1:141" s="583" customFormat="1" ht="21.95" customHeight="1">
      <c r="A21" s="1130" t="s">
        <v>2297</v>
      </c>
      <c r="B21" s="1130"/>
      <c r="C21" s="1130"/>
      <c r="D21" s="1130"/>
      <c r="E21" s="1130"/>
      <c r="F21" s="1130"/>
      <c r="G21" s="1130"/>
      <c r="H21" s="1130"/>
      <c r="I21" s="1130"/>
      <c r="J21" s="1130"/>
      <c r="K21" s="1130"/>
      <c r="M21" s="587"/>
      <c r="N21" s="587"/>
      <c r="O21" s="587"/>
      <c r="P21" s="587"/>
      <c r="Q21" s="587"/>
      <c r="R21" s="587"/>
      <c r="S21" s="587"/>
      <c r="T21" s="587"/>
      <c r="U21" s="587"/>
      <c r="V21" s="587"/>
      <c r="W21" s="587"/>
      <c r="X21" s="587"/>
      <c r="Y21" s="587"/>
      <c r="Z21" s="587"/>
      <c r="AA21" s="587"/>
      <c r="AB21" s="587"/>
      <c r="AC21" s="587"/>
      <c r="AD21" s="587"/>
      <c r="AE21" s="587"/>
      <c r="AF21" s="587"/>
      <c r="AG21" s="587"/>
      <c r="AH21" s="587"/>
      <c r="AI21" s="587"/>
      <c r="AJ21" s="587"/>
      <c r="AK21" s="587"/>
      <c r="AL21" s="587"/>
      <c r="AM21" s="587"/>
      <c r="AN21" s="587"/>
      <c r="AO21" s="587"/>
      <c r="AP21" s="587"/>
      <c r="AQ21" s="587"/>
      <c r="AR21" s="587"/>
      <c r="AS21" s="587"/>
      <c r="AT21" s="587"/>
      <c r="AU21" s="587"/>
      <c r="AV21" s="587"/>
      <c r="AW21" s="587"/>
      <c r="AX21" s="587"/>
      <c r="AY21" s="587"/>
      <c r="AZ21" s="587"/>
      <c r="BA21" s="587"/>
      <c r="BB21" s="587"/>
      <c r="BC21" s="587"/>
      <c r="BD21" s="587"/>
      <c r="BE21" s="587"/>
      <c r="BF21" s="587"/>
      <c r="BG21" s="587"/>
      <c r="BH21" s="587"/>
      <c r="BI21" s="587"/>
      <c r="BJ21" s="587"/>
      <c r="BK21" s="587"/>
      <c r="BL21" s="587"/>
      <c r="BM21" s="587"/>
      <c r="BN21" s="587"/>
      <c r="BO21" s="587"/>
      <c r="BP21" s="587"/>
      <c r="BQ21" s="587"/>
      <c r="BR21" s="587"/>
      <c r="BS21" s="587"/>
      <c r="BT21" s="587"/>
      <c r="BU21" s="587"/>
      <c r="BV21" s="587"/>
      <c r="BW21" s="587"/>
      <c r="BX21" s="587"/>
      <c r="BY21" s="587"/>
      <c r="BZ21" s="587"/>
      <c r="CA21" s="587"/>
      <c r="CB21" s="587"/>
      <c r="CC21" s="587"/>
      <c r="CD21" s="587"/>
      <c r="CE21" s="587"/>
      <c r="CF21" s="587"/>
      <c r="CG21" s="587"/>
      <c r="CH21" s="587"/>
      <c r="CI21" s="587"/>
      <c r="CJ21" s="587"/>
      <c r="CK21" s="587"/>
      <c r="CL21" s="587"/>
      <c r="CM21" s="587"/>
      <c r="CN21" s="587"/>
      <c r="CO21" s="587"/>
      <c r="CP21" s="587"/>
      <c r="CQ21" s="587"/>
      <c r="CR21" s="587"/>
      <c r="CS21" s="587"/>
      <c r="CT21" s="587"/>
      <c r="CU21" s="587"/>
      <c r="CV21" s="587"/>
      <c r="CW21" s="587"/>
      <c r="CX21" s="587"/>
      <c r="CY21" s="587"/>
      <c r="CZ21" s="587"/>
      <c r="DA21" s="587"/>
      <c r="DB21" s="587"/>
      <c r="DC21" s="587"/>
      <c r="DD21" s="587"/>
      <c r="DE21" s="587"/>
      <c r="DF21" s="587"/>
      <c r="DG21" s="587"/>
      <c r="DH21" s="587"/>
      <c r="DI21" s="587"/>
      <c r="DJ21" s="587"/>
      <c r="DK21" s="587"/>
      <c r="DL21" s="587"/>
      <c r="DM21" s="587"/>
      <c r="DN21" s="587"/>
      <c r="DO21" s="587"/>
      <c r="DP21" s="587"/>
      <c r="DQ21" s="587"/>
      <c r="DR21" s="587"/>
      <c r="DS21" s="587"/>
      <c r="DT21" s="587"/>
      <c r="DU21" s="587"/>
      <c r="DV21" s="587"/>
      <c r="DW21" s="587"/>
      <c r="DX21" s="587"/>
      <c r="DY21" s="587"/>
      <c r="DZ21" s="587"/>
      <c r="EA21" s="587"/>
      <c r="EB21" s="587"/>
      <c r="EC21" s="587"/>
      <c r="ED21" s="587"/>
      <c r="EE21" s="587"/>
      <c r="EF21" s="587"/>
      <c r="EG21" s="587"/>
      <c r="EH21" s="587"/>
      <c r="EI21" s="587"/>
      <c r="EJ21" s="587"/>
      <c r="EK21" s="587"/>
    </row>
    <row r="22" spans="1:141" s="583" customFormat="1" ht="21.95" customHeight="1">
      <c r="A22" s="1132" t="s">
        <v>2298</v>
      </c>
      <c r="B22" s="1132"/>
      <c r="C22" s="1132"/>
      <c r="D22" s="1132"/>
      <c r="E22" s="1132"/>
      <c r="F22" s="1132"/>
      <c r="G22" s="1132"/>
      <c r="H22" s="1132"/>
      <c r="I22" s="1132"/>
      <c r="J22" s="1132"/>
      <c r="K22" s="1132"/>
      <c r="M22" s="587"/>
      <c r="N22" s="587"/>
      <c r="O22" s="587"/>
      <c r="P22" s="587"/>
      <c r="Q22" s="587"/>
      <c r="R22" s="587"/>
      <c r="S22" s="587"/>
      <c r="T22" s="587"/>
      <c r="U22" s="587"/>
      <c r="V22" s="587"/>
      <c r="W22" s="587"/>
      <c r="X22" s="587"/>
      <c r="Y22" s="587"/>
      <c r="Z22" s="587"/>
      <c r="AA22" s="587"/>
      <c r="AB22" s="587"/>
      <c r="AC22" s="587"/>
      <c r="AD22" s="587"/>
      <c r="AE22" s="587"/>
      <c r="AF22" s="587"/>
      <c r="AG22" s="587"/>
      <c r="AH22" s="587"/>
      <c r="AI22" s="587"/>
      <c r="AJ22" s="587"/>
      <c r="AK22" s="587"/>
      <c r="AL22" s="587"/>
      <c r="AM22" s="587"/>
      <c r="AN22" s="587"/>
      <c r="AO22" s="587"/>
      <c r="AP22" s="587"/>
      <c r="AQ22" s="587"/>
      <c r="AR22" s="587"/>
      <c r="AS22" s="587"/>
      <c r="AT22" s="587"/>
      <c r="AU22" s="587"/>
      <c r="AV22" s="587"/>
      <c r="AW22" s="587"/>
      <c r="AX22" s="587"/>
      <c r="AY22" s="587"/>
      <c r="AZ22" s="587"/>
      <c r="BA22" s="587"/>
      <c r="BB22" s="587"/>
      <c r="BC22" s="587"/>
      <c r="BD22" s="587"/>
      <c r="BE22" s="587"/>
      <c r="BF22" s="587"/>
      <c r="BG22" s="587"/>
      <c r="BH22" s="587"/>
      <c r="BI22" s="587"/>
      <c r="BJ22" s="587"/>
      <c r="BK22" s="587"/>
      <c r="BL22" s="587"/>
      <c r="BM22" s="587"/>
      <c r="BN22" s="587"/>
      <c r="BO22" s="587"/>
      <c r="BP22" s="587"/>
      <c r="BQ22" s="587"/>
      <c r="BR22" s="587"/>
      <c r="BS22" s="587"/>
      <c r="BT22" s="587"/>
      <c r="BU22" s="587"/>
      <c r="BV22" s="587"/>
      <c r="BW22" s="587"/>
      <c r="BX22" s="587"/>
      <c r="BY22" s="587"/>
      <c r="BZ22" s="587"/>
      <c r="CA22" s="587"/>
      <c r="CB22" s="587"/>
      <c r="CC22" s="587"/>
      <c r="CD22" s="587"/>
      <c r="CE22" s="587"/>
      <c r="CF22" s="587"/>
      <c r="CG22" s="587"/>
      <c r="CH22" s="587"/>
      <c r="CI22" s="587"/>
      <c r="CJ22" s="587"/>
      <c r="CK22" s="587"/>
      <c r="CL22" s="587"/>
      <c r="CM22" s="587"/>
      <c r="CN22" s="587"/>
      <c r="CO22" s="587"/>
      <c r="CP22" s="587"/>
      <c r="CQ22" s="587"/>
      <c r="CR22" s="587"/>
      <c r="CS22" s="587"/>
      <c r="CT22" s="587"/>
      <c r="CU22" s="587"/>
      <c r="CV22" s="587"/>
      <c r="CW22" s="587"/>
      <c r="CX22" s="587"/>
      <c r="CY22" s="587"/>
      <c r="CZ22" s="587"/>
      <c r="DA22" s="587"/>
      <c r="DB22" s="587"/>
      <c r="DC22" s="587"/>
      <c r="DD22" s="587"/>
      <c r="DE22" s="587"/>
      <c r="DF22" s="587"/>
      <c r="DG22" s="587"/>
      <c r="DH22" s="587"/>
      <c r="DI22" s="587"/>
      <c r="DJ22" s="587"/>
      <c r="DK22" s="587"/>
      <c r="DL22" s="587"/>
      <c r="DM22" s="587"/>
      <c r="DN22" s="587"/>
      <c r="DO22" s="587"/>
      <c r="DP22" s="587"/>
      <c r="DQ22" s="587"/>
      <c r="DR22" s="587"/>
      <c r="DS22" s="587"/>
      <c r="DT22" s="587"/>
      <c r="DU22" s="587"/>
      <c r="DV22" s="587"/>
      <c r="DW22" s="587"/>
      <c r="DX22" s="587"/>
      <c r="DY22" s="587"/>
      <c r="DZ22" s="587"/>
      <c r="EA22" s="587"/>
      <c r="EB22" s="587"/>
      <c r="EC22" s="587"/>
      <c r="ED22" s="587"/>
      <c r="EE22" s="587"/>
      <c r="EF22" s="587"/>
      <c r="EG22" s="587"/>
      <c r="EH22" s="587"/>
      <c r="EI22" s="587"/>
      <c r="EJ22" s="587"/>
      <c r="EK22" s="587"/>
    </row>
    <row r="23" spans="1:141" s="583" customFormat="1" ht="21.95" customHeight="1">
      <c r="A23" s="1130" t="s">
        <v>2540</v>
      </c>
      <c r="B23" s="1130"/>
      <c r="C23" s="1130"/>
      <c r="D23" s="1130"/>
      <c r="E23" s="1130"/>
      <c r="F23" s="1130"/>
      <c r="G23" s="1130"/>
      <c r="H23" s="1130"/>
      <c r="I23" s="1130"/>
      <c r="J23" s="635" t="s">
        <v>2299</v>
      </c>
      <c r="K23" s="636" t="s">
        <v>2300</v>
      </c>
      <c r="M23" s="587"/>
      <c r="N23" s="587"/>
      <c r="O23" s="587"/>
      <c r="P23" s="587"/>
      <c r="Q23" s="587"/>
      <c r="R23" s="587"/>
      <c r="S23" s="587"/>
      <c r="T23" s="587"/>
      <c r="U23" s="587"/>
      <c r="V23" s="587"/>
      <c r="W23" s="587"/>
      <c r="X23" s="587"/>
      <c r="Y23" s="587"/>
      <c r="Z23" s="587"/>
      <c r="AA23" s="587"/>
      <c r="AB23" s="587"/>
      <c r="AC23" s="587"/>
      <c r="AD23" s="587"/>
      <c r="AE23" s="587"/>
      <c r="AF23" s="587"/>
      <c r="AG23" s="587"/>
      <c r="AH23" s="587"/>
      <c r="AI23" s="587"/>
      <c r="AJ23" s="587"/>
      <c r="AK23" s="587"/>
      <c r="AL23" s="587"/>
      <c r="AM23" s="587"/>
      <c r="AN23" s="587"/>
      <c r="AO23" s="587"/>
      <c r="AP23" s="587"/>
      <c r="AQ23" s="587"/>
      <c r="AR23" s="587"/>
      <c r="AS23" s="587"/>
      <c r="AT23" s="587"/>
      <c r="AU23" s="587"/>
      <c r="AV23" s="587"/>
      <c r="AW23" s="587"/>
      <c r="AX23" s="587"/>
      <c r="AY23" s="587"/>
      <c r="AZ23" s="587"/>
      <c r="BA23" s="587"/>
      <c r="BB23" s="587"/>
      <c r="BC23" s="587"/>
      <c r="BD23" s="587"/>
      <c r="BE23" s="587"/>
      <c r="BF23" s="587"/>
      <c r="BG23" s="587"/>
      <c r="BH23" s="587"/>
      <c r="BI23" s="587"/>
      <c r="BJ23" s="587"/>
      <c r="BK23" s="587"/>
      <c r="BL23" s="587"/>
      <c r="BM23" s="587"/>
      <c r="BN23" s="587"/>
      <c r="BO23" s="587"/>
      <c r="BP23" s="587"/>
      <c r="BQ23" s="587"/>
      <c r="BR23" s="587"/>
      <c r="BS23" s="587"/>
      <c r="BT23" s="587"/>
      <c r="BU23" s="587"/>
      <c r="BV23" s="587"/>
      <c r="BW23" s="587"/>
      <c r="BX23" s="587"/>
      <c r="BY23" s="587"/>
      <c r="BZ23" s="587"/>
      <c r="CA23" s="587"/>
      <c r="CB23" s="587"/>
      <c r="CC23" s="587"/>
      <c r="CD23" s="587"/>
      <c r="CE23" s="587"/>
      <c r="CF23" s="587"/>
      <c r="CG23" s="587"/>
      <c r="CH23" s="587"/>
      <c r="CI23" s="587"/>
      <c r="CJ23" s="587"/>
      <c r="CK23" s="587"/>
      <c r="CL23" s="587"/>
      <c r="CM23" s="587"/>
      <c r="CN23" s="587"/>
      <c r="CO23" s="587"/>
      <c r="CP23" s="587"/>
      <c r="CQ23" s="587"/>
      <c r="CR23" s="587"/>
      <c r="CS23" s="587"/>
      <c r="CT23" s="587"/>
      <c r="CU23" s="587"/>
      <c r="CV23" s="587"/>
      <c r="CW23" s="587"/>
      <c r="CX23" s="587"/>
      <c r="CY23" s="587"/>
      <c r="CZ23" s="587"/>
      <c r="DA23" s="587"/>
      <c r="DB23" s="587"/>
      <c r="DC23" s="587"/>
      <c r="DD23" s="587"/>
      <c r="DE23" s="587"/>
      <c r="DF23" s="587"/>
      <c r="DG23" s="587"/>
      <c r="DH23" s="587"/>
      <c r="DI23" s="587"/>
      <c r="DJ23" s="587"/>
      <c r="DK23" s="587"/>
      <c r="DL23" s="587"/>
      <c r="DM23" s="587"/>
      <c r="DN23" s="587"/>
      <c r="DO23" s="587"/>
      <c r="DP23" s="587"/>
      <c r="DQ23" s="587"/>
      <c r="DR23" s="587"/>
      <c r="DS23" s="587"/>
      <c r="DT23" s="587"/>
      <c r="DU23" s="587"/>
      <c r="DV23" s="587"/>
      <c r="DW23" s="587"/>
      <c r="DX23" s="587"/>
      <c r="DY23" s="587"/>
      <c r="DZ23" s="587"/>
      <c r="EA23" s="587"/>
      <c r="EB23" s="587"/>
      <c r="EC23" s="587"/>
      <c r="ED23" s="587"/>
      <c r="EE23" s="587"/>
      <c r="EF23" s="587"/>
      <c r="EG23" s="587"/>
      <c r="EH23" s="587"/>
      <c r="EI23" s="587"/>
      <c r="EJ23" s="587"/>
      <c r="EK23" s="587"/>
    </row>
    <row r="24" spans="1:141" s="583" customFormat="1" ht="21.95" customHeight="1">
      <c r="A24" s="1130" t="s">
        <v>2301</v>
      </c>
      <c r="B24" s="1130"/>
      <c r="C24" s="1130"/>
      <c r="D24" s="1130"/>
      <c r="E24" s="1130"/>
      <c r="F24" s="1130"/>
      <c r="G24" s="1130"/>
      <c r="H24" s="1130"/>
      <c r="I24" s="1130"/>
      <c r="J24" s="635" t="s">
        <v>2299</v>
      </c>
      <c r="K24" s="636" t="s">
        <v>2300</v>
      </c>
      <c r="M24" s="587"/>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c r="CV24" s="587"/>
      <c r="CW24" s="587"/>
      <c r="CX24" s="587"/>
      <c r="CY24" s="587"/>
      <c r="CZ24" s="587"/>
      <c r="DA24" s="587"/>
      <c r="DB24" s="587"/>
      <c r="DC24" s="587"/>
      <c r="DD24" s="587"/>
      <c r="DE24" s="587"/>
      <c r="DF24" s="587"/>
      <c r="DG24" s="587"/>
      <c r="DH24" s="587"/>
      <c r="DI24" s="587"/>
      <c r="DJ24" s="587"/>
      <c r="DK24" s="587"/>
      <c r="DL24" s="587"/>
      <c r="DM24" s="587"/>
      <c r="DN24" s="587"/>
      <c r="DO24" s="587"/>
      <c r="DP24" s="587"/>
      <c r="DQ24" s="587"/>
      <c r="DR24" s="587"/>
      <c r="DS24" s="587"/>
      <c r="DT24" s="587"/>
      <c r="DU24" s="587"/>
      <c r="DV24" s="587"/>
      <c r="DW24" s="587"/>
      <c r="DX24" s="587"/>
      <c r="DY24" s="587"/>
      <c r="DZ24" s="587"/>
      <c r="EA24" s="587"/>
      <c r="EB24" s="587"/>
      <c r="EC24" s="587"/>
      <c r="ED24" s="587"/>
      <c r="EE24" s="587"/>
      <c r="EF24" s="587"/>
      <c r="EG24" s="587"/>
      <c r="EH24" s="587"/>
      <c r="EI24" s="587"/>
      <c r="EJ24" s="587"/>
      <c r="EK24" s="587"/>
    </row>
  </sheetData>
  <mergeCells count="8">
    <mergeCell ref="A23:I23"/>
    <mergeCell ref="A24:I24"/>
    <mergeCell ref="A13:B13"/>
    <mergeCell ref="A18:J18"/>
    <mergeCell ref="A19:J19"/>
    <mergeCell ref="A20:J20"/>
    <mergeCell ref="A21:K21"/>
    <mergeCell ref="A22:K22"/>
  </mergeCells>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List52"/>
  <dimension ref="A1:EK21"/>
  <sheetViews>
    <sheetView showZeros="0" zoomScale="80" zoomScaleNormal="80" workbookViewId="0">
      <selection activeCell="L33" sqref="L33"/>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3180</v>
      </c>
      <c r="B13" s="1129"/>
      <c r="C13" s="688"/>
      <c r="D13" s="720"/>
      <c r="E13" s="720">
        <v>0</v>
      </c>
      <c r="F13" s="721"/>
      <c r="G13" s="721"/>
      <c r="H13" s="719"/>
      <c r="I13" s="722"/>
      <c r="J13" s="723"/>
      <c r="K13" s="724">
        <f>E13*I13</f>
        <v>0</v>
      </c>
    </row>
    <row r="14" spans="1:141" ht="75" customHeight="1">
      <c r="A14" s="631" t="s">
        <v>304</v>
      </c>
      <c r="B14" s="632" t="s">
        <v>3181</v>
      </c>
      <c r="C14" s="628" t="s">
        <v>2539</v>
      </c>
      <c r="D14" s="627"/>
      <c r="E14" s="627"/>
      <c r="F14" s="624"/>
      <c r="G14" s="624"/>
      <c r="H14" s="628"/>
      <c r="I14" s="629"/>
      <c r="J14" s="670"/>
      <c r="K14" s="630">
        <f>E14*I14</f>
        <v>0</v>
      </c>
    </row>
    <row r="15" spans="1:141" ht="21.95" customHeight="1">
      <c r="A15" s="1131" t="s">
        <v>2294</v>
      </c>
      <c r="B15" s="1131"/>
      <c r="C15" s="1131"/>
      <c r="D15" s="1131"/>
      <c r="E15" s="1131"/>
      <c r="F15" s="1131"/>
      <c r="G15" s="1131"/>
      <c r="H15" s="1131"/>
      <c r="I15" s="1131"/>
      <c r="J15" s="1131"/>
      <c r="K15" s="634">
        <f>SUM(K13:K14)</f>
        <v>0</v>
      </c>
    </row>
    <row r="16" spans="1:141" ht="21.95" customHeight="1">
      <c r="A16" s="1131" t="s">
        <v>2295</v>
      </c>
      <c r="B16" s="1131"/>
      <c r="C16" s="1131"/>
      <c r="D16" s="1131"/>
      <c r="E16" s="1131"/>
      <c r="F16" s="1131"/>
      <c r="G16" s="1131"/>
      <c r="H16" s="1131"/>
      <c r="I16" s="1131"/>
      <c r="J16" s="1131"/>
      <c r="K16" s="634">
        <f>SUMPRODUCT(J13:J14,K13:K14)</f>
        <v>0</v>
      </c>
    </row>
    <row r="17" spans="1:11" s="587" customFormat="1" ht="21.95" customHeight="1">
      <c r="A17" s="1131" t="s">
        <v>2296</v>
      </c>
      <c r="B17" s="1131"/>
      <c r="C17" s="1131"/>
      <c r="D17" s="1131"/>
      <c r="E17" s="1131"/>
      <c r="F17" s="1131"/>
      <c r="G17" s="1131"/>
      <c r="H17" s="1131"/>
      <c r="I17" s="1131"/>
      <c r="J17" s="1131"/>
      <c r="K17" s="634">
        <f>SUM(K15:K16)</f>
        <v>0</v>
      </c>
    </row>
    <row r="18" spans="1:11" s="587" customFormat="1" ht="21.95" customHeight="1">
      <c r="A18" s="1130" t="s">
        <v>2297</v>
      </c>
      <c r="B18" s="1130"/>
      <c r="C18" s="1130"/>
      <c r="D18" s="1130"/>
      <c r="E18" s="1130"/>
      <c r="F18" s="1130"/>
      <c r="G18" s="1130"/>
      <c r="H18" s="1130"/>
      <c r="I18" s="1130"/>
      <c r="J18" s="1130"/>
      <c r="K18" s="1130"/>
    </row>
    <row r="19" spans="1:11" s="587" customFormat="1" ht="21.95" customHeight="1">
      <c r="A19" s="1132" t="s">
        <v>2298</v>
      </c>
      <c r="B19" s="1132"/>
      <c r="C19" s="1132"/>
      <c r="D19" s="1132"/>
      <c r="E19" s="1132"/>
      <c r="F19" s="1132"/>
      <c r="G19" s="1132"/>
      <c r="H19" s="1132"/>
      <c r="I19" s="1132"/>
      <c r="J19" s="1132"/>
      <c r="K19" s="1132"/>
    </row>
    <row r="20" spans="1:11" s="587" customFormat="1" ht="21.95" customHeight="1">
      <c r="A20" s="1130" t="s">
        <v>2540</v>
      </c>
      <c r="B20" s="1130"/>
      <c r="C20" s="1130"/>
      <c r="D20" s="1130"/>
      <c r="E20" s="1130"/>
      <c r="F20" s="1130"/>
      <c r="G20" s="1130"/>
      <c r="H20" s="1130"/>
      <c r="I20" s="1130"/>
      <c r="J20" s="635" t="s">
        <v>2299</v>
      </c>
      <c r="K20" s="636" t="s">
        <v>2300</v>
      </c>
    </row>
    <row r="21" spans="1:11" s="587" customFormat="1" ht="21.95" customHeight="1">
      <c r="A21" s="1130" t="s">
        <v>2301</v>
      </c>
      <c r="B21" s="1130"/>
      <c r="C21" s="1130"/>
      <c r="D21" s="1130"/>
      <c r="E21" s="1130"/>
      <c r="F21" s="1130"/>
      <c r="G21" s="1130"/>
      <c r="H21" s="1130"/>
      <c r="I21" s="1130"/>
      <c r="J21" s="635" t="s">
        <v>2299</v>
      </c>
      <c r="K21" s="636" t="s">
        <v>2300</v>
      </c>
    </row>
  </sheetData>
  <mergeCells count="8">
    <mergeCell ref="A13:B13"/>
    <mergeCell ref="A21:I21"/>
    <mergeCell ref="A15:J15"/>
    <mergeCell ref="A16:J16"/>
    <mergeCell ref="A17:J17"/>
    <mergeCell ref="A18:K18"/>
    <mergeCell ref="A19:K19"/>
    <mergeCell ref="A20:I20"/>
  </mergeCells>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List53"/>
  <dimension ref="A1:EK21"/>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3182</v>
      </c>
      <c r="B13" s="1129"/>
      <c r="C13" s="688"/>
      <c r="D13" s="720"/>
      <c r="E13" s="720">
        <v>0</v>
      </c>
      <c r="F13" s="721"/>
      <c r="G13" s="721"/>
      <c r="H13" s="719"/>
      <c r="I13" s="722"/>
      <c r="J13" s="723"/>
      <c r="K13" s="724">
        <f>E13*I13</f>
        <v>0</v>
      </c>
    </row>
    <row r="14" spans="1:141" ht="62.25" customHeight="1">
      <c r="A14" s="631" t="s">
        <v>305</v>
      </c>
      <c r="B14" s="632" t="s">
        <v>292</v>
      </c>
      <c r="C14" s="628" t="s">
        <v>2539</v>
      </c>
      <c r="D14" s="627"/>
      <c r="E14" s="627"/>
      <c r="F14" s="624"/>
      <c r="G14" s="624"/>
      <c r="H14" s="628"/>
      <c r="I14" s="629"/>
      <c r="J14" s="670"/>
      <c r="K14" s="630">
        <f t="shared" ref="K14" si="0">E14*I14</f>
        <v>0</v>
      </c>
    </row>
    <row r="15" spans="1:141" ht="21.95" customHeight="1">
      <c r="A15" s="1131" t="s">
        <v>2294</v>
      </c>
      <c r="B15" s="1131"/>
      <c r="C15" s="1131"/>
      <c r="D15" s="1131"/>
      <c r="E15" s="1131"/>
      <c r="F15" s="1131"/>
      <c r="G15" s="1131"/>
      <c r="H15" s="1131"/>
      <c r="I15" s="1131"/>
      <c r="J15" s="1131"/>
      <c r="K15" s="634">
        <f>SUM(K13:K14)</f>
        <v>0</v>
      </c>
    </row>
    <row r="16" spans="1:141" ht="21.95" customHeight="1">
      <c r="A16" s="1131" t="s">
        <v>2295</v>
      </c>
      <c r="B16" s="1131"/>
      <c r="C16" s="1131"/>
      <c r="D16" s="1131"/>
      <c r="E16" s="1131"/>
      <c r="F16" s="1131"/>
      <c r="G16" s="1131"/>
      <c r="H16" s="1131"/>
      <c r="I16" s="1131"/>
      <c r="J16" s="1131"/>
      <c r="K16" s="634">
        <f>SUMPRODUCT(J13:J14,K13:K14)</f>
        <v>0</v>
      </c>
    </row>
    <row r="17" spans="1:11" s="587" customFormat="1" ht="21.95" customHeight="1">
      <c r="A17" s="1131" t="s">
        <v>2296</v>
      </c>
      <c r="B17" s="1131"/>
      <c r="C17" s="1131"/>
      <c r="D17" s="1131"/>
      <c r="E17" s="1131"/>
      <c r="F17" s="1131"/>
      <c r="G17" s="1131"/>
      <c r="H17" s="1131"/>
      <c r="I17" s="1131"/>
      <c r="J17" s="1131"/>
      <c r="K17" s="634">
        <f>SUM(K15:K16)</f>
        <v>0</v>
      </c>
    </row>
    <row r="18" spans="1:11" s="587" customFormat="1" ht="21.95" customHeight="1">
      <c r="A18" s="1130" t="s">
        <v>2297</v>
      </c>
      <c r="B18" s="1130"/>
      <c r="C18" s="1130"/>
      <c r="D18" s="1130"/>
      <c r="E18" s="1130"/>
      <c r="F18" s="1130"/>
      <c r="G18" s="1130"/>
      <c r="H18" s="1130"/>
      <c r="I18" s="1130"/>
      <c r="J18" s="1130"/>
      <c r="K18" s="1130"/>
    </row>
    <row r="19" spans="1:11" s="587" customFormat="1" ht="21.95" customHeight="1">
      <c r="A19" s="1132" t="s">
        <v>2298</v>
      </c>
      <c r="B19" s="1132"/>
      <c r="C19" s="1132"/>
      <c r="D19" s="1132"/>
      <c r="E19" s="1132"/>
      <c r="F19" s="1132"/>
      <c r="G19" s="1132"/>
      <c r="H19" s="1132"/>
      <c r="I19" s="1132"/>
      <c r="J19" s="1132"/>
      <c r="K19" s="1132"/>
    </row>
    <row r="20" spans="1:11" s="587" customFormat="1" ht="21.95" customHeight="1">
      <c r="A20" s="1130" t="s">
        <v>2540</v>
      </c>
      <c r="B20" s="1130"/>
      <c r="C20" s="1130"/>
      <c r="D20" s="1130"/>
      <c r="E20" s="1130"/>
      <c r="F20" s="1130"/>
      <c r="G20" s="1130"/>
      <c r="H20" s="1130"/>
      <c r="I20" s="1130"/>
      <c r="J20" s="635" t="s">
        <v>2299</v>
      </c>
      <c r="K20" s="636" t="s">
        <v>2300</v>
      </c>
    </row>
    <row r="21" spans="1:11" s="587" customFormat="1" ht="21.95" customHeight="1">
      <c r="A21" s="1130" t="s">
        <v>2301</v>
      </c>
      <c r="B21" s="1130"/>
      <c r="C21" s="1130"/>
      <c r="D21" s="1130"/>
      <c r="E21" s="1130"/>
      <c r="F21" s="1130"/>
      <c r="G21" s="1130"/>
      <c r="H21" s="1130"/>
      <c r="I21" s="1130"/>
      <c r="J21" s="635" t="s">
        <v>2299</v>
      </c>
      <c r="K21" s="636" t="s">
        <v>2300</v>
      </c>
    </row>
  </sheetData>
  <mergeCells count="8">
    <mergeCell ref="A13:B13"/>
    <mergeCell ref="A21:I21"/>
    <mergeCell ref="A15:J15"/>
    <mergeCell ref="A16:J16"/>
    <mergeCell ref="A17:J17"/>
    <mergeCell ref="A18:K18"/>
    <mergeCell ref="A19:K19"/>
    <mergeCell ref="A20:I20"/>
  </mergeCells>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List54">
    <tabColor rgb="FFFFFF00"/>
  </sheetPr>
  <dimension ref="A1:EK61"/>
  <sheetViews>
    <sheetView showZeros="0" topLeftCell="A22" zoomScale="70" zoomScaleNormal="70" workbookViewId="0">
      <selection activeCell="A37" sqref="A1:XFD1048576"/>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3183</v>
      </c>
      <c r="B13" s="1129"/>
      <c r="C13" s="688"/>
      <c r="D13" s="720"/>
      <c r="E13" s="720">
        <v>0</v>
      </c>
      <c r="F13" s="721"/>
      <c r="G13" s="721"/>
      <c r="H13" s="719"/>
      <c r="I13" s="722"/>
      <c r="J13" s="723"/>
      <c r="K13" s="724">
        <f>E13*I13</f>
        <v>0</v>
      </c>
    </row>
    <row r="14" spans="1:141" ht="63.75" customHeight="1">
      <c r="A14" s="624"/>
      <c r="B14" s="625" t="s">
        <v>2302</v>
      </c>
      <c r="C14" s="626"/>
      <c r="D14" s="627"/>
      <c r="E14" s="627">
        <v>0</v>
      </c>
      <c r="F14" s="624"/>
      <c r="G14" s="624"/>
      <c r="H14" s="628"/>
      <c r="I14" s="629"/>
      <c r="J14" s="670"/>
      <c r="K14" s="630">
        <f t="shared" ref="K14:K32"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76.5">
      <c r="A15" s="518" t="s">
        <v>1982</v>
      </c>
      <c r="B15" s="134" t="s">
        <v>2604</v>
      </c>
      <c r="C15" s="628" t="s">
        <v>2539</v>
      </c>
      <c r="D15" s="627"/>
      <c r="E15" s="627"/>
      <c r="F15" s="624"/>
      <c r="G15" s="624"/>
      <c r="H15" s="628"/>
      <c r="I15" s="629"/>
      <c r="J15" s="670"/>
      <c r="K15" s="630">
        <f t="shared" si="0"/>
        <v>0</v>
      </c>
    </row>
    <row r="16" spans="1:141" ht="89.25">
      <c r="A16" s="518" t="s">
        <v>1983</v>
      </c>
      <c r="B16" s="134" t="s">
        <v>2605</v>
      </c>
      <c r="C16" s="628" t="s">
        <v>2539</v>
      </c>
      <c r="D16" s="627"/>
      <c r="E16" s="627"/>
      <c r="F16" s="624"/>
      <c r="G16" s="624"/>
      <c r="H16" s="628"/>
      <c r="I16" s="629"/>
      <c r="J16" s="670"/>
      <c r="K16" s="630">
        <f t="shared" si="0"/>
        <v>0</v>
      </c>
    </row>
    <row r="17" spans="1:134" ht="89.25">
      <c r="A17" s="518" t="s">
        <v>1984</v>
      </c>
      <c r="B17" s="134" t="s">
        <v>2606</v>
      </c>
      <c r="C17" s="628" t="s">
        <v>2539</v>
      </c>
      <c r="D17" s="627"/>
      <c r="E17" s="627"/>
      <c r="F17" s="624"/>
      <c r="G17" s="624"/>
      <c r="H17" s="628"/>
      <c r="I17" s="629"/>
      <c r="J17" s="670"/>
      <c r="K17" s="630">
        <f t="shared" si="0"/>
        <v>0</v>
      </c>
    </row>
    <row r="18" spans="1:134" ht="89.25">
      <c r="A18" s="518" t="s">
        <v>1985</v>
      </c>
      <c r="B18" s="134" t="s">
        <v>2607</v>
      </c>
      <c r="C18" s="628" t="s">
        <v>2539</v>
      </c>
      <c r="D18" s="627"/>
      <c r="E18" s="627"/>
      <c r="F18" s="624"/>
      <c r="G18" s="624"/>
      <c r="H18" s="628"/>
      <c r="I18" s="629"/>
      <c r="J18" s="670"/>
      <c r="K18" s="630">
        <f t="shared" si="0"/>
        <v>0</v>
      </c>
    </row>
    <row r="19" spans="1:134" ht="89.25">
      <c r="A19" s="518" t="s">
        <v>1986</v>
      </c>
      <c r="B19" s="134" t="s">
        <v>2608</v>
      </c>
      <c r="C19" s="628" t="s">
        <v>2539</v>
      </c>
      <c r="D19" s="627"/>
      <c r="E19" s="627"/>
      <c r="F19" s="624"/>
      <c r="G19" s="624"/>
      <c r="H19" s="628"/>
      <c r="I19" s="629"/>
      <c r="J19" s="670"/>
      <c r="K19" s="630">
        <f t="shared" si="0"/>
        <v>0</v>
      </c>
    </row>
    <row r="20" spans="1:134" ht="51">
      <c r="A20" s="518" t="s">
        <v>1987</v>
      </c>
      <c r="B20" s="135" t="s">
        <v>2609</v>
      </c>
      <c r="C20" s="628" t="s">
        <v>2539</v>
      </c>
      <c r="D20" s="627"/>
      <c r="E20" s="627"/>
      <c r="F20" s="624"/>
      <c r="G20" s="624"/>
      <c r="H20" s="628"/>
      <c r="I20" s="629"/>
      <c r="J20" s="670"/>
      <c r="K20" s="630">
        <f t="shared" si="0"/>
        <v>0</v>
      </c>
    </row>
    <row r="21" spans="1:134" ht="51">
      <c r="A21" s="518" t="s">
        <v>1988</v>
      </c>
      <c r="B21" s="135" t="s">
        <v>2610</v>
      </c>
      <c r="C21" s="628" t="s">
        <v>2539</v>
      </c>
      <c r="D21" s="627"/>
      <c r="E21" s="627"/>
      <c r="F21" s="624"/>
      <c r="G21" s="624"/>
      <c r="H21" s="628"/>
      <c r="I21" s="629"/>
      <c r="J21" s="670"/>
      <c r="K21" s="630">
        <f t="shared" si="0"/>
        <v>0</v>
      </c>
    </row>
    <row r="22" spans="1:134" ht="77.25" customHeight="1">
      <c r="A22" s="518" t="s">
        <v>1989</v>
      </c>
      <c r="B22" s="135" t="s">
        <v>3685</v>
      </c>
      <c r="C22" s="628" t="s">
        <v>2539</v>
      </c>
      <c r="D22" s="627"/>
      <c r="E22" s="627"/>
      <c r="F22" s="624"/>
      <c r="G22" s="624"/>
      <c r="H22" s="628"/>
      <c r="I22" s="629"/>
      <c r="J22" s="670"/>
      <c r="K22" s="630">
        <f t="shared" si="0"/>
        <v>0</v>
      </c>
    </row>
    <row r="23" spans="1:134" ht="63.75">
      <c r="A23" s="518" t="s">
        <v>1990</v>
      </c>
      <c r="B23" s="136" t="s">
        <v>2241</v>
      </c>
      <c r="C23" s="628" t="s">
        <v>2539</v>
      </c>
      <c r="D23" s="627"/>
      <c r="E23" s="627"/>
      <c r="F23" s="624"/>
      <c r="G23" s="624"/>
      <c r="H23" s="628"/>
      <c r="I23" s="629"/>
      <c r="J23" s="670"/>
      <c r="K23" s="630">
        <f t="shared" si="0"/>
        <v>0</v>
      </c>
    </row>
    <row r="24" spans="1:134" ht="76.5">
      <c r="A24" s="518" t="s">
        <v>1991</v>
      </c>
      <c r="B24" s="144" t="s">
        <v>2103</v>
      </c>
      <c r="C24" s="628" t="s">
        <v>2539</v>
      </c>
      <c r="D24" s="627"/>
      <c r="E24" s="627"/>
      <c r="F24" s="624"/>
      <c r="G24" s="624"/>
      <c r="H24" s="628"/>
      <c r="I24" s="629"/>
      <c r="J24" s="670"/>
      <c r="K24" s="630">
        <f t="shared" si="0"/>
        <v>0</v>
      </c>
      <c r="L24" s="55"/>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row>
    <row r="25" spans="1:134" ht="51">
      <c r="A25" s="518" t="s">
        <v>1992</v>
      </c>
      <c r="B25" s="145" t="s">
        <v>2242</v>
      </c>
      <c r="C25" s="628" t="s">
        <v>2539</v>
      </c>
      <c r="D25" s="627"/>
      <c r="E25" s="627"/>
      <c r="F25" s="624"/>
      <c r="G25" s="624"/>
      <c r="H25" s="628"/>
      <c r="I25" s="629"/>
      <c r="J25" s="670"/>
      <c r="K25" s="630">
        <f t="shared" si="0"/>
        <v>0</v>
      </c>
    </row>
    <row r="26" spans="1:134" ht="51">
      <c r="A26" s="518" t="s">
        <v>1993</v>
      </c>
      <c r="B26" s="135" t="s">
        <v>2612</v>
      </c>
      <c r="C26" s="628" t="s">
        <v>2539</v>
      </c>
      <c r="D26" s="627"/>
      <c r="E26" s="627"/>
      <c r="F26" s="624"/>
      <c r="G26" s="624"/>
      <c r="H26" s="628"/>
      <c r="I26" s="629"/>
      <c r="J26" s="670"/>
      <c r="K26" s="630">
        <f t="shared" si="0"/>
        <v>0</v>
      </c>
    </row>
    <row r="27" spans="1:134" ht="38.25">
      <c r="A27" s="518" t="s">
        <v>1994</v>
      </c>
      <c r="B27" s="135" t="s">
        <v>2092</v>
      </c>
      <c r="C27" s="628" t="s">
        <v>2539</v>
      </c>
      <c r="D27" s="627"/>
      <c r="E27" s="627"/>
      <c r="F27" s="624"/>
      <c r="G27" s="624"/>
      <c r="H27" s="628"/>
      <c r="I27" s="629"/>
      <c r="J27" s="670"/>
      <c r="K27" s="630">
        <f t="shared" si="0"/>
        <v>0</v>
      </c>
    </row>
    <row r="28" spans="1:134" ht="76.5">
      <c r="A28" s="518" t="s">
        <v>1995</v>
      </c>
      <c r="B28" s="134" t="s">
        <v>2243</v>
      </c>
      <c r="C28" s="628" t="s">
        <v>2539</v>
      </c>
      <c r="D28" s="627"/>
      <c r="E28" s="627"/>
      <c r="F28" s="624"/>
      <c r="G28" s="624"/>
      <c r="H28" s="628"/>
      <c r="I28" s="629"/>
      <c r="J28" s="670"/>
      <c r="K28" s="630">
        <f t="shared" si="0"/>
        <v>0</v>
      </c>
    </row>
    <row r="29" spans="1:134" ht="25.5">
      <c r="A29" s="518" t="s">
        <v>1996</v>
      </c>
      <c r="B29" s="135" t="s">
        <v>2104</v>
      </c>
      <c r="C29" s="628" t="s">
        <v>2539</v>
      </c>
      <c r="D29" s="627"/>
      <c r="E29" s="627"/>
      <c r="F29" s="624"/>
      <c r="G29" s="624"/>
      <c r="H29" s="628"/>
      <c r="I29" s="629"/>
      <c r="J29" s="670"/>
      <c r="K29" s="630">
        <f t="shared" si="0"/>
        <v>0</v>
      </c>
    </row>
    <row r="30" spans="1:134" ht="51">
      <c r="A30" s="518" t="s">
        <v>1997</v>
      </c>
      <c r="B30" s="469" t="s">
        <v>2613</v>
      </c>
      <c r="C30" s="628" t="s">
        <v>2539</v>
      </c>
      <c r="D30" s="627"/>
      <c r="E30" s="627"/>
      <c r="F30" s="624"/>
      <c r="G30" s="624"/>
      <c r="H30" s="628"/>
      <c r="I30" s="629"/>
      <c r="J30" s="670"/>
      <c r="K30" s="630">
        <f t="shared" si="0"/>
        <v>0</v>
      </c>
    </row>
    <row r="31" spans="1:134" ht="140.25">
      <c r="A31" s="518" t="s">
        <v>1998</v>
      </c>
      <c r="B31" s="475" t="s">
        <v>3686</v>
      </c>
      <c r="C31" s="473" t="s">
        <v>2539</v>
      </c>
      <c r="D31" s="627"/>
      <c r="E31" s="627"/>
      <c r="F31" s="624"/>
      <c r="G31" s="624"/>
      <c r="H31" s="628"/>
      <c r="I31" s="629"/>
      <c r="J31" s="670"/>
      <c r="K31" s="630">
        <f t="shared" si="0"/>
        <v>0</v>
      </c>
    </row>
    <row r="32" spans="1:134" ht="38.25">
      <c r="A32" s="624"/>
      <c r="B32" s="633" t="s">
        <v>1907</v>
      </c>
      <c r="C32" s="628" t="s">
        <v>20</v>
      </c>
      <c r="D32" s="627"/>
      <c r="E32" s="627"/>
      <c r="F32" s="624"/>
      <c r="G32" s="624"/>
      <c r="H32" s="628"/>
      <c r="I32" s="629"/>
      <c r="J32" s="670"/>
      <c r="K32" s="630">
        <f t="shared" si="0"/>
        <v>0</v>
      </c>
    </row>
    <row r="33" spans="1:11" s="587" customFormat="1" ht="21.95" customHeight="1">
      <c r="A33" s="1131" t="s">
        <v>2294</v>
      </c>
      <c r="B33" s="1131"/>
      <c r="C33" s="1131"/>
      <c r="D33" s="1131"/>
      <c r="E33" s="1131"/>
      <c r="F33" s="1131"/>
      <c r="G33" s="1131"/>
      <c r="H33" s="1131"/>
      <c r="I33" s="1131"/>
      <c r="J33" s="1131"/>
      <c r="K33" s="634">
        <f>SUM(K13:K32)</f>
        <v>0</v>
      </c>
    </row>
    <row r="34" spans="1:11" s="587" customFormat="1" ht="21.95" customHeight="1">
      <c r="A34" s="1131" t="s">
        <v>2295</v>
      </c>
      <c r="B34" s="1131"/>
      <c r="C34" s="1131"/>
      <c r="D34" s="1131"/>
      <c r="E34" s="1131"/>
      <c r="F34" s="1131"/>
      <c r="G34" s="1131"/>
      <c r="H34" s="1131"/>
      <c r="I34" s="1131"/>
      <c r="J34" s="1131"/>
      <c r="K34" s="634">
        <f>SUMPRODUCT(J13:J32,K13:K32)</f>
        <v>0</v>
      </c>
    </row>
    <row r="35" spans="1:11" s="587" customFormat="1" ht="21.95" customHeight="1">
      <c r="A35" s="1131" t="s">
        <v>2296</v>
      </c>
      <c r="B35" s="1131"/>
      <c r="C35" s="1131"/>
      <c r="D35" s="1131"/>
      <c r="E35" s="1131"/>
      <c r="F35" s="1131"/>
      <c r="G35" s="1131"/>
      <c r="H35" s="1131"/>
      <c r="I35" s="1131"/>
      <c r="J35" s="1131"/>
      <c r="K35" s="634">
        <f>SUM(K33:K34)</f>
        <v>0</v>
      </c>
    </row>
    <row r="36" spans="1:11" s="587" customFormat="1" ht="21.95" customHeight="1">
      <c r="A36" s="1130" t="s">
        <v>2297</v>
      </c>
      <c r="B36" s="1130"/>
      <c r="C36" s="1130"/>
      <c r="D36" s="1130"/>
      <c r="E36" s="1130"/>
      <c r="F36" s="1130"/>
      <c r="G36" s="1130"/>
      <c r="H36" s="1130"/>
      <c r="I36" s="1130"/>
      <c r="J36" s="1130"/>
      <c r="K36" s="1130"/>
    </row>
    <row r="37" spans="1:11" s="587" customFormat="1" ht="21.95" customHeight="1">
      <c r="A37" s="1132" t="s">
        <v>2298</v>
      </c>
      <c r="B37" s="1132"/>
      <c r="C37" s="1132"/>
      <c r="D37" s="1132"/>
      <c r="E37" s="1132"/>
      <c r="F37" s="1132"/>
      <c r="G37" s="1132"/>
      <c r="H37" s="1132"/>
      <c r="I37" s="1132"/>
      <c r="J37" s="1132"/>
      <c r="K37" s="1132"/>
    </row>
    <row r="38" spans="1:11" s="587" customFormat="1" ht="21.95" customHeight="1">
      <c r="A38" s="1130" t="s">
        <v>2540</v>
      </c>
      <c r="B38" s="1130"/>
      <c r="C38" s="1130"/>
      <c r="D38" s="1130"/>
      <c r="E38" s="1130"/>
      <c r="F38" s="1130"/>
      <c r="G38" s="1130"/>
      <c r="H38" s="1130"/>
      <c r="I38" s="1130"/>
      <c r="J38" s="635" t="s">
        <v>2299</v>
      </c>
      <c r="K38" s="636" t="s">
        <v>2300</v>
      </c>
    </row>
    <row r="39" spans="1:11" s="587" customFormat="1" ht="21.95" customHeight="1">
      <c r="A39" s="1130" t="s">
        <v>2301</v>
      </c>
      <c r="B39" s="1130"/>
      <c r="C39" s="1130"/>
      <c r="D39" s="1130"/>
      <c r="E39" s="1130"/>
      <c r="F39" s="1130"/>
      <c r="G39" s="1130"/>
      <c r="H39" s="1130"/>
      <c r="I39" s="1130"/>
      <c r="J39" s="635" t="s">
        <v>2299</v>
      </c>
      <c r="K39" s="636" t="s">
        <v>2300</v>
      </c>
    </row>
    <row r="40" spans="1:11" s="587" customFormat="1">
      <c r="A40" s="584"/>
      <c r="B40" s="580"/>
      <c r="C40" s="581"/>
      <c r="D40" s="138"/>
      <c r="E40" s="582"/>
      <c r="F40" s="583"/>
      <c r="G40" s="583"/>
      <c r="H40" s="584"/>
      <c r="I40" s="585"/>
      <c r="J40" s="672"/>
      <c r="K40" s="586"/>
    </row>
    <row r="41" spans="1:11" s="587" customFormat="1">
      <c r="A41" s="584"/>
      <c r="B41" s="580"/>
      <c r="C41" s="581"/>
      <c r="D41" s="138"/>
      <c r="E41" s="582"/>
      <c r="F41" s="583"/>
      <c r="G41" s="583"/>
      <c r="H41" s="584"/>
      <c r="I41" s="585"/>
      <c r="J41" s="672"/>
      <c r="K41" s="586"/>
    </row>
    <row r="42" spans="1:11" s="587" customFormat="1">
      <c r="A42" s="584"/>
      <c r="B42" s="580"/>
      <c r="C42" s="581"/>
      <c r="D42" s="138"/>
      <c r="E42" s="582"/>
      <c r="F42" s="583"/>
      <c r="G42" s="583"/>
      <c r="H42" s="584"/>
      <c r="I42" s="585"/>
      <c r="J42" s="672"/>
      <c r="K42" s="586"/>
    </row>
    <row r="43" spans="1:11" s="587" customFormat="1">
      <c r="A43" s="584"/>
      <c r="B43" s="580"/>
      <c r="C43" s="581"/>
      <c r="D43" s="138"/>
      <c r="E43" s="582"/>
      <c r="F43" s="583"/>
      <c r="G43" s="583"/>
      <c r="H43" s="584"/>
      <c r="I43" s="585"/>
      <c r="J43" s="672"/>
      <c r="K43" s="586"/>
    </row>
    <row r="44" spans="1:11" s="587" customFormat="1">
      <c r="A44" s="584"/>
      <c r="B44" s="580"/>
      <c r="C44" s="581"/>
      <c r="D44" s="138"/>
      <c r="E44" s="582"/>
      <c r="F44" s="583"/>
      <c r="G44" s="583"/>
      <c r="H44" s="584"/>
      <c r="I44" s="585"/>
      <c r="J44" s="672"/>
      <c r="K44" s="586"/>
    </row>
    <row r="45" spans="1:11" s="587" customFormat="1">
      <c r="A45" s="584"/>
      <c r="B45" s="580"/>
      <c r="C45" s="581"/>
      <c r="D45" s="138"/>
      <c r="E45" s="582"/>
      <c r="F45" s="583"/>
      <c r="G45" s="583"/>
      <c r="H45" s="584"/>
      <c r="I45" s="585"/>
      <c r="J45" s="672"/>
      <c r="K45" s="586"/>
    </row>
    <row r="46" spans="1:11" s="587" customFormat="1">
      <c r="A46" s="584"/>
      <c r="B46" s="580"/>
      <c r="C46" s="581"/>
      <c r="D46" s="138"/>
      <c r="E46" s="582"/>
      <c r="F46" s="583"/>
      <c r="G46" s="583"/>
      <c r="H46" s="584"/>
      <c r="I46" s="585"/>
      <c r="J46" s="672"/>
      <c r="K46" s="586"/>
    </row>
    <row r="47" spans="1:11" s="587" customFormat="1">
      <c r="A47" s="584"/>
      <c r="B47" s="580"/>
      <c r="C47" s="581"/>
      <c r="D47" s="138"/>
      <c r="E47" s="582"/>
      <c r="F47" s="583"/>
      <c r="G47" s="583"/>
      <c r="H47" s="584"/>
      <c r="I47" s="585"/>
      <c r="J47" s="672"/>
      <c r="K47" s="586"/>
    </row>
    <row r="48" spans="1:11" s="587" customFormat="1">
      <c r="A48" s="584"/>
      <c r="B48" s="580"/>
      <c r="C48" s="581"/>
      <c r="D48" s="138"/>
      <c r="E48" s="582"/>
      <c r="F48" s="583"/>
      <c r="G48" s="583"/>
      <c r="H48" s="584"/>
      <c r="I48" s="585"/>
      <c r="J48" s="672"/>
      <c r="K48" s="586"/>
    </row>
    <row r="49" spans="4:4" s="587" customFormat="1">
      <c r="D49" s="138"/>
    </row>
    <row r="50" spans="4:4" s="587" customFormat="1">
      <c r="D50" s="138"/>
    </row>
    <row r="51" spans="4:4" s="587" customFormat="1">
      <c r="D51" s="138"/>
    </row>
    <row r="52" spans="4:4" s="587" customFormat="1">
      <c r="D52" s="138"/>
    </row>
    <row r="53" spans="4:4" s="587" customFormat="1">
      <c r="D53" s="138"/>
    </row>
    <row r="54" spans="4:4" s="587" customFormat="1">
      <c r="D54" s="138"/>
    </row>
    <row r="55" spans="4:4" s="587" customFormat="1">
      <c r="D55" s="138"/>
    </row>
    <row r="56" spans="4:4" s="587" customFormat="1">
      <c r="D56" s="138"/>
    </row>
    <row r="57" spans="4:4" s="587" customFormat="1">
      <c r="D57" s="138"/>
    </row>
    <row r="58" spans="4:4" s="587" customFormat="1">
      <c r="D58" s="138"/>
    </row>
    <row r="59" spans="4:4" s="587" customFormat="1">
      <c r="D59" s="138"/>
    </row>
    <row r="60" spans="4:4" s="587" customFormat="1">
      <c r="D60" s="138"/>
    </row>
    <row r="61" spans="4:4" s="587" customFormat="1">
      <c r="D61" s="138"/>
    </row>
  </sheetData>
  <mergeCells count="8">
    <mergeCell ref="A13:B13"/>
    <mergeCell ref="A39:I39"/>
    <mergeCell ref="A33:J33"/>
    <mergeCell ref="A34:J34"/>
    <mergeCell ref="A35:J35"/>
    <mergeCell ref="A36:K36"/>
    <mergeCell ref="A37:K37"/>
    <mergeCell ref="A38:I38"/>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sheetPr codeName="List55">
    <tabColor rgb="FFFFFF00"/>
  </sheetPr>
  <dimension ref="A1:ED45"/>
  <sheetViews>
    <sheetView showZeros="0" topLeftCell="A25" zoomScale="60" zoomScaleNormal="60" workbookViewId="0">
      <selection activeCell="A37" sqref="A1:XFD1048576"/>
    </sheetView>
  </sheetViews>
  <sheetFormatPr defaultColWidth="9.14062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672" customWidth="1"/>
    <col min="11" max="11" width="17.28515625" style="586" customWidth="1"/>
    <col min="12" max="12" width="17.28515625" style="584" customWidth="1"/>
    <col min="13" max="16384" width="9.140625" style="587"/>
  </cols>
  <sheetData>
    <row r="1" spans="1:134" ht="19.5" customHeight="1">
      <c r="A1" s="579" t="s">
        <v>2469</v>
      </c>
    </row>
    <row r="2" spans="1:134" ht="19.5" customHeight="1">
      <c r="A2" s="579" t="s">
        <v>2464</v>
      </c>
    </row>
    <row r="4" spans="1:134" s="593" customFormat="1" ht="22.5" customHeight="1">
      <c r="A4" s="588" t="s">
        <v>2468</v>
      </c>
      <c r="B4" s="588"/>
      <c r="C4" s="588"/>
      <c r="D4" s="588"/>
      <c r="E4" s="588"/>
      <c r="F4" s="588"/>
      <c r="G4" s="588"/>
      <c r="H4" s="588"/>
      <c r="I4" s="591"/>
      <c r="J4" s="684"/>
      <c r="K4" s="591"/>
    </row>
    <row r="5" spans="1:134" s="593" customFormat="1" ht="8.1" customHeight="1">
      <c r="A5" s="588"/>
      <c r="B5" s="588"/>
      <c r="C5" s="588"/>
      <c r="D5" s="588"/>
      <c r="E5" s="588"/>
      <c r="F5" s="588"/>
      <c r="G5" s="588"/>
      <c r="H5" s="588"/>
      <c r="I5" s="591"/>
      <c r="J5" s="684"/>
      <c r="K5" s="591"/>
    </row>
    <row r="6" spans="1:134" s="600" customFormat="1" ht="27" customHeight="1">
      <c r="A6" s="594" t="s">
        <v>2465</v>
      </c>
      <c r="B6" s="595"/>
      <c r="C6" s="595"/>
      <c r="D6" s="595"/>
      <c r="E6" s="595"/>
      <c r="F6" s="595"/>
      <c r="G6" s="595"/>
      <c r="H6" s="595"/>
      <c r="I6" s="598"/>
      <c r="J6" s="706"/>
      <c r="K6" s="598"/>
    </row>
    <row r="7" spans="1:134" s="606" customFormat="1" ht="27" customHeight="1">
      <c r="A7" s="601" t="s">
        <v>2466</v>
      </c>
      <c r="B7" s="601"/>
      <c r="C7" s="601"/>
      <c r="D7" s="601"/>
      <c r="E7" s="601"/>
      <c r="F7" s="601"/>
      <c r="G7" s="601"/>
      <c r="H7" s="601"/>
      <c r="I7" s="604"/>
      <c r="J7" s="711"/>
      <c r="K7" s="604"/>
    </row>
    <row r="8" spans="1:134" s="609" customFormat="1" ht="8.1" customHeight="1">
      <c r="A8" s="607"/>
      <c r="B8" s="588"/>
      <c r="C8" s="588"/>
      <c r="D8" s="588"/>
      <c r="E8" s="588"/>
      <c r="F8" s="588"/>
      <c r="G8" s="588"/>
      <c r="H8" s="588"/>
      <c r="I8" s="591"/>
      <c r="J8" s="684"/>
      <c r="K8" s="591"/>
    </row>
    <row r="9" spans="1:134" s="615" customFormat="1" ht="16.5">
      <c r="A9" s="610" t="s">
        <v>2467</v>
      </c>
      <c r="B9" s="610"/>
      <c r="C9" s="610"/>
      <c r="D9" s="610"/>
      <c r="E9" s="610"/>
      <c r="F9" s="610"/>
      <c r="G9" s="610"/>
      <c r="H9" s="610"/>
      <c r="I9" s="613"/>
      <c r="J9" s="715"/>
      <c r="K9" s="613"/>
    </row>
    <row r="10" spans="1:134" s="609" customFormat="1">
      <c r="C10" s="579"/>
      <c r="I10" s="617"/>
      <c r="J10" s="678"/>
      <c r="K10" s="617"/>
    </row>
    <row r="11" spans="1:134" s="584" customFormat="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row>
    <row r="12" spans="1:134" s="215" customFormat="1" ht="13.5">
      <c r="A12" s="696">
        <v>1</v>
      </c>
      <c r="B12" s="696">
        <v>2</v>
      </c>
      <c r="C12" s="696">
        <v>3</v>
      </c>
      <c r="D12" s="697">
        <v>4</v>
      </c>
      <c r="E12" s="697">
        <v>5</v>
      </c>
      <c r="F12" s="698" t="s">
        <v>1968</v>
      </c>
      <c r="G12" s="698" t="s">
        <v>1969</v>
      </c>
      <c r="H12" s="696">
        <v>8</v>
      </c>
      <c r="I12" s="620">
        <v>9</v>
      </c>
      <c r="J12" s="699">
        <v>10</v>
      </c>
      <c r="K12" s="620" t="s">
        <v>2119</v>
      </c>
    </row>
    <row r="13" spans="1:134" ht="52.5" customHeight="1">
      <c r="A13" s="1175" t="s">
        <v>3687</v>
      </c>
      <c r="B13" s="1175"/>
      <c r="C13" s="693"/>
      <c r="D13" s="719"/>
      <c r="E13" s="719"/>
      <c r="F13" s="719"/>
      <c r="G13" s="719"/>
      <c r="H13" s="719"/>
      <c r="I13" s="722"/>
      <c r="J13" s="723"/>
      <c r="K13" s="724">
        <f>E13*I13</f>
        <v>0</v>
      </c>
    </row>
    <row r="14" spans="1:134" ht="59.25" customHeight="1">
      <c r="A14" s="68"/>
      <c r="B14" s="69" t="s">
        <v>2302</v>
      </c>
      <c r="C14" s="363"/>
      <c r="D14" s="628"/>
      <c r="E14" s="628">
        <v>0</v>
      </c>
      <c r="F14" s="131"/>
      <c r="G14" s="131"/>
      <c r="H14" s="131"/>
      <c r="I14" s="132"/>
      <c r="J14" s="670"/>
      <c r="K14" s="630">
        <f t="shared" ref="K14:K38" si="0">E14*I14</f>
        <v>0</v>
      </c>
      <c r="L14" s="133"/>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34" ht="38.25" customHeight="1">
      <c r="A15" s="489" t="s">
        <v>1999</v>
      </c>
      <c r="B15" s="490" t="s">
        <v>2402</v>
      </c>
      <c r="C15" s="728"/>
      <c r="D15" s="571"/>
      <c r="E15" s="571"/>
      <c r="F15" s="571">
        <v>0</v>
      </c>
      <c r="G15" s="571">
        <v>0</v>
      </c>
      <c r="H15" s="571">
        <v>0</v>
      </c>
      <c r="I15" s="574">
        <v>0</v>
      </c>
      <c r="J15" s="575">
        <v>0</v>
      </c>
      <c r="K15" s="576">
        <f t="shared" si="0"/>
        <v>0</v>
      </c>
      <c r="L15" s="133"/>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row>
    <row r="16" spans="1:134" ht="48" customHeight="1">
      <c r="A16" s="491" t="s">
        <v>2001</v>
      </c>
      <c r="B16" s="90" t="s">
        <v>2614</v>
      </c>
      <c r="C16" s="491" t="s">
        <v>2539</v>
      </c>
      <c r="D16" s="628"/>
      <c r="E16" s="628"/>
      <c r="F16" s="631"/>
      <c r="G16" s="631"/>
      <c r="H16" s="631"/>
      <c r="I16" s="492"/>
      <c r="J16" s="670"/>
      <c r="K16" s="630">
        <f t="shared" si="0"/>
        <v>0</v>
      </c>
    </row>
    <row r="17" spans="1:134" ht="54.75" customHeight="1">
      <c r="A17" s="491" t="s">
        <v>2002</v>
      </c>
      <c r="B17" s="90" t="s">
        <v>2615</v>
      </c>
      <c r="C17" s="491" t="s">
        <v>2539</v>
      </c>
      <c r="D17" s="628"/>
      <c r="E17" s="628"/>
      <c r="F17" s="631"/>
      <c r="G17" s="631"/>
      <c r="H17" s="631"/>
      <c r="I17" s="492"/>
      <c r="J17" s="670"/>
      <c r="K17" s="630">
        <f t="shared" si="0"/>
        <v>0</v>
      </c>
    </row>
    <row r="18" spans="1:134" ht="39" customHeight="1">
      <c r="A18" s="491" t="s">
        <v>2003</v>
      </c>
      <c r="B18" s="140" t="s">
        <v>2102</v>
      </c>
      <c r="C18" s="491" t="s">
        <v>2539</v>
      </c>
      <c r="D18" s="628"/>
      <c r="E18" s="628"/>
      <c r="F18" s="631"/>
      <c r="G18" s="631"/>
      <c r="H18" s="631"/>
      <c r="I18" s="492"/>
      <c r="J18" s="670"/>
      <c r="K18" s="630">
        <f t="shared" si="0"/>
        <v>0</v>
      </c>
    </row>
    <row r="19" spans="1:134" ht="51">
      <c r="A19" s="68"/>
      <c r="B19" s="79" t="s">
        <v>2532</v>
      </c>
      <c r="C19" s="66" t="s">
        <v>20</v>
      </c>
      <c r="D19" s="628"/>
      <c r="E19" s="628"/>
      <c r="F19" s="631"/>
      <c r="G19" s="631"/>
      <c r="H19" s="631"/>
      <c r="I19" s="492"/>
      <c r="J19" s="670"/>
      <c r="K19" s="630">
        <f t="shared" si="0"/>
        <v>0</v>
      </c>
    </row>
    <row r="20" spans="1:134" ht="66" customHeight="1">
      <c r="A20" s="489" t="s">
        <v>2004</v>
      </c>
      <c r="B20" s="490" t="s">
        <v>3536</v>
      </c>
      <c r="C20" s="728"/>
      <c r="D20" s="571"/>
      <c r="E20" s="571"/>
      <c r="F20" s="571">
        <v>0</v>
      </c>
      <c r="G20" s="571">
        <v>0</v>
      </c>
      <c r="H20" s="571">
        <v>0</v>
      </c>
      <c r="I20" s="574">
        <v>0</v>
      </c>
      <c r="J20" s="575">
        <v>0</v>
      </c>
      <c r="K20" s="576">
        <f t="shared" si="0"/>
        <v>0</v>
      </c>
      <c r="L20" s="133"/>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row>
    <row r="21" spans="1:134" ht="102">
      <c r="A21" s="491" t="s">
        <v>2005</v>
      </c>
      <c r="B21" s="142" t="s">
        <v>2616</v>
      </c>
      <c r="C21" s="392" t="s">
        <v>2539</v>
      </c>
      <c r="D21" s="628"/>
      <c r="E21" s="628"/>
      <c r="F21" s="631"/>
      <c r="G21" s="631"/>
      <c r="H21" s="631"/>
      <c r="I21" s="492"/>
      <c r="J21" s="670"/>
      <c r="K21" s="630">
        <f t="shared" si="0"/>
        <v>0</v>
      </c>
    </row>
    <row r="22" spans="1:134" ht="114.75">
      <c r="A22" s="491" t="s">
        <v>2006</v>
      </c>
      <c r="B22" s="142" t="s">
        <v>2617</v>
      </c>
      <c r="C22" s="392" t="s">
        <v>2539</v>
      </c>
      <c r="D22" s="628"/>
      <c r="E22" s="628"/>
      <c r="F22" s="631"/>
      <c r="G22" s="631"/>
      <c r="H22" s="631"/>
      <c r="I22" s="492"/>
      <c r="J22" s="670"/>
      <c r="K22" s="630">
        <f t="shared" si="0"/>
        <v>0</v>
      </c>
    </row>
    <row r="23" spans="1:134" ht="63.75">
      <c r="A23" s="491" t="s">
        <v>2007</v>
      </c>
      <c r="B23" s="143" t="s">
        <v>2244</v>
      </c>
      <c r="C23" s="392" t="s">
        <v>2539</v>
      </c>
      <c r="D23" s="628"/>
      <c r="E23" s="628"/>
      <c r="F23" s="631"/>
      <c r="G23" s="631"/>
      <c r="H23" s="631"/>
      <c r="I23" s="492"/>
      <c r="J23" s="670"/>
      <c r="K23" s="630">
        <f t="shared" si="0"/>
        <v>0</v>
      </c>
    </row>
    <row r="24" spans="1:134" ht="108" customHeight="1">
      <c r="A24" s="491" t="s">
        <v>3694</v>
      </c>
      <c r="B24" s="143" t="s">
        <v>2618</v>
      </c>
      <c r="C24" s="392" t="s">
        <v>2539</v>
      </c>
      <c r="D24" s="628"/>
      <c r="E24" s="628"/>
      <c r="F24" s="631"/>
      <c r="G24" s="631"/>
      <c r="H24" s="631"/>
      <c r="I24" s="492"/>
      <c r="J24" s="670"/>
      <c r="K24" s="630">
        <f t="shared" si="0"/>
        <v>0</v>
      </c>
    </row>
    <row r="25" spans="1:134" ht="108" customHeight="1">
      <c r="A25" s="446" t="s">
        <v>3695</v>
      </c>
      <c r="B25" s="452" t="s">
        <v>3688</v>
      </c>
      <c r="C25" s="471" t="s">
        <v>2539</v>
      </c>
      <c r="D25" s="628"/>
      <c r="E25" s="628"/>
      <c r="F25" s="631"/>
      <c r="G25" s="631"/>
      <c r="H25" s="631"/>
      <c r="I25" s="492"/>
      <c r="J25" s="670"/>
      <c r="K25" s="630">
        <f t="shared" si="0"/>
        <v>0</v>
      </c>
    </row>
    <row r="26" spans="1:134" ht="38.25" customHeight="1">
      <c r="A26" s="489" t="s">
        <v>2008</v>
      </c>
      <c r="B26" s="490" t="s">
        <v>3689</v>
      </c>
      <c r="C26" s="728"/>
      <c r="D26" s="571"/>
      <c r="E26" s="571"/>
      <c r="F26" s="571"/>
      <c r="G26" s="571"/>
      <c r="H26" s="571"/>
      <c r="I26" s="574"/>
      <c r="J26" s="575"/>
      <c r="K26" s="576">
        <f t="shared" si="0"/>
        <v>0</v>
      </c>
    </row>
    <row r="27" spans="1:134" ht="108" customHeight="1">
      <c r="A27" s="446" t="s">
        <v>2009</v>
      </c>
      <c r="B27" s="452" t="s">
        <v>3690</v>
      </c>
      <c r="C27" s="471" t="s">
        <v>2539</v>
      </c>
      <c r="D27" s="628"/>
      <c r="E27" s="628"/>
      <c r="F27" s="631"/>
      <c r="G27" s="631"/>
      <c r="H27" s="631"/>
      <c r="I27" s="492"/>
      <c r="J27" s="670"/>
      <c r="K27" s="630">
        <f t="shared" si="0"/>
        <v>0</v>
      </c>
    </row>
    <row r="28" spans="1:134" ht="108" customHeight="1">
      <c r="A28" s="446" t="s">
        <v>2010</v>
      </c>
      <c r="B28" s="452" t="s">
        <v>3691</v>
      </c>
      <c r="C28" s="471" t="s">
        <v>2539</v>
      </c>
      <c r="D28" s="628"/>
      <c r="E28" s="628"/>
      <c r="F28" s="631"/>
      <c r="G28" s="631"/>
      <c r="H28" s="631"/>
      <c r="I28" s="492"/>
      <c r="J28" s="670"/>
      <c r="K28" s="630">
        <f t="shared" si="0"/>
        <v>0</v>
      </c>
    </row>
    <row r="29" spans="1:134" ht="61.5" customHeight="1">
      <c r="A29" s="68"/>
      <c r="B29" s="79" t="s">
        <v>2532</v>
      </c>
      <c r="C29" s="66" t="s">
        <v>20</v>
      </c>
      <c r="D29" s="628"/>
      <c r="E29" s="628"/>
      <c r="F29" s="631"/>
      <c r="G29" s="631"/>
      <c r="H29" s="631"/>
      <c r="I29" s="492"/>
      <c r="J29" s="670"/>
      <c r="K29" s="630">
        <f t="shared" si="0"/>
        <v>0</v>
      </c>
    </row>
    <row r="30" spans="1:134" ht="38.25" customHeight="1">
      <c r="A30" s="489" t="s">
        <v>2011</v>
      </c>
      <c r="B30" s="490" t="s">
        <v>2012</v>
      </c>
      <c r="C30" s="728"/>
      <c r="D30" s="489"/>
      <c r="E30" s="489"/>
      <c r="F30" s="489"/>
      <c r="G30" s="489"/>
      <c r="H30" s="489"/>
      <c r="I30" s="351"/>
      <c r="J30" s="352"/>
      <c r="K30" s="576">
        <f t="shared" si="0"/>
        <v>0</v>
      </c>
    </row>
    <row r="31" spans="1:134" ht="44.25" customHeight="1">
      <c r="A31" s="491" t="s">
        <v>2013</v>
      </c>
      <c r="B31" s="632" t="s">
        <v>2619</v>
      </c>
      <c r="C31" s="392" t="s">
        <v>2539</v>
      </c>
      <c r="D31" s="628"/>
      <c r="E31" s="628"/>
      <c r="F31" s="631"/>
      <c r="G31" s="631"/>
      <c r="H31" s="631"/>
      <c r="I31" s="492"/>
      <c r="J31" s="670"/>
      <c r="K31" s="630">
        <f t="shared" si="0"/>
        <v>0</v>
      </c>
    </row>
    <row r="32" spans="1:134" ht="44.25" customHeight="1">
      <c r="A32" s="491" t="s">
        <v>2014</v>
      </c>
      <c r="B32" s="632" t="s">
        <v>2620</v>
      </c>
      <c r="C32" s="392" t="s">
        <v>2539</v>
      </c>
      <c r="D32" s="628"/>
      <c r="E32" s="628"/>
      <c r="F32" s="631"/>
      <c r="G32" s="631"/>
      <c r="H32" s="631"/>
      <c r="I32" s="492"/>
      <c r="J32" s="670"/>
      <c r="K32" s="630">
        <f t="shared" si="0"/>
        <v>0</v>
      </c>
    </row>
    <row r="33" spans="1:11" s="587" customFormat="1" ht="44.25" customHeight="1">
      <c r="A33" s="491" t="s">
        <v>2015</v>
      </c>
      <c r="B33" s="632" t="s">
        <v>2621</v>
      </c>
      <c r="C33" s="392" t="s">
        <v>2539</v>
      </c>
      <c r="D33" s="628"/>
      <c r="E33" s="628"/>
      <c r="F33" s="631"/>
      <c r="G33" s="631"/>
      <c r="H33" s="631"/>
      <c r="I33" s="492"/>
      <c r="J33" s="670"/>
      <c r="K33" s="630">
        <f t="shared" si="0"/>
        <v>0</v>
      </c>
    </row>
    <row r="34" spans="1:11" s="587" customFormat="1" ht="44.25" customHeight="1">
      <c r="A34" s="491" t="s">
        <v>2016</v>
      </c>
      <c r="B34" s="632" t="s">
        <v>2622</v>
      </c>
      <c r="C34" s="392" t="s">
        <v>2539</v>
      </c>
      <c r="D34" s="628"/>
      <c r="E34" s="628"/>
      <c r="F34" s="631"/>
      <c r="G34" s="631"/>
      <c r="H34" s="631"/>
      <c r="I34" s="492"/>
      <c r="J34" s="670"/>
      <c r="K34" s="630">
        <f t="shared" si="0"/>
        <v>0</v>
      </c>
    </row>
    <row r="35" spans="1:11" s="587" customFormat="1" ht="44.25" customHeight="1">
      <c r="A35" s="491" t="s">
        <v>2017</v>
      </c>
      <c r="B35" s="632" t="s">
        <v>2623</v>
      </c>
      <c r="C35" s="392" t="s">
        <v>2539</v>
      </c>
      <c r="D35" s="628"/>
      <c r="E35" s="628"/>
      <c r="F35" s="631"/>
      <c r="G35" s="631"/>
      <c r="H35" s="631"/>
      <c r="I35" s="492"/>
      <c r="J35" s="670"/>
      <c r="K35" s="630">
        <f t="shared" si="0"/>
        <v>0</v>
      </c>
    </row>
    <row r="36" spans="1:11" s="587" customFormat="1" ht="44.25" customHeight="1">
      <c r="A36" s="491" t="s">
        <v>2018</v>
      </c>
      <c r="B36" s="632" t="s">
        <v>2624</v>
      </c>
      <c r="C36" s="392" t="s">
        <v>2539</v>
      </c>
      <c r="D36" s="628"/>
      <c r="E36" s="628"/>
      <c r="F36" s="631"/>
      <c r="G36" s="631"/>
      <c r="H36" s="631"/>
      <c r="I36" s="492"/>
      <c r="J36" s="670"/>
      <c r="K36" s="630">
        <f t="shared" si="0"/>
        <v>0</v>
      </c>
    </row>
    <row r="37" spans="1:11" s="587" customFormat="1" ht="44.25" customHeight="1">
      <c r="A37" s="446" t="s">
        <v>3696</v>
      </c>
      <c r="B37" s="452" t="s">
        <v>3692</v>
      </c>
      <c r="C37" s="471" t="s">
        <v>2539</v>
      </c>
      <c r="D37" s="628"/>
      <c r="E37" s="628"/>
      <c r="F37" s="631"/>
      <c r="G37" s="631"/>
      <c r="H37" s="631"/>
      <c r="I37" s="492"/>
      <c r="J37" s="670"/>
      <c r="K37" s="630">
        <f t="shared" si="0"/>
        <v>0</v>
      </c>
    </row>
    <row r="38" spans="1:11" s="587" customFormat="1" ht="44.25" customHeight="1">
      <c r="A38" s="446" t="s">
        <v>3697</v>
      </c>
      <c r="B38" s="452" t="s">
        <v>3693</v>
      </c>
      <c r="C38" s="471" t="s">
        <v>2539</v>
      </c>
      <c r="D38" s="628"/>
      <c r="E38" s="628"/>
      <c r="F38" s="631"/>
      <c r="G38" s="631"/>
      <c r="H38" s="631"/>
      <c r="I38" s="492"/>
      <c r="J38" s="670"/>
      <c r="K38" s="630">
        <f t="shared" si="0"/>
        <v>0</v>
      </c>
    </row>
    <row r="39" spans="1:11" s="587" customFormat="1" ht="21.95" customHeight="1">
      <c r="A39" s="1131" t="s">
        <v>2294</v>
      </c>
      <c r="B39" s="1131"/>
      <c r="C39" s="1131"/>
      <c r="D39" s="1131"/>
      <c r="E39" s="1131"/>
      <c r="F39" s="1131"/>
      <c r="G39" s="1131"/>
      <c r="H39" s="1131"/>
      <c r="I39" s="1131"/>
      <c r="J39" s="1131"/>
      <c r="K39" s="634">
        <f>SUM(K13:K38)</f>
        <v>0</v>
      </c>
    </row>
    <row r="40" spans="1:11" s="587" customFormat="1" ht="21.95" customHeight="1">
      <c r="A40" s="1131" t="s">
        <v>2295</v>
      </c>
      <c r="B40" s="1131"/>
      <c r="C40" s="1131"/>
      <c r="D40" s="1131"/>
      <c r="E40" s="1131"/>
      <c r="F40" s="1131"/>
      <c r="G40" s="1131"/>
      <c r="H40" s="1131"/>
      <c r="I40" s="1131"/>
      <c r="J40" s="1131"/>
      <c r="K40" s="634">
        <f>SUMPRODUCT(J13:J38,K13:K38)</f>
        <v>0</v>
      </c>
    </row>
    <row r="41" spans="1:11" s="587" customFormat="1" ht="21.95" customHeight="1">
      <c r="A41" s="1131" t="s">
        <v>2296</v>
      </c>
      <c r="B41" s="1131"/>
      <c r="C41" s="1131"/>
      <c r="D41" s="1131"/>
      <c r="E41" s="1131"/>
      <c r="F41" s="1131"/>
      <c r="G41" s="1131"/>
      <c r="H41" s="1131"/>
      <c r="I41" s="1131"/>
      <c r="J41" s="1131"/>
      <c r="K41" s="634">
        <f>SUM(K39:K40)</f>
        <v>0</v>
      </c>
    </row>
    <row r="42" spans="1:11" s="587" customFormat="1" ht="21.95" customHeight="1">
      <c r="A42" s="1130" t="s">
        <v>2297</v>
      </c>
      <c r="B42" s="1130"/>
      <c r="C42" s="1130"/>
      <c r="D42" s="1130"/>
      <c r="E42" s="1130"/>
      <c r="F42" s="1130"/>
      <c r="G42" s="1130"/>
      <c r="H42" s="1130"/>
      <c r="I42" s="1130"/>
      <c r="J42" s="1130"/>
      <c r="K42" s="1130"/>
    </row>
    <row r="43" spans="1:11" s="587" customFormat="1" ht="21.95" customHeight="1">
      <c r="A43" s="1132" t="s">
        <v>2298</v>
      </c>
      <c r="B43" s="1132"/>
      <c r="C43" s="1132"/>
      <c r="D43" s="1132"/>
      <c r="E43" s="1132"/>
      <c r="F43" s="1132"/>
      <c r="G43" s="1132"/>
      <c r="H43" s="1132"/>
      <c r="I43" s="1132"/>
      <c r="J43" s="1132"/>
      <c r="K43" s="1132"/>
    </row>
    <row r="44" spans="1:11" s="587" customFormat="1" ht="21.95" customHeight="1">
      <c r="A44" s="1130" t="s">
        <v>2540</v>
      </c>
      <c r="B44" s="1130"/>
      <c r="C44" s="1130"/>
      <c r="D44" s="1130"/>
      <c r="E44" s="1130"/>
      <c r="F44" s="1130"/>
      <c r="G44" s="1130"/>
      <c r="H44" s="1130"/>
      <c r="I44" s="1130"/>
      <c r="J44" s="635" t="s">
        <v>2299</v>
      </c>
      <c r="K44" s="636" t="s">
        <v>2300</v>
      </c>
    </row>
    <row r="45" spans="1:11" s="587" customFormat="1" ht="21.95" customHeight="1">
      <c r="A45" s="1130" t="s">
        <v>2301</v>
      </c>
      <c r="B45" s="1130"/>
      <c r="C45" s="1130"/>
      <c r="D45" s="1130"/>
      <c r="E45" s="1130"/>
      <c r="F45" s="1130"/>
      <c r="G45" s="1130"/>
      <c r="H45" s="1130"/>
      <c r="I45" s="1130"/>
      <c r="J45" s="635" t="s">
        <v>2299</v>
      </c>
      <c r="K45" s="636" t="s">
        <v>2300</v>
      </c>
    </row>
  </sheetData>
  <mergeCells count="8">
    <mergeCell ref="A13:B13"/>
    <mergeCell ref="A45:I45"/>
    <mergeCell ref="A39:J39"/>
    <mergeCell ref="A40:J40"/>
    <mergeCell ref="A41:J41"/>
    <mergeCell ref="A42:K42"/>
    <mergeCell ref="A43:K43"/>
    <mergeCell ref="A44:I44"/>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sheetPr codeName="List56"/>
  <dimension ref="A1:EK21"/>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3184</v>
      </c>
      <c r="B13" s="1129"/>
      <c r="C13" s="688"/>
      <c r="D13" s="720"/>
      <c r="E13" s="720"/>
      <c r="F13" s="721"/>
      <c r="G13" s="721"/>
      <c r="H13" s="719"/>
      <c r="I13" s="722"/>
      <c r="J13" s="723"/>
      <c r="K13" s="724">
        <f>E13*I13</f>
        <v>0</v>
      </c>
    </row>
    <row r="14" spans="1:141" ht="75" customHeight="1">
      <c r="A14" s="631" t="s">
        <v>306</v>
      </c>
      <c r="B14" s="85" t="s">
        <v>293</v>
      </c>
      <c r="C14" s="631" t="s">
        <v>2539</v>
      </c>
      <c r="D14" s="627"/>
      <c r="E14" s="627"/>
      <c r="F14" s="624"/>
      <c r="G14" s="624"/>
      <c r="H14" s="628"/>
      <c r="I14" s="629"/>
      <c r="J14" s="670"/>
      <c r="K14" s="630">
        <f t="shared" ref="K14" si="0">E14*I14</f>
        <v>0</v>
      </c>
    </row>
    <row r="15" spans="1:141" ht="21.95" customHeight="1">
      <c r="A15" s="1131" t="s">
        <v>2294</v>
      </c>
      <c r="B15" s="1131"/>
      <c r="C15" s="1131"/>
      <c r="D15" s="1131"/>
      <c r="E15" s="1131"/>
      <c r="F15" s="1131"/>
      <c r="G15" s="1131"/>
      <c r="H15" s="1131"/>
      <c r="I15" s="1131"/>
      <c r="J15" s="1131"/>
      <c r="K15" s="634">
        <f>SUM(K13:K14)</f>
        <v>0</v>
      </c>
    </row>
    <row r="16" spans="1:141" ht="21.95" customHeight="1">
      <c r="A16" s="1131" t="s">
        <v>2295</v>
      </c>
      <c r="B16" s="1131"/>
      <c r="C16" s="1131"/>
      <c r="D16" s="1131"/>
      <c r="E16" s="1131"/>
      <c r="F16" s="1131"/>
      <c r="G16" s="1131"/>
      <c r="H16" s="1131"/>
      <c r="I16" s="1131"/>
      <c r="J16" s="1131"/>
      <c r="K16" s="634">
        <f>SUMPRODUCT(J13:J14,K13:K14)</f>
        <v>0</v>
      </c>
    </row>
    <row r="17" spans="1:11" s="587" customFormat="1" ht="21.95" customHeight="1">
      <c r="A17" s="1131" t="s">
        <v>2296</v>
      </c>
      <c r="B17" s="1131"/>
      <c r="C17" s="1131"/>
      <c r="D17" s="1131"/>
      <c r="E17" s="1131"/>
      <c r="F17" s="1131"/>
      <c r="G17" s="1131"/>
      <c r="H17" s="1131"/>
      <c r="I17" s="1131"/>
      <c r="J17" s="1131"/>
      <c r="K17" s="634">
        <f>SUM(K15:K16)</f>
        <v>0</v>
      </c>
    </row>
    <row r="18" spans="1:11" s="587" customFormat="1" ht="21.95" customHeight="1">
      <c r="A18" s="1130" t="s">
        <v>2297</v>
      </c>
      <c r="B18" s="1130"/>
      <c r="C18" s="1130"/>
      <c r="D18" s="1130"/>
      <c r="E18" s="1130"/>
      <c r="F18" s="1130"/>
      <c r="G18" s="1130"/>
      <c r="H18" s="1130"/>
      <c r="I18" s="1130"/>
      <c r="J18" s="1130"/>
      <c r="K18" s="1130"/>
    </row>
    <row r="19" spans="1:11" s="587" customFormat="1" ht="21.95" customHeight="1">
      <c r="A19" s="1132" t="s">
        <v>2298</v>
      </c>
      <c r="B19" s="1132"/>
      <c r="C19" s="1132"/>
      <c r="D19" s="1132"/>
      <c r="E19" s="1132"/>
      <c r="F19" s="1132"/>
      <c r="G19" s="1132"/>
      <c r="H19" s="1132"/>
      <c r="I19" s="1132"/>
      <c r="J19" s="1132"/>
      <c r="K19" s="1132"/>
    </row>
    <row r="20" spans="1:11" s="587" customFormat="1" ht="21.95" customHeight="1">
      <c r="A20" s="1130" t="s">
        <v>2540</v>
      </c>
      <c r="B20" s="1130"/>
      <c r="C20" s="1130"/>
      <c r="D20" s="1130"/>
      <c r="E20" s="1130"/>
      <c r="F20" s="1130"/>
      <c r="G20" s="1130"/>
      <c r="H20" s="1130"/>
      <c r="I20" s="1130"/>
      <c r="J20" s="635" t="s">
        <v>2299</v>
      </c>
      <c r="K20" s="636" t="s">
        <v>2300</v>
      </c>
    </row>
    <row r="21" spans="1:11" s="587" customFormat="1" ht="21.95" customHeight="1">
      <c r="A21" s="1130" t="s">
        <v>2301</v>
      </c>
      <c r="B21" s="1130"/>
      <c r="C21" s="1130"/>
      <c r="D21" s="1130"/>
      <c r="E21" s="1130"/>
      <c r="F21" s="1130"/>
      <c r="G21" s="1130"/>
      <c r="H21" s="1130"/>
      <c r="I21" s="1130"/>
      <c r="J21" s="635" t="s">
        <v>2299</v>
      </c>
      <c r="K21" s="636" t="s">
        <v>2300</v>
      </c>
    </row>
  </sheetData>
  <mergeCells count="8">
    <mergeCell ref="A13:B13"/>
    <mergeCell ref="A21:I21"/>
    <mergeCell ref="A15:J15"/>
    <mergeCell ref="A16:J16"/>
    <mergeCell ref="A17:J17"/>
    <mergeCell ref="A18:K18"/>
    <mergeCell ref="A19:K19"/>
    <mergeCell ref="A20:I20"/>
  </mergeCells>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List57">
    <tabColor rgb="FFFFFF00"/>
  </sheetPr>
  <dimension ref="A1:EK50"/>
  <sheetViews>
    <sheetView showZeros="0" topLeftCell="A28" zoomScale="60" zoomScaleNormal="60" workbookViewId="0">
      <selection activeCell="A37" sqref="A1:XFD1048576"/>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76" t="s">
        <v>3185</v>
      </c>
      <c r="B13" s="1176"/>
      <c r="C13" s="759"/>
      <c r="D13" s="720"/>
      <c r="E13" s="720"/>
      <c r="F13" s="720"/>
      <c r="G13" s="720"/>
      <c r="H13" s="720"/>
      <c r="I13" s="722"/>
      <c r="J13" s="723"/>
      <c r="K13" s="724">
        <f>E13*I13</f>
        <v>0</v>
      </c>
      <c r="L13" s="618"/>
      <c r="M13" s="619"/>
      <c r="N13" s="619"/>
      <c r="O13" s="619"/>
      <c r="P13" s="619"/>
      <c r="Q13" s="619"/>
      <c r="R13" s="619"/>
      <c r="S13" s="619"/>
      <c r="T13" s="619"/>
      <c r="U13" s="619"/>
      <c r="V13" s="619"/>
      <c r="W13" s="619"/>
      <c r="X13" s="619"/>
      <c r="Y13" s="619"/>
      <c r="Z13" s="619"/>
      <c r="AA13" s="619"/>
      <c r="AB13" s="619"/>
      <c r="AC13" s="619"/>
      <c r="AD13" s="619"/>
      <c r="AE13" s="619"/>
      <c r="AF13" s="619"/>
      <c r="AG13" s="619"/>
      <c r="AH13" s="619"/>
      <c r="AI13" s="619"/>
      <c r="AJ13" s="619"/>
      <c r="AK13" s="619"/>
      <c r="AL13" s="619"/>
      <c r="AM13" s="619"/>
      <c r="AN13" s="619"/>
      <c r="AO13" s="619"/>
      <c r="AP13" s="619"/>
      <c r="AQ13" s="619"/>
      <c r="AR13" s="619"/>
      <c r="AS13" s="619"/>
      <c r="AT13" s="619"/>
      <c r="AU13" s="619"/>
      <c r="AV13" s="619"/>
      <c r="AW13" s="619"/>
      <c r="AX13" s="619"/>
      <c r="AY13" s="619"/>
      <c r="AZ13" s="619"/>
      <c r="BA13" s="619"/>
      <c r="BB13" s="619"/>
      <c r="BC13" s="619"/>
      <c r="BD13" s="619"/>
      <c r="BE13" s="619"/>
      <c r="BF13" s="619"/>
      <c r="BG13" s="619"/>
      <c r="BH13" s="619"/>
      <c r="BI13" s="619"/>
      <c r="BJ13" s="619"/>
      <c r="BK13" s="619"/>
      <c r="BL13" s="619"/>
      <c r="BM13" s="619"/>
      <c r="BN13" s="619"/>
      <c r="BO13" s="619"/>
      <c r="BP13" s="619"/>
      <c r="BQ13" s="619"/>
      <c r="BR13" s="619"/>
      <c r="BS13" s="619"/>
      <c r="BT13" s="619"/>
      <c r="BU13" s="619"/>
      <c r="BV13" s="619"/>
      <c r="BW13" s="619"/>
      <c r="BX13" s="619"/>
      <c r="BY13" s="619"/>
      <c r="BZ13" s="619"/>
      <c r="CA13" s="619"/>
      <c r="CB13" s="619"/>
      <c r="CC13" s="619"/>
      <c r="CD13" s="619"/>
      <c r="CE13" s="619"/>
      <c r="CF13" s="619"/>
      <c r="CG13" s="619"/>
      <c r="CH13" s="619"/>
      <c r="CI13" s="619"/>
      <c r="CJ13" s="619"/>
      <c r="CK13" s="619"/>
      <c r="CL13" s="619"/>
      <c r="CM13" s="619"/>
      <c r="CN13" s="619"/>
      <c r="CO13" s="619"/>
      <c r="CP13" s="619"/>
      <c r="CQ13" s="619"/>
      <c r="CR13" s="619"/>
      <c r="CS13" s="619"/>
      <c r="CT13" s="619"/>
      <c r="CU13" s="619"/>
      <c r="CV13" s="619"/>
      <c r="CW13" s="619"/>
      <c r="CX13" s="619"/>
      <c r="CY13" s="619"/>
      <c r="CZ13" s="619"/>
      <c r="DA13" s="619"/>
      <c r="DB13" s="619"/>
      <c r="DC13" s="619"/>
      <c r="DD13" s="619"/>
      <c r="DE13" s="619"/>
      <c r="DF13" s="619"/>
      <c r="DG13" s="619"/>
      <c r="DH13" s="619"/>
      <c r="DI13" s="619"/>
      <c r="DJ13" s="619"/>
      <c r="DK13" s="619"/>
      <c r="DL13" s="619"/>
      <c r="DM13" s="619"/>
      <c r="DN13" s="619"/>
      <c r="DO13" s="619"/>
      <c r="DP13" s="619"/>
      <c r="DQ13" s="619"/>
      <c r="DR13" s="619"/>
      <c r="DS13" s="619"/>
      <c r="DT13" s="619"/>
      <c r="DU13" s="619"/>
      <c r="DV13" s="619"/>
      <c r="DW13" s="619"/>
      <c r="DX13" s="619"/>
      <c r="DY13" s="619"/>
      <c r="DZ13" s="619"/>
      <c r="EA13" s="619"/>
      <c r="EB13" s="619"/>
      <c r="EC13" s="619"/>
      <c r="ED13" s="619"/>
      <c r="EE13" s="619"/>
      <c r="EF13" s="619"/>
      <c r="EG13" s="619"/>
      <c r="EH13" s="619"/>
      <c r="EI13" s="619"/>
      <c r="EJ13" s="619"/>
      <c r="EK13" s="619"/>
    </row>
    <row r="14" spans="1:141" ht="42.75" customHeight="1">
      <c r="A14" s="489" t="s">
        <v>2019</v>
      </c>
      <c r="B14" s="353" t="s">
        <v>2025</v>
      </c>
      <c r="C14" s="728"/>
      <c r="D14" s="572"/>
      <c r="E14" s="572"/>
      <c r="F14" s="573"/>
      <c r="G14" s="573"/>
      <c r="H14" s="571"/>
      <c r="I14" s="574"/>
      <c r="J14" s="575"/>
      <c r="K14" s="576">
        <f t="shared" ref="K14:K43"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25.5">
      <c r="A15" s="491" t="s">
        <v>2020</v>
      </c>
      <c r="B15" s="139" t="s">
        <v>2625</v>
      </c>
      <c r="C15" s="491" t="s">
        <v>2539</v>
      </c>
      <c r="D15" s="627"/>
      <c r="E15" s="627"/>
      <c r="F15" s="624"/>
      <c r="G15" s="624"/>
      <c r="H15" s="628"/>
      <c r="I15" s="629"/>
      <c r="J15" s="670"/>
      <c r="K15" s="630">
        <f t="shared" si="0"/>
        <v>0</v>
      </c>
    </row>
    <row r="16" spans="1:141" ht="25.5">
      <c r="A16" s="491" t="s">
        <v>2021</v>
      </c>
      <c r="B16" s="139" t="s">
        <v>2095</v>
      </c>
      <c r="C16" s="491" t="s">
        <v>2539</v>
      </c>
      <c r="D16" s="627"/>
      <c r="E16" s="627"/>
      <c r="F16" s="624"/>
      <c r="G16" s="624"/>
      <c r="H16" s="628"/>
      <c r="I16" s="629"/>
      <c r="J16" s="670"/>
      <c r="K16" s="630">
        <f t="shared" si="0"/>
        <v>0</v>
      </c>
    </row>
    <row r="17" spans="1:134" s="487" customFormat="1" ht="38.25">
      <c r="A17" s="446" t="s">
        <v>2022</v>
      </c>
      <c r="B17" s="483" t="s">
        <v>3698</v>
      </c>
      <c r="C17" s="446" t="s">
        <v>2539</v>
      </c>
      <c r="D17" s="482"/>
      <c r="E17" s="482"/>
      <c r="F17" s="464"/>
      <c r="G17" s="464"/>
      <c r="H17" s="473"/>
      <c r="I17" s="448"/>
      <c r="J17" s="480"/>
      <c r="K17" s="463">
        <f t="shared" si="0"/>
        <v>0</v>
      </c>
      <c r="L17" s="445"/>
    </row>
    <row r="18" spans="1:134" s="487" customFormat="1" ht="25.5">
      <c r="A18" s="446" t="s">
        <v>2023</v>
      </c>
      <c r="B18" s="483" t="s">
        <v>3700</v>
      </c>
      <c r="C18" s="446" t="s">
        <v>2539</v>
      </c>
      <c r="D18" s="482"/>
      <c r="E18" s="482"/>
      <c r="F18" s="464"/>
      <c r="G18" s="464"/>
      <c r="H18" s="473"/>
      <c r="I18" s="448"/>
      <c r="J18" s="480"/>
      <c r="K18" s="463">
        <f t="shared" si="0"/>
        <v>0</v>
      </c>
      <c r="L18" s="445"/>
    </row>
    <row r="19" spans="1:134" s="487" customFormat="1" ht="25.5">
      <c r="A19" s="446" t="s">
        <v>2024</v>
      </c>
      <c r="B19" s="483" t="s">
        <v>3702</v>
      </c>
      <c r="C19" s="446" t="s">
        <v>2539</v>
      </c>
      <c r="D19" s="482"/>
      <c r="E19" s="482"/>
      <c r="F19" s="464"/>
      <c r="G19" s="464"/>
      <c r="H19" s="473"/>
      <c r="I19" s="448"/>
      <c r="J19" s="480"/>
      <c r="K19" s="463">
        <f t="shared" si="0"/>
        <v>0</v>
      </c>
      <c r="L19" s="445"/>
    </row>
    <row r="20" spans="1:134" ht="42.75" customHeight="1">
      <c r="A20" s="489" t="s">
        <v>3703</v>
      </c>
      <c r="B20" s="353" t="s">
        <v>2030</v>
      </c>
      <c r="C20" s="728"/>
      <c r="D20" s="572"/>
      <c r="E20" s="572"/>
      <c r="F20" s="573"/>
      <c r="G20" s="573"/>
      <c r="H20" s="571"/>
      <c r="I20" s="574"/>
      <c r="J20" s="575"/>
      <c r="K20" s="576">
        <f t="shared" si="0"/>
        <v>0</v>
      </c>
      <c r="L20" s="55"/>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row>
    <row r="21" spans="1:134" ht="38.25">
      <c r="A21" s="491" t="s">
        <v>2026</v>
      </c>
      <c r="B21" s="632" t="s">
        <v>2626</v>
      </c>
      <c r="C21" s="491" t="s">
        <v>2539</v>
      </c>
      <c r="D21" s="627"/>
      <c r="E21" s="627"/>
      <c r="F21" s="624"/>
      <c r="G21" s="624"/>
      <c r="H21" s="628"/>
      <c r="I21" s="629"/>
      <c r="J21" s="670"/>
      <c r="K21" s="630">
        <f t="shared" si="0"/>
        <v>0</v>
      </c>
    </row>
    <row r="22" spans="1:134" ht="51">
      <c r="A22" s="491" t="s">
        <v>2027</v>
      </c>
      <c r="B22" s="632" t="s">
        <v>2627</v>
      </c>
      <c r="C22" s="491" t="s">
        <v>2539</v>
      </c>
      <c r="D22" s="627"/>
      <c r="E22" s="627"/>
      <c r="F22" s="624"/>
      <c r="G22" s="624"/>
      <c r="H22" s="628"/>
      <c r="I22" s="629"/>
      <c r="J22" s="670"/>
      <c r="K22" s="630">
        <f t="shared" si="0"/>
        <v>0</v>
      </c>
    </row>
    <row r="23" spans="1:134" ht="76.5">
      <c r="A23" s="491" t="s">
        <v>2028</v>
      </c>
      <c r="B23" s="632" t="s">
        <v>2628</v>
      </c>
      <c r="C23" s="491" t="s">
        <v>2539</v>
      </c>
      <c r="D23" s="627"/>
      <c r="E23" s="627"/>
      <c r="F23" s="624"/>
      <c r="G23" s="624"/>
      <c r="H23" s="628"/>
      <c r="I23" s="629"/>
      <c r="J23" s="670"/>
      <c r="K23" s="630">
        <f t="shared" si="0"/>
        <v>0</v>
      </c>
    </row>
    <row r="24" spans="1:134" ht="63.75">
      <c r="A24" s="491" t="s">
        <v>3699</v>
      </c>
      <c r="B24" s="632" t="s">
        <v>2245</v>
      </c>
      <c r="C24" s="491" t="s">
        <v>2539</v>
      </c>
      <c r="D24" s="627"/>
      <c r="E24" s="627"/>
      <c r="F24" s="624"/>
      <c r="G24" s="624"/>
      <c r="H24" s="628"/>
      <c r="I24" s="629"/>
      <c r="J24" s="670"/>
      <c r="K24" s="630">
        <f t="shared" si="0"/>
        <v>0</v>
      </c>
    </row>
    <row r="25" spans="1:134" ht="51">
      <c r="A25" s="491" t="s">
        <v>3701</v>
      </c>
      <c r="B25" s="632" t="s">
        <v>2096</v>
      </c>
      <c r="C25" s="491" t="s">
        <v>2539</v>
      </c>
      <c r="D25" s="627"/>
      <c r="E25" s="627"/>
      <c r="F25" s="624"/>
      <c r="G25" s="624"/>
      <c r="H25" s="628"/>
      <c r="I25" s="629"/>
      <c r="J25" s="670"/>
      <c r="K25" s="630">
        <f t="shared" si="0"/>
        <v>0</v>
      </c>
    </row>
    <row r="26" spans="1:134" ht="25.5">
      <c r="A26" s="491" t="s">
        <v>3704</v>
      </c>
      <c r="B26" s="98" t="s">
        <v>2097</v>
      </c>
      <c r="C26" s="491" t="s">
        <v>2539</v>
      </c>
      <c r="D26" s="627"/>
      <c r="E26" s="627"/>
      <c r="F26" s="624"/>
      <c r="G26" s="624"/>
      <c r="H26" s="628"/>
      <c r="I26" s="629"/>
      <c r="J26" s="670"/>
      <c r="K26" s="630">
        <f t="shared" si="0"/>
        <v>0</v>
      </c>
    </row>
    <row r="27" spans="1:134" ht="38.25">
      <c r="A27" s="491" t="s">
        <v>3705</v>
      </c>
      <c r="B27" s="632" t="s">
        <v>2629</v>
      </c>
      <c r="C27" s="491" t="s">
        <v>2539</v>
      </c>
      <c r="D27" s="627"/>
      <c r="E27" s="627"/>
      <c r="F27" s="624"/>
      <c r="G27" s="624"/>
      <c r="H27" s="628"/>
      <c r="I27" s="629"/>
      <c r="J27" s="670"/>
      <c r="K27" s="630">
        <f t="shared" si="0"/>
        <v>0</v>
      </c>
    </row>
    <row r="28" spans="1:134" ht="38.25">
      <c r="A28" s="491" t="s">
        <v>3706</v>
      </c>
      <c r="B28" s="632" t="s">
        <v>2630</v>
      </c>
      <c r="C28" s="491" t="s">
        <v>2539</v>
      </c>
      <c r="D28" s="627"/>
      <c r="E28" s="627"/>
      <c r="F28" s="624"/>
      <c r="G28" s="624"/>
      <c r="H28" s="628"/>
      <c r="I28" s="629"/>
      <c r="J28" s="670"/>
      <c r="K28" s="630">
        <f t="shared" si="0"/>
        <v>0</v>
      </c>
    </row>
    <row r="29" spans="1:134" ht="38.25">
      <c r="A29" s="491" t="s">
        <v>3707</v>
      </c>
      <c r="B29" s="632" t="s">
        <v>2631</v>
      </c>
      <c r="C29" s="491" t="s">
        <v>2539</v>
      </c>
      <c r="D29" s="627"/>
      <c r="E29" s="627"/>
      <c r="F29" s="624"/>
      <c r="G29" s="624"/>
      <c r="H29" s="628"/>
      <c r="I29" s="629"/>
      <c r="J29" s="670"/>
      <c r="K29" s="630">
        <f t="shared" si="0"/>
        <v>0</v>
      </c>
    </row>
    <row r="30" spans="1:134" ht="38.25">
      <c r="A30" s="491" t="s">
        <v>3708</v>
      </c>
      <c r="B30" s="632" t="s">
        <v>2098</v>
      </c>
      <c r="C30" s="491" t="s">
        <v>2539</v>
      </c>
      <c r="D30" s="627"/>
      <c r="E30" s="627"/>
      <c r="F30" s="624"/>
      <c r="G30" s="624"/>
      <c r="H30" s="628"/>
      <c r="I30" s="629"/>
      <c r="J30" s="670"/>
      <c r="K30" s="630">
        <f t="shared" si="0"/>
        <v>0</v>
      </c>
    </row>
    <row r="31" spans="1:134" ht="38.25">
      <c r="A31" s="491" t="s">
        <v>3709</v>
      </c>
      <c r="B31" s="632" t="s">
        <v>2246</v>
      </c>
      <c r="C31" s="491" t="s">
        <v>2539</v>
      </c>
      <c r="D31" s="627"/>
      <c r="E31" s="627"/>
      <c r="F31" s="624"/>
      <c r="G31" s="624"/>
      <c r="H31" s="628"/>
      <c r="I31" s="629"/>
      <c r="J31" s="670"/>
      <c r="K31" s="630">
        <f t="shared" si="0"/>
        <v>0</v>
      </c>
    </row>
    <row r="32" spans="1:134" ht="51">
      <c r="A32" s="491" t="s">
        <v>3710</v>
      </c>
      <c r="B32" s="632" t="s">
        <v>2632</v>
      </c>
      <c r="C32" s="491" t="s">
        <v>2539</v>
      </c>
      <c r="D32" s="627"/>
      <c r="E32" s="627"/>
      <c r="F32" s="624"/>
      <c r="G32" s="624"/>
      <c r="H32" s="628"/>
      <c r="I32" s="629"/>
      <c r="J32" s="670"/>
      <c r="K32" s="630">
        <f t="shared" si="0"/>
        <v>0</v>
      </c>
    </row>
    <row r="33" spans="1:11" s="587" customFormat="1" ht="51">
      <c r="A33" s="491" t="s">
        <v>3711</v>
      </c>
      <c r="B33" s="632" t="s">
        <v>2633</v>
      </c>
      <c r="C33" s="491" t="s">
        <v>2539</v>
      </c>
      <c r="D33" s="627"/>
      <c r="E33" s="627"/>
      <c r="F33" s="624"/>
      <c r="G33" s="624"/>
      <c r="H33" s="628"/>
      <c r="I33" s="629"/>
      <c r="J33" s="670"/>
      <c r="K33" s="630">
        <f t="shared" si="0"/>
        <v>0</v>
      </c>
    </row>
    <row r="34" spans="1:11" s="587" customFormat="1" ht="42.75" customHeight="1">
      <c r="A34" s="489" t="s">
        <v>2029</v>
      </c>
      <c r="B34" s="490" t="s">
        <v>2039</v>
      </c>
      <c r="C34" s="728"/>
      <c r="D34" s="572"/>
      <c r="E34" s="572"/>
      <c r="F34" s="573"/>
      <c r="G34" s="573"/>
      <c r="H34" s="571"/>
      <c r="I34" s="574"/>
      <c r="J34" s="575"/>
      <c r="K34" s="576">
        <f t="shared" si="0"/>
        <v>0</v>
      </c>
    </row>
    <row r="35" spans="1:11" s="587" customFormat="1" ht="76.5">
      <c r="A35" s="491" t="s">
        <v>2031</v>
      </c>
      <c r="B35" s="90" t="s">
        <v>2099</v>
      </c>
      <c r="C35" s="491" t="s">
        <v>2539</v>
      </c>
      <c r="D35" s="627"/>
      <c r="E35" s="627"/>
      <c r="F35" s="624"/>
      <c r="G35" s="624"/>
      <c r="H35" s="628"/>
      <c r="I35" s="629"/>
      <c r="J35" s="670"/>
      <c r="K35" s="630">
        <f t="shared" si="0"/>
        <v>0</v>
      </c>
    </row>
    <row r="36" spans="1:11" s="587" customFormat="1" ht="51">
      <c r="A36" s="491" t="s">
        <v>2032</v>
      </c>
      <c r="B36" s="90" t="s">
        <v>2634</v>
      </c>
      <c r="C36" s="491" t="s">
        <v>2539</v>
      </c>
      <c r="D36" s="627"/>
      <c r="E36" s="627"/>
      <c r="F36" s="624"/>
      <c r="G36" s="624"/>
      <c r="H36" s="628"/>
      <c r="I36" s="629"/>
      <c r="J36" s="670"/>
      <c r="K36" s="630">
        <f t="shared" si="0"/>
        <v>0</v>
      </c>
    </row>
    <row r="37" spans="1:11" s="587" customFormat="1" ht="38.25">
      <c r="A37" s="491" t="s">
        <v>2033</v>
      </c>
      <c r="B37" s="140" t="s">
        <v>2635</v>
      </c>
      <c r="C37" s="491" t="s">
        <v>2539</v>
      </c>
      <c r="D37" s="627"/>
      <c r="E37" s="627"/>
      <c r="F37" s="624"/>
      <c r="G37" s="624"/>
      <c r="H37" s="628"/>
      <c r="I37" s="629"/>
      <c r="J37" s="670"/>
      <c r="K37" s="630">
        <f t="shared" si="0"/>
        <v>0</v>
      </c>
    </row>
    <row r="38" spans="1:11" s="587" customFormat="1" ht="51">
      <c r="A38" s="491" t="s">
        <v>2034</v>
      </c>
      <c r="B38" s="90" t="s">
        <v>2636</v>
      </c>
      <c r="C38" s="491" t="s">
        <v>2539</v>
      </c>
      <c r="D38" s="627"/>
      <c r="E38" s="627"/>
      <c r="F38" s="624"/>
      <c r="G38" s="624"/>
      <c r="H38" s="628"/>
      <c r="I38" s="629"/>
      <c r="J38" s="670"/>
      <c r="K38" s="630">
        <f t="shared" si="0"/>
        <v>0</v>
      </c>
    </row>
    <row r="39" spans="1:11" s="587" customFormat="1" ht="25.5">
      <c r="A39" s="491" t="s">
        <v>2035</v>
      </c>
      <c r="B39" s="90" t="s">
        <v>2100</v>
      </c>
      <c r="C39" s="491" t="s">
        <v>2539</v>
      </c>
      <c r="D39" s="627"/>
      <c r="E39" s="627"/>
      <c r="F39" s="624"/>
      <c r="G39" s="624"/>
      <c r="H39" s="628"/>
      <c r="I39" s="629"/>
      <c r="J39" s="670"/>
      <c r="K39" s="630">
        <f t="shared" si="0"/>
        <v>0</v>
      </c>
    </row>
    <row r="40" spans="1:11" s="587" customFormat="1" ht="63.75">
      <c r="A40" s="491" t="s">
        <v>2036</v>
      </c>
      <c r="B40" s="90" t="s">
        <v>2403</v>
      </c>
      <c r="C40" s="491" t="s">
        <v>2539</v>
      </c>
      <c r="D40" s="627"/>
      <c r="E40" s="627"/>
      <c r="F40" s="624"/>
      <c r="G40" s="624"/>
      <c r="H40" s="628"/>
      <c r="I40" s="629"/>
      <c r="J40" s="670"/>
      <c r="K40" s="630">
        <f t="shared" si="0"/>
        <v>0</v>
      </c>
    </row>
    <row r="41" spans="1:11" s="587" customFormat="1" ht="63.75">
      <c r="A41" s="491" t="s">
        <v>2037</v>
      </c>
      <c r="B41" s="90" t="s">
        <v>2101</v>
      </c>
      <c r="C41" s="491" t="s">
        <v>2539</v>
      </c>
      <c r="D41" s="627"/>
      <c r="E41" s="627"/>
      <c r="F41" s="624"/>
      <c r="G41" s="624"/>
      <c r="H41" s="628"/>
      <c r="I41" s="629"/>
      <c r="J41" s="670"/>
      <c r="K41" s="630">
        <f t="shared" si="0"/>
        <v>0</v>
      </c>
    </row>
    <row r="42" spans="1:11" s="587" customFormat="1" ht="38.25">
      <c r="A42" s="491" t="s">
        <v>2038</v>
      </c>
      <c r="B42" s="90" t="s">
        <v>2637</v>
      </c>
      <c r="C42" s="491" t="s">
        <v>2539</v>
      </c>
      <c r="D42" s="627"/>
      <c r="E42" s="627"/>
      <c r="F42" s="624"/>
      <c r="G42" s="624"/>
      <c r="H42" s="628"/>
      <c r="I42" s="629"/>
      <c r="J42" s="670"/>
      <c r="K42" s="630">
        <f t="shared" si="0"/>
        <v>0</v>
      </c>
    </row>
    <row r="43" spans="1:11" s="587" customFormat="1" ht="51">
      <c r="A43" s="491"/>
      <c r="B43" s="79" t="s">
        <v>2532</v>
      </c>
      <c r="C43" s="66" t="s">
        <v>20</v>
      </c>
      <c r="D43" s="627"/>
      <c r="E43" s="627"/>
      <c r="F43" s="624"/>
      <c r="G43" s="624"/>
      <c r="H43" s="628"/>
      <c r="I43" s="629"/>
      <c r="J43" s="670"/>
      <c r="K43" s="630">
        <f t="shared" si="0"/>
        <v>0</v>
      </c>
    </row>
    <row r="44" spans="1:11" s="587" customFormat="1" ht="21.95" customHeight="1">
      <c r="A44" s="1131" t="s">
        <v>2294</v>
      </c>
      <c r="B44" s="1131"/>
      <c r="C44" s="1131"/>
      <c r="D44" s="1131"/>
      <c r="E44" s="1131"/>
      <c r="F44" s="1131"/>
      <c r="G44" s="1131"/>
      <c r="H44" s="1131"/>
      <c r="I44" s="1131"/>
      <c r="J44" s="1131"/>
      <c r="K44" s="634">
        <f>SUM(K13:K43)</f>
        <v>0</v>
      </c>
    </row>
    <row r="45" spans="1:11" s="587" customFormat="1" ht="21.95" customHeight="1">
      <c r="A45" s="1131" t="s">
        <v>2295</v>
      </c>
      <c r="B45" s="1131"/>
      <c r="C45" s="1131"/>
      <c r="D45" s="1131"/>
      <c r="E45" s="1131"/>
      <c r="F45" s="1131"/>
      <c r="G45" s="1131"/>
      <c r="H45" s="1131"/>
      <c r="I45" s="1131"/>
      <c r="J45" s="1131"/>
      <c r="K45" s="634">
        <f>SUMPRODUCT(J13:J43,K13:K43)</f>
        <v>0</v>
      </c>
    </row>
    <row r="46" spans="1:11" s="587" customFormat="1" ht="21.95" customHeight="1">
      <c r="A46" s="1131" t="s">
        <v>2296</v>
      </c>
      <c r="B46" s="1131"/>
      <c r="C46" s="1131"/>
      <c r="D46" s="1131"/>
      <c r="E46" s="1131"/>
      <c r="F46" s="1131"/>
      <c r="G46" s="1131"/>
      <c r="H46" s="1131"/>
      <c r="I46" s="1131"/>
      <c r="J46" s="1131"/>
      <c r="K46" s="634">
        <f>SUM(K44:K45)</f>
        <v>0</v>
      </c>
    </row>
    <row r="47" spans="1:11" s="587" customFormat="1" ht="21.95" customHeight="1">
      <c r="A47" s="1130" t="s">
        <v>2297</v>
      </c>
      <c r="B47" s="1130"/>
      <c r="C47" s="1130"/>
      <c r="D47" s="1130"/>
      <c r="E47" s="1130"/>
      <c r="F47" s="1130"/>
      <c r="G47" s="1130"/>
      <c r="H47" s="1130"/>
      <c r="I47" s="1130"/>
      <c r="J47" s="1130"/>
      <c r="K47" s="1130"/>
    </row>
    <row r="48" spans="1:11" s="587" customFormat="1" ht="21.95" customHeight="1">
      <c r="A48" s="1132" t="s">
        <v>2298</v>
      </c>
      <c r="B48" s="1132"/>
      <c r="C48" s="1132"/>
      <c r="D48" s="1132"/>
      <c r="E48" s="1132"/>
      <c r="F48" s="1132"/>
      <c r="G48" s="1132"/>
      <c r="H48" s="1132"/>
      <c r="I48" s="1132"/>
      <c r="J48" s="1132"/>
      <c r="K48" s="1132"/>
    </row>
    <row r="49" spans="1:11" s="587" customFormat="1" ht="21.95" customHeight="1">
      <c r="A49" s="1130" t="s">
        <v>2540</v>
      </c>
      <c r="B49" s="1130"/>
      <c r="C49" s="1130"/>
      <c r="D49" s="1130"/>
      <c r="E49" s="1130"/>
      <c r="F49" s="1130"/>
      <c r="G49" s="1130"/>
      <c r="H49" s="1130"/>
      <c r="I49" s="1130"/>
      <c r="J49" s="635" t="s">
        <v>2299</v>
      </c>
      <c r="K49" s="636" t="s">
        <v>2300</v>
      </c>
    </row>
    <row r="50" spans="1:11" s="587" customFormat="1" ht="21.95" customHeight="1">
      <c r="A50" s="1130" t="s">
        <v>2301</v>
      </c>
      <c r="B50" s="1130"/>
      <c r="C50" s="1130"/>
      <c r="D50" s="1130"/>
      <c r="E50" s="1130"/>
      <c r="F50" s="1130"/>
      <c r="G50" s="1130"/>
      <c r="H50" s="1130"/>
      <c r="I50" s="1130"/>
      <c r="J50" s="635" t="s">
        <v>2299</v>
      </c>
      <c r="K50" s="636" t="s">
        <v>2300</v>
      </c>
    </row>
  </sheetData>
  <mergeCells count="8">
    <mergeCell ref="A13:B13"/>
    <mergeCell ref="A50:I50"/>
    <mergeCell ref="A44:J44"/>
    <mergeCell ref="A45:J45"/>
    <mergeCell ref="A46:J46"/>
    <mergeCell ref="A47:K47"/>
    <mergeCell ref="A48:K48"/>
    <mergeCell ref="A49:I49"/>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sheetPr codeName="List58"/>
  <dimension ref="A1:EK21"/>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47" t="s">
        <v>3186</v>
      </c>
      <c r="B13" s="1148"/>
      <c r="C13" s="742"/>
      <c r="D13" s="550"/>
      <c r="E13" s="550">
        <v>0</v>
      </c>
      <c r="F13" s="551"/>
      <c r="G13" s="551"/>
      <c r="H13" s="552"/>
      <c r="I13" s="553"/>
      <c r="J13" s="723"/>
      <c r="K13" s="312">
        <f>E13*I13</f>
        <v>0</v>
      </c>
    </row>
    <row r="14" spans="1:141" ht="61.5" customHeight="1">
      <c r="A14" s="631" t="s">
        <v>307</v>
      </c>
      <c r="B14" s="632" t="s">
        <v>2247</v>
      </c>
      <c r="C14" s="631" t="s">
        <v>2539</v>
      </c>
      <c r="D14" s="36"/>
      <c r="E14" s="36"/>
      <c r="F14" s="518"/>
      <c r="G14" s="518"/>
      <c r="H14" s="631"/>
      <c r="I14" s="492"/>
      <c r="J14" s="670"/>
      <c r="K14" s="81">
        <f t="shared" ref="K14" si="0">E14*I14</f>
        <v>0</v>
      </c>
    </row>
    <row r="15" spans="1:141" ht="21.95" customHeight="1">
      <c r="A15" s="1131" t="s">
        <v>2294</v>
      </c>
      <c r="B15" s="1131"/>
      <c r="C15" s="1131"/>
      <c r="D15" s="1131"/>
      <c r="E15" s="1131"/>
      <c r="F15" s="1131"/>
      <c r="G15" s="1131"/>
      <c r="H15" s="1131"/>
      <c r="I15" s="1131"/>
      <c r="J15" s="1131"/>
      <c r="K15" s="634">
        <f>SUM(K13:K14)</f>
        <v>0</v>
      </c>
    </row>
    <row r="16" spans="1:141" ht="21.95" customHeight="1">
      <c r="A16" s="1131" t="s">
        <v>2295</v>
      </c>
      <c r="B16" s="1131"/>
      <c r="C16" s="1131"/>
      <c r="D16" s="1131"/>
      <c r="E16" s="1131"/>
      <c r="F16" s="1131"/>
      <c r="G16" s="1131"/>
      <c r="H16" s="1131"/>
      <c r="I16" s="1131"/>
      <c r="J16" s="1131"/>
      <c r="K16" s="634">
        <f>SUMPRODUCT(J13:J14,K13:K14)</f>
        <v>0</v>
      </c>
    </row>
    <row r="17" spans="1:11" s="587" customFormat="1" ht="21.95" customHeight="1">
      <c r="A17" s="1131" t="s">
        <v>2296</v>
      </c>
      <c r="B17" s="1131"/>
      <c r="C17" s="1131"/>
      <c r="D17" s="1131"/>
      <c r="E17" s="1131"/>
      <c r="F17" s="1131"/>
      <c r="G17" s="1131"/>
      <c r="H17" s="1131"/>
      <c r="I17" s="1131"/>
      <c r="J17" s="1131"/>
      <c r="K17" s="634">
        <f>SUM(K15:K16)</f>
        <v>0</v>
      </c>
    </row>
    <row r="18" spans="1:11" s="587" customFormat="1" ht="21.95" customHeight="1">
      <c r="A18" s="1130" t="s">
        <v>2297</v>
      </c>
      <c r="B18" s="1130"/>
      <c r="C18" s="1130"/>
      <c r="D18" s="1130"/>
      <c r="E18" s="1130"/>
      <c r="F18" s="1130"/>
      <c r="G18" s="1130"/>
      <c r="H18" s="1130"/>
      <c r="I18" s="1130"/>
      <c r="J18" s="1130"/>
      <c r="K18" s="1130"/>
    </row>
    <row r="19" spans="1:11" s="587" customFormat="1" ht="21.95" customHeight="1">
      <c r="A19" s="1132" t="s">
        <v>2298</v>
      </c>
      <c r="B19" s="1132"/>
      <c r="C19" s="1132"/>
      <c r="D19" s="1132"/>
      <c r="E19" s="1132"/>
      <c r="F19" s="1132"/>
      <c r="G19" s="1132"/>
      <c r="H19" s="1132"/>
      <c r="I19" s="1132"/>
      <c r="J19" s="1132"/>
      <c r="K19" s="1132"/>
    </row>
    <row r="20" spans="1:11" s="587" customFormat="1" ht="21.95" customHeight="1">
      <c r="A20" s="1130" t="s">
        <v>2540</v>
      </c>
      <c r="B20" s="1130"/>
      <c r="C20" s="1130"/>
      <c r="D20" s="1130"/>
      <c r="E20" s="1130"/>
      <c r="F20" s="1130"/>
      <c r="G20" s="1130"/>
      <c r="H20" s="1130"/>
      <c r="I20" s="1130"/>
      <c r="J20" s="635" t="s">
        <v>2299</v>
      </c>
      <c r="K20" s="636" t="s">
        <v>2300</v>
      </c>
    </row>
    <row r="21" spans="1:11" s="587" customFormat="1" ht="21.95" customHeight="1">
      <c r="A21" s="1130" t="s">
        <v>2301</v>
      </c>
      <c r="B21" s="1130"/>
      <c r="C21" s="1130"/>
      <c r="D21" s="1130"/>
      <c r="E21" s="1130"/>
      <c r="F21" s="1130"/>
      <c r="G21" s="1130"/>
      <c r="H21" s="1130"/>
      <c r="I21" s="1130"/>
      <c r="J21" s="635" t="s">
        <v>2299</v>
      </c>
      <c r="K21" s="636" t="s">
        <v>2300</v>
      </c>
    </row>
  </sheetData>
  <mergeCells count="8">
    <mergeCell ref="A13:B13"/>
    <mergeCell ref="A21:I21"/>
    <mergeCell ref="A15:J15"/>
    <mergeCell ref="A16:J16"/>
    <mergeCell ref="A17:J17"/>
    <mergeCell ref="A18:K18"/>
    <mergeCell ref="A19:K19"/>
    <mergeCell ref="A20:I20"/>
  </mergeCells>
  <pageMargins left="0.7" right="0.7" top="0.75" bottom="0.75" header="0.3" footer="0.3"/>
</worksheet>
</file>

<file path=xl/worksheets/sheet59.xml><?xml version="1.0" encoding="utf-8"?>
<worksheet xmlns="http://schemas.openxmlformats.org/spreadsheetml/2006/main" xmlns:r="http://schemas.openxmlformats.org/officeDocument/2006/relationships">
  <sheetPr codeName="List59"/>
  <dimension ref="A1:EK21"/>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47" t="s">
        <v>3187</v>
      </c>
      <c r="B13" s="1148"/>
      <c r="C13" s="742"/>
      <c r="D13" s="550"/>
      <c r="E13" s="550">
        <v>0</v>
      </c>
      <c r="F13" s="551"/>
      <c r="G13" s="551"/>
      <c r="H13" s="552"/>
      <c r="I13" s="553"/>
      <c r="J13" s="723"/>
      <c r="K13" s="312">
        <f>E13*I13</f>
        <v>0</v>
      </c>
    </row>
    <row r="14" spans="1:141" ht="88.5" customHeight="1">
      <c r="A14" s="518" t="s">
        <v>308</v>
      </c>
      <c r="B14" s="632" t="s">
        <v>2638</v>
      </c>
      <c r="C14" s="631" t="s">
        <v>2539</v>
      </c>
      <c r="D14" s="36"/>
      <c r="E14" s="36"/>
      <c r="F14" s="518"/>
      <c r="G14" s="518"/>
      <c r="H14" s="631"/>
      <c r="I14" s="492"/>
      <c r="J14" s="670"/>
      <c r="K14" s="81">
        <f t="shared" ref="K14" si="0">E14*I14</f>
        <v>0</v>
      </c>
    </row>
    <row r="15" spans="1:141" ht="21.95" customHeight="1">
      <c r="A15" s="1131" t="s">
        <v>2294</v>
      </c>
      <c r="B15" s="1131"/>
      <c r="C15" s="1131"/>
      <c r="D15" s="1131"/>
      <c r="E15" s="1131"/>
      <c r="F15" s="1131"/>
      <c r="G15" s="1131"/>
      <c r="H15" s="1131"/>
      <c r="I15" s="1131"/>
      <c r="J15" s="1131"/>
      <c r="K15" s="634">
        <f>SUM(K13:K14)</f>
        <v>0</v>
      </c>
    </row>
    <row r="16" spans="1:141" ht="21.95" customHeight="1">
      <c r="A16" s="1131" t="s">
        <v>2295</v>
      </c>
      <c r="B16" s="1131"/>
      <c r="C16" s="1131"/>
      <c r="D16" s="1131"/>
      <c r="E16" s="1131"/>
      <c r="F16" s="1131"/>
      <c r="G16" s="1131"/>
      <c r="H16" s="1131"/>
      <c r="I16" s="1131"/>
      <c r="J16" s="1131"/>
      <c r="K16" s="634">
        <f>SUMPRODUCT(J13:J14,K13:K14)</f>
        <v>0</v>
      </c>
    </row>
    <row r="17" spans="1:11" s="587" customFormat="1" ht="21.95" customHeight="1">
      <c r="A17" s="1131" t="s">
        <v>2296</v>
      </c>
      <c r="B17" s="1131"/>
      <c r="C17" s="1131"/>
      <c r="D17" s="1131"/>
      <c r="E17" s="1131"/>
      <c r="F17" s="1131"/>
      <c r="G17" s="1131"/>
      <c r="H17" s="1131"/>
      <c r="I17" s="1131"/>
      <c r="J17" s="1131"/>
      <c r="K17" s="634">
        <f>SUM(K15:K16)</f>
        <v>0</v>
      </c>
    </row>
    <row r="18" spans="1:11" s="587" customFormat="1" ht="21.95" customHeight="1">
      <c r="A18" s="1130" t="s">
        <v>2297</v>
      </c>
      <c r="B18" s="1130"/>
      <c r="C18" s="1130"/>
      <c r="D18" s="1130"/>
      <c r="E18" s="1130"/>
      <c r="F18" s="1130"/>
      <c r="G18" s="1130"/>
      <c r="H18" s="1130"/>
      <c r="I18" s="1130"/>
      <c r="J18" s="1130"/>
      <c r="K18" s="1130"/>
    </row>
    <row r="19" spans="1:11" s="587" customFormat="1" ht="21.95" customHeight="1">
      <c r="A19" s="1132" t="s">
        <v>2298</v>
      </c>
      <c r="B19" s="1132"/>
      <c r="C19" s="1132"/>
      <c r="D19" s="1132"/>
      <c r="E19" s="1132"/>
      <c r="F19" s="1132"/>
      <c r="G19" s="1132"/>
      <c r="H19" s="1132"/>
      <c r="I19" s="1132"/>
      <c r="J19" s="1132"/>
      <c r="K19" s="1132"/>
    </row>
    <row r="20" spans="1:11" s="587" customFormat="1" ht="21.95" customHeight="1">
      <c r="A20" s="1130" t="s">
        <v>2540</v>
      </c>
      <c r="B20" s="1130"/>
      <c r="C20" s="1130"/>
      <c r="D20" s="1130"/>
      <c r="E20" s="1130"/>
      <c r="F20" s="1130"/>
      <c r="G20" s="1130"/>
      <c r="H20" s="1130"/>
      <c r="I20" s="1130"/>
      <c r="J20" s="635" t="s">
        <v>2299</v>
      </c>
      <c r="K20" s="636" t="s">
        <v>2300</v>
      </c>
    </row>
    <row r="21" spans="1:11" s="587" customFormat="1" ht="21.95" customHeight="1">
      <c r="A21" s="1130" t="s">
        <v>2301</v>
      </c>
      <c r="B21" s="1130"/>
      <c r="C21" s="1130"/>
      <c r="D21" s="1130"/>
      <c r="E21" s="1130"/>
      <c r="F21" s="1130"/>
      <c r="G21" s="1130"/>
      <c r="H21" s="1130"/>
      <c r="I21" s="1130"/>
      <c r="J21" s="635" t="s">
        <v>2299</v>
      </c>
      <c r="K21" s="636" t="s">
        <v>2300</v>
      </c>
    </row>
  </sheetData>
  <mergeCells count="8">
    <mergeCell ref="A13:B13"/>
    <mergeCell ref="A21:I21"/>
    <mergeCell ref="A15:J15"/>
    <mergeCell ref="A16:J16"/>
    <mergeCell ref="A17:J17"/>
    <mergeCell ref="A18:K18"/>
    <mergeCell ref="A19:K19"/>
    <mergeCell ref="A20:I20"/>
  </mergeCells>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List6">
    <tabColor rgb="FF00B0F0"/>
  </sheetPr>
  <dimension ref="A1:EK26"/>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4663</v>
      </c>
      <c r="B13" s="1129"/>
      <c r="C13" s="688"/>
      <c r="D13" s="720"/>
      <c r="E13" s="720">
        <v>0</v>
      </c>
      <c r="F13" s="721"/>
      <c r="G13" s="721"/>
      <c r="H13" s="719"/>
      <c r="I13" s="722"/>
      <c r="J13" s="723"/>
      <c r="K13" s="724">
        <f t="shared" ref="K13:K19" si="0">E13*I13</f>
        <v>0</v>
      </c>
    </row>
    <row r="14" spans="1:141" s="583" customFormat="1" ht="42.75" customHeight="1">
      <c r="A14" s="624" t="s">
        <v>4657</v>
      </c>
      <c r="B14" s="49" t="s">
        <v>1638</v>
      </c>
      <c r="C14" s="391" t="s">
        <v>2539</v>
      </c>
      <c r="D14" s="627"/>
      <c r="E14" s="627"/>
      <c r="F14" s="624"/>
      <c r="G14" s="624"/>
      <c r="H14" s="628"/>
      <c r="I14" s="629"/>
      <c r="J14" s="670"/>
      <c r="K14" s="630">
        <f t="shared" si="0"/>
        <v>0</v>
      </c>
      <c r="M14" s="587"/>
      <c r="N14" s="587"/>
      <c r="O14" s="587"/>
      <c r="P14" s="587"/>
      <c r="Q14" s="587"/>
      <c r="R14" s="587"/>
      <c r="S14" s="587"/>
      <c r="T14" s="587"/>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c r="AT14" s="587"/>
      <c r="AU14" s="587"/>
      <c r="AV14" s="587"/>
      <c r="AW14" s="587"/>
      <c r="AX14" s="587"/>
      <c r="AY14" s="587"/>
      <c r="AZ14" s="587"/>
      <c r="BA14" s="587"/>
      <c r="BB14" s="587"/>
      <c r="BC14" s="587"/>
      <c r="BD14" s="587"/>
      <c r="BE14" s="587"/>
      <c r="BF14" s="587"/>
      <c r="BG14" s="587"/>
      <c r="BH14" s="587"/>
      <c r="BI14" s="587"/>
      <c r="BJ14" s="587"/>
      <c r="BK14" s="587"/>
      <c r="BL14" s="587"/>
      <c r="BM14" s="587"/>
      <c r="BN14" s="587"/>
      <c r="BO14" s="587"/>
      <c r="BP14" s="587"/>
      <c r="BQ14" s="587"/>
      <c r="BR14" s="587"/>
      <c r="BS14" s="587"/>
      <c r="BT14" s="587"/>
      <c r="BU14" s="587"/>
      <c r="BV14" s="587"/>
      <c r="BW14" s="587"/>
      <c r="BX14" s="587"/>
      <c r="BY14" s="587"/>
      <c r="BZ14" s="587"/>
      <c r="CA14" s="587"/>
      <c r="CB14" s="587"/>
      <c r="CC14" s="587"/>
      <c r="CD14" s="587"/>
      <c r="CE14" s="587"/>
      <c r="CF14" s="587"/>
      <c r="CG14" s="587"/>
      <c r="CH14" s="587"/>
      <c r="CI14" s="587"/>
      <c r="CJ14" s="587"/>
      <c r="CK14" s="587"/>
      <c r="CL14" s="587"/>
      <c r="CM14" s="587"/>
      <c r="CN14" s="587"/>
      <c r="CO14" s="587"/>
      <c r="CP14" s="587"/>
      <c r="CQ14" s="587"/>
      <c r="CR14" s="587"/>
      <c r="CS14" s="587"/>
      <c r="CT14" s="587"/>
      <c r="CU14" s="587"/>
      <c r="CV14" s="587"/>
      <c r="CW14" s="587"/>
      <c r="CX14" s="587"/>
      <c r="CY14" s="587"/>
      <c r="CZ14" s="587"/>
      <c r="DA14" s="587"/>
      <c r="DB14" s="587"/>
      <c r="DC14" s="587"/>
      <c r="DD14" s="587"/>
      <c r="DE14" s="587"/>
      <c r="DF14" s="587"/>
      <c r="DG14" s="587"/>
      <c r="DH14" s="587"/>
      <c r="DI14" s="587"/>
      <c r="DJ14" s="587"/>
      <c r="DK14" s="587"/>
      <c r="DL14" s="587"/>
      <c r="DM14" s="587"/>
      <c r="DN14" s="587"/>
      <c r="DO14" s="587"/>
      <c r="DP14" s="587"/>
      <c r="DQ14" s="587"/>
      <c r="DR14" s="587"/>
      <c r="DS14" s="587"/>
      <c r="DT14" s="587"/>
      <c r="DU14" s="587"/>
      <c r="DV14" s="587"/>
      <c r="DW14" s="587"/>
      <c r="DX14" s="587"/>
      <c r="DY14" s="587"/>
      <c r="DZ14" s="587"/>
      <c r="EA14" s="587"/>
      <c r="EB14" s="587"/>
      <c r="EC14" s="587"/>
      <c r="ED14" s="587"/>
      <c r="EE14" s="587"/>
      <c r="EF14" s="587"/>
      <c r="EG14" s="587"/>
      <c r="EH14" s="587"/>
      <c r="EI14" s="587"/>
      <c r="EJ14" s="587"/>
      <c r="EK14" s="587"/>
    </row>
    <row r="15" spans="1:141" s="583" customFormat="1" ht="42.75" customHeight="1">
      <c r="A15" s="624" t="s">
        <v>4658</v>
      </c>
      <c r="B15" s="49" t="s">
        <v>1637</v>
      </c>
      <c r="C15" s="391" t="s">
        <v>2539</v>
      </c>
      <c r="D15" s="627"/>
      <c r="E15" s="627"/>
      <c r="F15" s="624"/>
      <c r="G15" s="624"/>
      <c r="H15" s="628"/>
      <c r="I15" s="629"/>
      <c r="J15" s="670"/>
      <c r="K15" s="630">
        <f t="shared" si="0"/>
        <v>0</v>
      </c>
      <c r="M15" s="587"/>
      <c r="N15" s="587"/>
      <c r="O15" s="587"/>
      <c r="P15" s="587"/>
      <c r="Q15" s="587"/>
      <c r="R15" s="587"/>
      <c r="S15" s="587"/>
      <c r="T15" s="587"/>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c r="AT15" s="587"/>
      <c r="AU15" s="587"/>
      <c r="AV15" s="587"/>
      <c r="AW15" s="587"/>
      <c r="AX15" s="587"/>
      <c r="AY15" s="587"/>
      <c r="AZ15" s="587"/>
      <c r="BA15" s="587"/>
      <c r="BB15" s="587"/>
      <c r="BC15" s="587"/>
      <c r="BD15" s="587"/>
      <c r="BE15" s="587"/>
      <c r="BF15" s="587"/>
      <c r="BG15" s="587"/>
      <c r="BH15" s="587"/>
      <c r="BI15" s="587"/>
      <c r="BJ15" s="587"/>
      <c r="BK15" s="587"/>
      <c r="BL15" s="587"/>
      <c r="BM15" s="587"/>
      <c r="BN15" s="587"/>
      <c r="BO15" s="587"/>
      <c r="BP15" s="587"/>
      <c r="BQ15" s="587"/>
      <c r="BR15" s="587"/>
      <c r="BS15" s="587"/>
      <c r="BT15" s="587"/>
      <c r="BU15" s="587"/>
      <c r="BV15" s="587"/>
      <c r="BW15" s="587"/>
      <c r="BX15" s="587"/>
      <c r="BY15" s="587"/>
      <c r="BZ15" s="587"/>
      <c r="CA15" s="587"/>
      <c r="CB15" s="587"/>
      <c r="CC15" s="587"/>
      <c r="CD15" s="587"/>
      <c r="CE15" s="587"/>
      <c r="CF15" s="587"/>
      <c r="CG15" s="587"/>
      <c r="CH15" s="587"/>
      <c r="CI15" s="587"/>
      <c r="CJ15" s="587"/>
      <c r="CK15" s="587"/>
      <c r="CL15" s="587"/>
      <c r="CM15" s="587"/>
      <c r="CN15" s="587"/>
      <c r="CO15" s="587"/>
      <c r="CP15" s="587"/>
      <c r="CQ15" s="587"/>
      <c r="CR15" s="587"/>
      <c r="CS15" s="587"/>
      <c r="CT15" s="587"/>
      <c r="CU15" s="587"/>
      <c r="CV15" s="587"/>
      <c r="CW15" s="587"/>
      <c r="CX15" s="587"/>
      <c r="CY15" s="587"/>
      <c r="CZ15" s="587"/>
      <c r="DA15" s="587"/>
      <c r="DB15" s="587"/>
      <c r="DC15" s="587"/>
      <c r="DD15" s="587"/>
      <c r="DE15" s="587"/>
      <c r="DF15" s="587"/>
      <c r="DG15" s="587"/>
      <c r="DH15" s="587"/>
      <c r="DI15" s="587"/>
      <c r="DJ15" s="587"/>
      <c r="DK15" s="587"/>
      <c r="DL15" s="587"/>
      <c r="DM15" s="587"/>
      <c r="DN15" s="587"/>
      <c r="DO15" s="587"/>
      <c r="DP15" s="587"/>
      <c r="DQ15" s="587"/>
      <c r="DR15" s="587"/>
      <c r="DS15" s="587"/>
      <c r="DT15" s="587"/>
      <c r="DU15" s="587"/>
      <c r="DV15" s="587"/>
      <c r="DW15" s="587"/>
      <c r="DX15" s="587"/>
      <c r="DY15" s="587"/>
      <c r="DZ15" s="587"/>
      <c r="EA15" s="587"/>
      <c r="EB15" s="587"/>
      <c r="EC15" s="587"/>
      <c r="ED15" s="587"/>
      <c r="EE15" s="587"/>
      <c r="EF15" s="587"/>
      <c r="EG15" s="587"/>
      <c r="EH15" s="587"/>
      <c r="EI15" s="587"/>
      <c r="EJ15" s="587"/>
      <c r="EK15" s="587"/>
    </row>
    <row r="16" spans="1:141" s="583" customFormat="1" ht="42.75" customHeight="1">
      <c r="A16" s="624" t="s">
        <v>4659</v>
      </c>
      <c r="B16" s="49" t="s">
        <v>1636</v>
      </c>
      <c r="C16" s="391" t="s">
        <v>2539</v>
      </c>
      <c r="D16" s="627"/>
      <c r="E16" s="627"/>
      <c r="F16" s="624"/>
      <c r="G16" s="624"/>
      <c r="H16" s="628"/>
      <c r="I16" s="629"/>
      <c r="J16" s="670"/>
      <c r="K16" s="630">
        <f t="shared" si="0"/>
        <v>0</v>
      </c>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587"/>
      <c r="AZ16" s="587"/>
      <c r="BA16" s="587"/>
      <c r="BB16" s="587"/>
      <c r="BC16" s="587"/>
      <c r="BD16" s="587"/>
      <c r="BE16" s="587"/>
      <c r="BF16" s="587"/>
      <c r="BG16" s="587"/>
      <c r="BH16" s="587"/>
      <c r="BI16" s="587"/>
      <c r="BJ16" s="587"/>
      <c r="BK16" s="587"/>
      <c r="BL16" s="587"/>
      <c r="BM16" s="587"/>
      <c r="BN16" s="587"/>
      <c r="BO16" s="587"/>
      <c r="BP16" s="587"/>
      <c r="BQ16" s="587"/>
      <c r="BR16" s="587"/>
      <c r="BS16" s="587"/>
      <c r="BT16" s="587"/>
      <c r="BU16" s="587"/>
      <c r="BV16" s="587"/>
      <c r="BW16" s="587"/>
      <c r="BX16" s="587"/>
      <c r="BY16" s="587"/>
      <c r="BZ16" s="587"/>
      <c r="CA16" s="587"/>
      <c r="CB16" s="587"/>
      <c r="CC16" s="587"/>
      <c r="CD16" s="587"/>
      <c r="CE16" s="587"/>
      <c r="CF16" s="587"/>
      <c r="CG16" s="587"/>
      <c r="CH16" s="587"/>
      <c r="CI16" s="587"/>
      <c r="CJ16" s="587"/>
      <c r="CK16" s="587"/>
      <c r="CL16" s="587"/>
      <c r="CM16" s="587"/>
      <c r="CN16" s="587"/>
      <c r="CO16" s="587"/>
      <c r="CP16" s="587"/>
      <c r="CQ16" s="587"/>
      <c r="CR16" s="587"/>
      <c r="CS16" s="587"/>
      <c r="CT16" s="587"/>
      <c r="CU16" s="587"/>
      <c r="CV16" s="587"/>
      <c r="CW16" s="587"/>
      <c r="CX16" s="587"/>
      <c r="CY16" s="587"/>
      <c r="CZ16" s="587"/>
      <c r="DA16" s="587"/>
      <c r="DB16" s="587"/>
      <c r="DC16" s="587"/>
      <c r="DD16" s="587"/>
      <c r="DE16" s="587"/>
      <c r="DF16" s="587"/>
      <c r="DG16" s="587"/>
      <c r="DH16" s="587"/>
      <c r="DI16" s="587"/>
      <c r="DJ16" s="587"/>
      <c r="DK16" s="587"/>
      <c r="DL16" s="587"/>
      <c r="DM16" s="587"/>
      <c r="DN16" s="587"/>
      <c r="DO16" s="587"/>
      <c r="DP16" s="587"/>
      <c r="DQ16" s="587"/>
      <c r="DR16" s="587"/>
      <c r="DS16" s="587"/>
      <c r="DT16" s="587"/>
      <c r="DU16" s="587"/>
      <c r="DV16" s="587"/>
      <c r="DW16" s="587"/>
      <c r="DX16" s="587"/>
      <c r="DY16" s="587"/>
      <c r="DZ16" s="587"/>
      <c r="EA16" s="587"/>
      <c r="EB16" s="587"/>
      <c r="EC16" s="587"/>
      <c r="ED16" s="587"/>
      <c r="EE16" s="587"/>
      <c r="EF16" s="587"/>
      <c r="EG16" s="587"/>
      <c r="EH16" s="587"/>
      <c r="EI16" s="587"/>
      <c r="EJ16" s="587"/>
      <c r="EK16" s="587"/>
    </row>
    <row r="17" spans="1:141" s="583" customFormat="1" ht="42.75" customHeight="1">
      <c r="A17" s="624" t="s">
        <v>4660</v>
      </c>
      <c r="B17" s="49" t="s">
        <v>2399</v>
      </c>
      <c r="C17" s="391" t="s">
        <v>2539</v>
      </c>
      <c r="D17" s="627"/>
      <c r="E17" s="627"/>
      <c r="F17" s="624"/>
      <c r="G17" s="624"/>
      <c r="H17" s="628"/>
      <c r="I17" s="629"/>
      <c r="J17" s="670"/>
      <c r="K17" s="630">
        <f t="shared" si="0"/>
        <v>0</v>
      </c>
      <c r="M17" s="587"/>
      <c r="N17" s="587"/>
      <c r="O17" s="587"/>
      <c r="P17" s="587"/>
      <c r="Q17" s="587"/>
      <c r="R17" s="587"/>
      <c r="S17" s="587"/>
      <c r="T17" s="587"/>
      <c r="U17" s="587"/>
      <c r="V17" s="587"/>
      <c r="W17" s="587"/>
      <c r="X17" s="587"/>
      <c r="Y17" s="587"/>
      <c r="Z17" s="587"/>
      <c r="AA17" s="587"/>
      <c r="AB17" s="587"/>
      <c r="AC17" s="587"/>
      <c r="AD17" s="587"/>
      <c r="AE17" s="587"/>
      <c r="AF17" s="587"/>
      <c r="AG17" s="587"/>
      <c r="AH17" s="587"/>
      <c r="AI17" s="587"/>
      <c r="AJ17" s="587"/>
      <c r="AK17" s="587"/>
      <c r="AL17" s="587"/>
      <c r="AM17" s="587"/>
      <c r="AN17" s="587"/>
      <c r="AO17" s="587"/>
      <c r="AP17" s="587"/>
      <c r="AQ17" s="587"/>
      <c r="AR17" s="587"/>
      <c r="AS17" s="587"/>
      <c r="AT17" s="587"/>
      <c r="AU17" s="587"/>
      <c r="AV17" s="587"/>
      <c r="AW17" s="587"/>
      <c r="AX17" s="587"/>
      <c r="AY17" s="587"/>
      <c r="AZ17" s="587"/>
      <c r="BA17" s="587"/>
      <c r="BB17" s="587"/>
      <c r="BC17" s="587"/>
      <c r="BD17" s="587"/>
      <c r="BE17" s="587"/>
      <c r="BF17" s="587"/>
      <c r="BG17" s="587"/>
      <c r="BH17" s="587"/>
      <c r="BI17" s="587"/>
      <c r="BJ17" s="587"/>
      <c r="BK17" s="587"/>
      <c r="BL17" s="587"/>
      <c r="BM17" s="587"/>
      <c r="BN17" s="587"/>
      <c r="BO17" s="587"/>
      <c r="BP17" s="587"/>
      <c r="BQ17" s="587"/>
      <c r="BR17" s="587"/>
      <c r="BS17" s="587"/>
      <c r="BT17" s="587"/>
      <c r="BU17" s="587"/>
      <c r="BV17" s="587"/>
      <c r="BW17" s="587"/>
      <c r="BX17" s="587"/>
      <c r="BY17" s="587"/>
      <c r="BZ17" s="587"/>
      <c r="CA17" s="587"/>
      <c r="CB17" s="587"/>
      <c r="CC17" s="587"/>
      <c r="CD17" s="587"/>
      <c r="CE17" s="587"/>
      <c r="CF17" s="587"/>
      <c r="CG17" s="587"/>
      <c r="CH17" s="587"/>
      <c r="CI17" s="587"/>
      <c r="CJ17" s="587"/>
      <c r="CK17" s="587"/>
      <c r="CL17" s="587"/>
      <c r="CM17" s="587"/>
      <c r="CN17" s="587"/>
      <c r="CO17" s="587"/>
      <c r="CP17" s="587"/>
      <c r="CQ17" s="587"/>
      <c r="CR17" s="587"/>
      <c r="CS17" s="587"/>
      <c r="CT17" s="587"/>
      <c r="CU17" s="587"/>
      <c r="CV17" s="587"/>
      <c r="CW17" s="587"/>
      <c r="CX17" s="587"/>
      <c r="CY17" s="587"/>
      <c r="CZ17" s="587"/>
      <c r="DA17" s="587"/>
      <c r="DB17" s="587"/>
      <c r="DC17" s="587"/>
      <c r="DD17" s="587"/>
      <c r="DE17" s="587"/>
      <c r="DF17" s="587"/>
      <c r="DG17" s="587"/>
      <c r="DH17" s="587"/>
      <c r="DI17" s="587"/>
      <c r="DJ17" s="587"/>
      <c r="DK17" s="587"/>
      <c r="DL17" s="587"/>
      <c r="DM17" s="587"/>
      <c r="DN17" s="587"/>
      <c r="DO17" s="587"/>
      <c r="DP17" s="587"/>
      <c r="DQ17" s="587"/>
      <c r="DR17" s="587"/>
      <c r="DS17" s="587"/>
      <c r="DT17" s="587"/>
      <c r="DU17" s="587"/>
      <c r="DV17" s="587"/>
      <c r="DW17" s="587"/>
      <c r="DX17" s="587"/>
      <c r="DY17" s="587"/>
      <c r="DZ17" s="587"/>
      <c r="EA17" s="587"/>
      <c r="EB17" s="587"/>
      <c r="EC17" s="587"/>
      <c r="ED17" s="587"/>
      <c r="EE17" s="587"/>
      <c r="EF17" s="587"/>
      <c r="EG17" s="587"/>
      <c r="EH17" s="587"/>
      <c r="EI17" s="587"/>
      <c r="EJ17" s="587"/>
      <c r="EK17" s="587"/>
    </row>
    <row r="18" spans="1:141" s="583" customFormat="1" ht="42.75" customHeight="1">
      <c r="A18" s="624" t="s">
        <v>4661</v>
      </c>
      <c r="B18" s="49" t="s">
        <v>2400</v>
      </c>
      <c r="C18" s="391" t="s">
        <v>2539</v>
      </c>
      <c r="D18" s="627"/>
      <c r="E18" s="627"/>
      <c r="F18" s="624"/>
      <c r="G18" s="624"/>
      <c r="H18" s="628"/>
      <c r="I18" s="629"/>
      <c r="J18" s="670"/>
      <c r="K18" s="630">
        <f t="shared" si="0"/>
        <v>0</v>
      </c>
      <c r="M18" s="587"/>
      <c r="N18" s="587"/>
      <c r="O18" s="587"/>
      <c r="P18" s="587"/>
      <c r="Q18" s="587"/>
      <c r="R18" s="587"/>
      <c r="S18" s="587"/>
      <c r="T18" s="587"/>
      <c r="U18" s="587"/>
      <c r="V18" s="587"/>
      <c r="W18" s="587"/>
      <c r="X18" s="587"/>
      <c r="Y18" s="587"/>
      <c r="Z18" s="587"/>
      <c r="AA18" s="587"/>
      <c r="AB18" s="587"/>
      <c r="AC18" s="587"/>
      <c r="AD18" s="587"/>
      <c r="AE18" s="587"/>
      <c r="AF18" s="587"/>
      <c r="AG18" s="587"/>
      <c r="AH18" s="587"/>
      <c r="AI18" s="587"/>
      <c r="AJ18" s="587"/>
      <c r="AK18" s="587"/>
      <c r="AL18" s="587"/>
      <c r="AM18" s="587"/>
      <c r="AN18" s="587"/>
      <c r="AO18" s="587"/>
      <c r="AP18" s="587"/>
      <c r="AQ18" s="587"/>
      <c r="AR18" s="587"/>
      <c r="AS18" s="587"/>
      <c r="AT18" s="587"/>
      <c r="AU18" s="587"/>
      <c r="AV18" s="587"/>
      <c r="AW18" s="587"/>
      <c r="AX18" s="587"/>
      <c r="AY18" s="587"/>
      <c r="AZ18" s="587"/>
      <c r="BA18" s="587"/>
      <c r="BB18" s="587"/>
      <c r="BC18" s="587"/>
      <c r="BD18" s="587"/>
      <c r="BE18" s="587"/>
      <c r="BF18" s="587"/>
      <c r="BG18" s="587"/>
      <c r="BH18" s="587"/>
      <c r="BI18" s="587"/>
      <c r="BJ18" s="587"/>
      <c r="BK18" s="587"/>
      <c r="BL18" s="587"/>
      <c r="BM18" s="587"/>
      <c r="BN18" s="587"/>
      <c r="BO18" s="587"/>
      <c r="BP18" s="587"/>
      <c r="BQ18" s="587"/>
      <c r="BR18" s="587"/>
      <c r="BS18" s="587"/>
      <c r="BT18" s="587"/>
      <c r="BU18" s="587"/>
      <c r="BV18" s="587"/>
      <c r="BW18" s="587"/>
      <c r="BX18" s="587"/>
      <c r="BY18" s="587"/>
      <c r="BZ18" s="587"/>
      <c r="CA18" s="587"/>
      <c r="CB18" s="587"/>
      <c r="CC18" s="587"/>
      <c r="CD18" s="587"/>
      <c r="CE18" s="587"/>
      <c r="CF18" s="587"/>
      <c r="CG18" s="587"/>
      <c r="CH18" s="587"/>
      <c r="CI18" s="587"/>
      <c r="CJ18" s="587"/>
      <c r="CK18" s="587"/>
      <c r="CL18" s="587"/>
      <c r="CM18" s="587"/>
      <c r="CN18" s="587"/>
      <c r="CO18" s="587"/>
      <c r="CP18" s="587"/>
      <c r="CQ18" s="587"/>
      <c r="CR18" s="587"/>
      <c r="CS18" s="587"/>
      <c r="CT18" s="587"/>
      <c r="CU18" s="587"/>
      <c r="CV18" s="587"/>
      <c r="CW18" s="587"/>
      <c r="CX18" s="587"/>
      <c r="CY18" s="587"/>
      <c r="CZ18" s="587"/>
      <c r="DA18" s="587"/>
      <c r="DB18" s="587"/>
      <c r="DC18" s="587"/>
      <c r="DD18" s="587"/>
      <c r="DE18" s="587"/>
      <c r="DF18" s="587"/>
      <c r="DG18" s="587"/>
      <c r="DH18" s="587"/>
      <c r="DI18" s="587"/>
      <c r="DJ18" s="587"/>
      <c r="DK18" s="587"/>
      <c r="DL18" s="587"/>
      <c r="DM18" s="587"/>
      <c r="DN18" s="587"/>
      <c r="DO18" s="587"/>
      <c r="DP18" s="587"/>
      <c r="DQ18" s="587"/>
      <c r="DR18" s="587"/>
      <c r="DS18" s="587"/>
      <c r="DT18" s="587"/>
      <c r="DU18" s="587"/>
      <c r="DV18" s="587"/>
      <c r="DW18" s="587"/>
      <c r="DX18" s="587"/>
      <c r="DY18" s="587"/>
      <c r="DZ18" s="587"/>
      <c r="EA18" s="587"/>
      <c r="EB18" s="587"/>
      <c r="EC18" s="587"/>
      <c r="ED18" s="587"/>
      <c r="EE18" s="587"/>
      <c r="EF18" s="587"/>
      <c r="EG18" s="587"/>
      <c r="EH18" s="587"/>
      <c r="EI18" s="587"/>
      <c r="EJ18" s="587"/>
      <c r="EK18" s="587"/>
    </row>
    <row r="19" spans="1:141" s="583" customFormat="1" ht="30" customHeight="1">
      <c r="A19" s="624" t="s">
        <v>4662</v>
      </c>
      <c r="B19" s="49" t="s">
        <v>2305</v>
      </c>
      <c r="C19" s="391" t="s">
        <v>2539</v>
      </c>
      <c r="D19" s="627"/>
      <c r="E19" s="627"/>
      <c r="F19" s="624"/>
      <c r="G19" s="624"/>
      <c r="H19" s="628"/>
      <c r="I19" s="629"/>
      <c r="J19" s="670"/>
      <c r="K19" s="630">
        <f t="shared" si="0"/>
        <v>0</v>
      </c>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7"/>
      <c r="AK19" s="587"/>
      <c r="AL19" s="587"/>
      <c r="AM19" s="587"/>
      <c r="AN19" s="587"/>
      <c r="AO19" s="587"/>
      <c r="AP19" s="587"/>
      <c r="AQ19" s="587"/>
      <c r="AR19" s="587"/>
      <c r="AS19" s="587"/>
      <c r="AT19" s="587"/>
      <c r="AU19" s="587"/>
      <c r="AV19" s="587"/>
      <c r="AW19" s="587"/>
      <c r="AX19" s="587"/>
      <c r="AY19" s="587"/>
      <c r="AZ19" s="587"/>
      <c r="BA19" s="587"/>
      <c r="BB19" s="587"/>
      <c r="BC19" s="587"/>
      <c r="BD19" s="587"/>
      <c r="BE19" s="587"/>
      <c r="BF19" s="587"/>
      <c r="BG19" s="587"/>
      <c r="BH19" s="587"/>
      <c r="BI19" s="587"/>
      <c r="BJ19" s="587"/>
      <c r="BK19" s="587"/>
      <c r="BL19" s="587"/>
      <c r="BM19" s="587"/>
      <c r="BN19" s="587"/>
      <c r="BO19" s="587"/>
      <c r="BP19" s="587"/>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587"/>
      <c r="CU19" s="587"/>
      <c r="CV19" s="587"/>
      <c r="CW19" s="587"/>
      <c r="CX19" s="587"/>
      <c r="CY19" s="587"/>
      <c r="CZ19" s="587"/>
      <c r="DA19" s="587"/>
      <c r="DB19" s="587"/>
      <c r="DC19" s="587"/>
      <c r="DD19" s="587"/>
      <c r="DE19" s="587"/>
      <c r="DF19" s="587"/>
      <c r="DG19" s="587"/>
      <c r="DH19" s="587"/>
      <c r="DI19" s="587"/>
      <c r="DJ19" s="587"/>
      <c r="DK19" s="587"/>
      <c r="DL19" s="587"/>
      <c r="DM19" s="587"/>
      <c r="DN19" s="587"/>
      <c r="DO19" s="587"/>
      <c r="DP19" s="587"/>
      <c r="DQ19" s="587"/>
      <c r="DR19" s="587"/>
      <c r="DS19" s="587"/>
      <c r="DT19" s="587"/>
      <c r="DU19" s="587"/>
      <c r="DV19" s="587"/>
      <c r="DW19" s="587"/>
      <c r="DX19" s="587"/>
      <c r="DY19" s="587"/>
      <c r="DZ19" s="587"/>
      <c r="EA19" s="587"/>
      <c r="EB19" s="587"/>
      <c r="EC19" s="587"/>
      <c r="ED19" s="587"/>
      <c r="EE19" s="587"/>
      <c r="EF19" s="587"/>
      <c r="EG19" s="587"/>
      <c r="EH19" s="587"/>
      <c r="EI19" s="587"/>
      <c r="EJ19" s="587"/>
      <c r="EK19" s="587"/>
    </row>
    <row r="20" spans="1:141" s="583" customFormat="1" ht="21.95" customHeight="1">
      <c r="A20" s="1131" t="s">
        <v>2294</v>
      </c>
      <c r="B20" s="1131"/>
      <c r="C20" s="1131"/>
      <c r="D20" s="1131"/>
      <c r="E20" s="1131"/>
      <c r="F20" s="1131"/>
      <c r="G20" s="1131"/>
      <c r="H20" s="1131"/>
      <c r="I20" s="1131"/>
      <c r="J20" s="1131"/>
      <c r="K20" s="634">
        <f>SUM(K13:K19)</f>
        <v>0</v>
      </c>
      <c r="M20" s="587"/>
      <c r="N20" s="587"/>
      <c r="O20" s="587"/>
      <c r="P20" s="587"/>
      <c r="Q20" s="587"/>
      <c r="R20" s="587"/>
      <c r="S20" s="587"/>
      <c r="T20" s="587"/>
      <c r="U20" s="587"/>
      <c r="V20" s="587"/>
      <c r="W20" s="587"/>
      <c r="X20" s="587"/>
      <c r="Y20" s="587"/>
      <c r="Z20" s="587"/>
      <c r="AA20" s="587"/>
      <c r="AB20" s="587"/>
      <c r="AC20" s="587"/>
      <c r="AD20" s="587"/>
      <c r="AE20" s="587"/>
      <c r="AF20" s="587"/>
      <c r="AG20" s="587"/>
      <c r="AH20" s="587"/>
      <c r="AI20" s="587"/>
      <c r="AJ20" s="587"/>
      <c r="AK20" s="587"/>
      <c r="AL20" s="587"/>
      <c r="AM20" s="587"/>
      <c r="AN20" s="587"/>
      <c r="AO20" s="587"/>
      <c r="AP20" s="587"/>
      <c r="AQ20" s="587"/>
      <c r="AR20" s="587"/>
      <c r="AS20" s="587"/>
      <c r="AT20" s="587"/>
      <c r="AU20" s="587"/>
      <c r="AV20" s="587"/>
      <c r="AW20" s="587"/>
      <c r="AX20" s="587"/>
      <c r="AY20" s="587"/>
      <c r="AZ20" s="587"/>
      <c r="BA20" s="587"/>
      <c r="BB20" s="587"/>
      <c r="BC20" s="587"/>
      <c r="BD20" s="587"/>
      <c r="BE20" s="587"/>
      <c r="BF20" s="587"/>
      <c r="BG20" s="587"/>
      <c r="BH20" s="587"/>
      <c r="BI20" s="587"/>
      <c r="BJ20" s="587"/>
      <c r="BK20" s="587"/>
      <c r="BL20" s="587"/>
      <c r="BM20" s="587"/>
      <c r="BN20" s="587"/>
      <c r="BO20" s="587"/>
      <c r="BP20" s="587"/>
      <c r="BQ20" s="587"/>
      <c r="BR20" s="587"/>
      <c r="BS20" s="587"/>
      <c r="BT20" s="587"/>
      <c r="BU20" s="587"/>
      <c r="BV20" s="587"/>
      <c r="BW20" s="587"/>
      <c r="BX20" s="587"/>
      <c r="BY20" s="587"/>
      <c r="BZ20" s="587"/>
      <c r="CA20" s="587"/>
      <c r="CB20" s="587"/>
      <c r="CC20" s="587"/>
      <c r="CD20" s="587"/>
      <c r="CE20" s="587"/>
      <c r="CF20" s="587"/>
      <c r="CG20" s="587"/>
      <c r="CH20" s="587"/>
      <c r="CI20" s="587"/>
      <c r="CJ20" s="587"/>
      <c r="CK20" s="587"/>
      <c r="CL20" s="587"/>
      <c r="CM20" s="587"/>
      <c r="CN20" s="587"/>
      <c r="CO20" s="587"/>
      <c r="CP20" s="587"/>
      <c r="CQ20" s="587"/>
      <c r="CR20" s="587"/>
      <c r="CS20" s="587"/>
      <c r="CT20" s="587"/>
      <c r="CU20" s="587"/>
      <c r="CV20" s="587"/>
      <c r="CW20" s="587"/>
      <c r="CX20" s="587"/>
      <c r="CY20" s="587"/>
      <c r="CZ20" s="587"/>
      <c r="DA20" s="587"/>
      <c r="DB20" s="587"/>
      <c r="DC20" s="587"/>
      <c r="DD20" s="587"/>
      <c r="DE20" s="587"/>
      <c r="DF20" s="587"/>
      <c r="DG20" s="587"/>
      <c r="DH20" s="587"/>
      <c r="DI20" s="587"/>
      <c r="DJ20" s="587"/>
      <c r="DK20" s="587"/>
      <c r="DL20" s="587"/>
      <c r="DM20" s="587"/>
      <c r="DN20" s="587"/>
      <c r="DO20" s="587"/>
      <c r="DP20" s="587"/>
      <c r="DQ20" s="587"/>
      <c r="DR20" s="587"/>
      <c r="DS20" s="587"/>
      <c r="DT20" s="587"/>
      <c r="DU20" s="587"/>
      <c r="DV20" s="587"/>
      <c r="DW20" s="587"/>
      <c r="DX20" s="587"/>
      <c r="DY20" s="587"/>
      <c r="DZ20" s="587"/>
      <c r="EA20" s="587"/>
      <c r="EB20" s="587"/>
      <c r="EC20" s="587"/>
      <c r="ED20" s="587"/>
      <c r="EE20" s="587"/>
      <c r="EF20" s="587"/>
      <c r="EG20" s="587"/>
      <c r="EH20" s="587"/>
      <c r="EI20" s="587"/>
      <c r="EJ20" s="587"/>
      <c r="EK20" s="587"/>
    </row>
    <row r="21" spans="1:141" s="583" customFormat="1" ht="21.95" customHeight="1">
      <c r="A21" s="1131" t="s">
        <v>2295</v>
      </c>
      <c r="B21" s="1131"/>
      <c r="C21" s="1131"/>
      <c r="D21" s="1131"/>
      <c r="E21" s="1131"/>
      <c r="F21" s="1131"/>
      <c r="G21" s="1131"/>
      <c r="H21" s="1131"/>
      <c r="I21" s="1131"/>
      <c r="J21" s="1131"/>
      <c r="K21" s="634">
        <f>SUMPRODUCT(J13:J19,K13:K19)</f>
        <v>0</v>
      </c>
      <c r="M21" s="587"/>
      <c r="N21" s="587"/>
      <c r="O21" s="587"/>
      <c r="P21" s="587"/>
      <c r="Q21" s="587"/>
      <c r="R21" s="587"/>
      <c r="S21" s="587"/>
      <c r="T21" s="587"/>
      <c r="U21" s="587"/>
      <c r="V21" s="587"/>
      <c r="W21" s="587"/>
      <c r="X21" s="587"/>
      <c r="Y21" s="587"/>
      <c r="Z21" s="587"/>
      <c r="AA21" s="587"/>
      <c r="AB21" s="587"/>
      <c r="AC21" s="587"/>
      <c r="AD21" s="587"/>
      <c r="AE21" s="587"/>
      <c r="AF21" s="587"/>
      <c r="AG21" s="587"/>
      <c r="AH21" s="587"/>
      <c r="AI21" s="587"/>
      <c r="AJ21" s="587"/>
      <c r="AK21" s="587"/>
      <c r="AL21" s="587"/>
      <c r="AM21" s="587"/>
      <c r="AN21" s="587"/>
      <c r="AO21" s="587"/>
      <c r="AP21" s="587"/>
      <c r="AQ21" s="587"/>
      <c r="AR21" s="587"/>
      <c r="AS21" s="587"/>
      <c r="AT21" s="587"/>
      <c r="AU21" s="587"/>
      <c r="AV21" s="587"/>
      <c r="AW21" s="587"/>
      <c r="AX21" s="587"/>
      <c r="AY21" s="587"/>
      <c r="AZ21" s="587"/>
      <c r="BA21" s="587"/>
      <c r="BB21" s="587"/>
      <c r="BC21" s="587"/>
      <c r="BD21" s="587"/>
      <c r="BE21" s="587"/>
      <c r="BF21" s="587"/>
      <c r="BG21" s="587"/>
      <c r="BH21" s="587"/>
      <c r="BI21" s="587"/>
      <c r="BJ21" s="587"/>
      <c r="BK21" s="587"/>
      <c r="BL21" s="587"/>
      <c r="BM21" s="587"/>
      <c r="BN21" s="587"/>
      <c r="BO21" s="587"/>
      <c r="BP21" s="587"/>
      <c r="BQ21" s="587"/>
      <c r="BR21" s="587"/>
      <c r="BS21" s="587"/>
      <c r="BT21" s="587"/>
      <c r="BU21" s="587"/>
      <c r="BV21" s="587"/>
      <c r="BW21" s="587"/>
      <c r="BX21" s="587"/>
      <c r="BY21" s="587"/>
      <c r="BZ21" s="587"/>
      <c r="CA21" s="587"/>
      <c r="CB21" s="587"/>
      <c r="CC21" s="587"/>
      <c r="CD21" s="587"/>
      <c r="CE21" s="587"/>
      <c r="CF21" s="587"/>
      <c r="CG21" s="587"/>
      <c r="CH21" s="587"/>
      <c r="CI21" s="587"/>
      <c r="CJ21" s="587"/>
      <c r="CK21" s="587"/>
      <c r="CL21" s="587"/>
      <c r="CM21" s="587"/>
      <c r="CN21" s="587"/>
      <c r="CO21" s="587"/>
      <c r="CP21" s="587"/>
      <c r="CQ21" s="587"/>
      <c r="CR21" s="587"/>
      <c r="CS21" s="587"/>
      <c r="CT21" s="587"/>
      <c r="CU21" s="587"/>
      <c r="CV21" s="587"/>
      <c r="CW21" s="587"/>
      <c r="CX21" s="587"/>
      <c r="CY21" s="587"/>
      <c r="CZ21" s="587"/>
      <c r="DA21" s="587"/>
      <c r="DB21" s="587"/>
      <c r="DC21" s="587"/>
      <c r="DD21" s="587"/>
      <c r="DE21" s="587"/>
      <c r="DF21" s="587"/>
      <c r="DG21" s="587"/>
      <c r="DH21" s="587"/>
      <c r="DI21" s="587"/>
      <c r="DJ21" s="587"/>
      <c r="DK21" s="587"/>
      <c r="DL21" s="587"/>
      <c r="DM21" s="587"/>
      <c r="DN21" s="587"/>
      <c r="DO21" s="587"/>
      <c r="DP21" s="587"/>
      <c r="DQ21" s="587"/>
      <c r="DR21" s="587"/>
      <c r="DS21" s="587"/>
      <c r="DT21" s="587"/>
      <c r="DU21" s="587"/>
      <c r="DV21" s="587"/>
      <c r="DW21" s="587"/>
      <c r="DX21" s="587"/>
      <c r="DY21" s="587"/>
      <c r="DZ21" s="587"/>
      <c r="EA21" s="587"/>
      <c r="EB21" s="587"/>
      <c r="EC21" s="587"/>
      <c r="ED21" s="587"/>
      <c r="EE21" s="587"/>
      <c r="EF21" s="587"/>
      <c r="EG21" s="587"/>
      <c r="EH21" s="587"/>
      <c r="EI21" s="587"/>
      <c r="EJ21" s="587"/>
      <c r="EK21" s="587"/>
    </row>
    <row r="22" spans="1:141" s="583" customFormat="1" ht="21.95" customHeight="1">
      <c r="A22" s="1131" t="s">
        <v>2296</v>
      </c>
      <c r="B22" s="1131"/>
      <c r="C22" s="1131"/>
      <c r="D22" s="1131"/>
      <c r="E22" s="1131"/>
      <c r="F22" s="1131"/>
      <c r="G22" s="1131"/>
      <c r="H22" s="1131"/>
      <c r="I22" s="1131"/>
      <c r="J22" s="1131"/>
      <c r="K22" s="634">
        <f>SUM(K20:K21)</f>
        <v>0</v>
      </c>
      <c r="M22" s="587"/>
      <c r="N22" s="587"/>
      <c r="O22" s="587"/>
      <c r="P22" s="587"/>
      <c r="Q22" s="587"/>
      <c r="R22" s="587"/>
      <c r="S22" s="587"/>
      <c r="T22" s="587"/>
      <c r="U22" s="587"/>
      <c r="V22" s="587"/>
      <c r="W22" s="587"/>
      <c r="X22" s="587"/>
      <c r="Y22" s="587"/>
      <c r="Z22" s="587"/>
      <c r="AA22" s="587"/>
      <c r="AB22" s="587"/>
      <c r="AC22" s="587"/>
      <c r="AD22" s="587"/>
      <c r="AE22" s="587"/>
      <c r="AF22" s="587"/>
      <c r="AG22" s="587"/>
      <c r="AH22" s="587"/>
      <c r="AI22" s="587"/>
      <c r="AJ22" s="587"/>
      <c r="AK22" s="587"/>
      <c r="AL22" s="587"/>
      <c r="AM22" s="587"/>
      <c r="AN22" s="587"/>
      <c r="AO22" s="587"/>
      <c r="AP22" s="587"/>
      <c r="AQ22" s="587"/>
      <c r="AR22" s="587"/>
      <c r="AS22" s="587"/>
      <c r="AT22" s="587"/>
      <c r="AU22" s="587"/>
      <c r="AV22" s="587"/>
      <c r="AW22" s="587"/>
      <c r="AX22" s="587"/>
      <c r="AY22" s="587"/>
      <c r="AZ22" s="587"/>
      <c r="BA22" s="587"/>
      <c r="BB22" s="587"/>
      <c r="BC22" s="587"/>
      <c r="BD22" s="587"/>
      <c r="BE22" s="587"/>
      <c r="BF22" s="587"/>
      <c r="BG22" s="587"/>
      <c r="BH22" s="587"/>
      <c r="BI22" s="587"/>
      <c r="BJ22" s="587"/>
      <c r="BK22" s="587"/>
      <c r="BL22" s="587"/>
      <c r="BM22" s="587"/>
      <c r="BN22" s="587"/>
      <c r="BO22" s="587"/>
      <c r="BP22" s="587"/>
      <c r="BQ22" s="587"/>
      <c r="BR22" s="587"/>
      <c r="BS22" s="587"/>
      <c r="BT22" s="587"/>
      <c r="BU22" s="587"/>
      <c r="BV22" s="587"/>
      <c r="BW22" s="587"/>
      <c r="BX22" s="587"/>
      <c r="BY22" s="587"/>
      <c r="BZ22" s="587"/>
      <c r="CA22" s="587"/>
      <c r="CB22" s="587"/>
      <c r="CC22" s="587"/>
      <c r="CD22" s="587"/>
      <c r="CE22" s="587"/>
      <c r="CF22" s="587"/>
      <c r="CG22" s="587"/>
      <c r="CH22" s="587"/>
      <c r="CI22" s="587"/>
      <c r="CJ22" s="587"/>
      <c r="CK22" s="587"/>
      <c r="CL22" s="587"/>
      <c r="CM22" s="587"/>
      <c r="CN22" s="587"/>
      <c r="CO22" s="587"/>
      <c r="CP22" s="587"/>
      <c r="CQ22" s="587"/>
      <c r="CR22" s="587"/>
      <c r="CS22" s="587"/>
      <c r="CT22" s="587"/>
      <c r="CU22" s="587"/>
      <c r="CV22" s="587"/>
      <c r="CW22" s="587"/>
      <c r="CX22" s="587"/>
      <c r="CY22" s="587"/>
      <c r="CZ22" s="587"/>
      <c r="DA22" s="587"/>
      <c r="DB22" s="587"/>
      <c r="DC22" s="587"/>
      <c r="DD22" s="587"/>
      <c r="DE22" s="587"/>
      <c r="DF22" s="587"/>
      <c r="DG22" s="587"/>
      <c r="DH22" s="587"/>
      <c r="DI22" s="587"/>
      <c r="DJ22" s="587"/>
      <c r="DK22" s="587"/>
      <c r="DL22" s="587"/>
      <c r="DM22" s="587"/>
      <c r="DN22" s="587"/>
      <c r="DO22" s="587"/>
      <c r="DP22" s="587"/>
      <c r="DQ22" s="587"/>
      <c r="DR22" s="587"/>
      <c r="DS22" s="587"/>
      <c r="DT22" s="587"/>
      <c r="DU22" s="587"/>
      <c r="DV22" s="587"/>
      <c r="DW22" s="587"/>
      <c r="DX22" s="587"/>
      <c r="DY22" s="587"/>
      <c r="DZ22" s="587"/>
      <c r="EA22" s="587"/>
      <c r="EB22" s="587"/>
      <c r="EC22" s="587"/>
      <c r="ED22" s="587"/>
      <c r="EE22" s="587"/>
      <c r="EF22" s="587"/>
      <c r="EG22" s="587"/>
      <c r="EH22" s="587"/>
      <c r="EI22" s="587"/>
      <c r="EJ22" s="587"/>
      <c r="EK22" s="587"/>
    </row>
    <row r="23" spans="1:141" s="583" customFormat="1" ht="21.95" customHeight="1">
      <c r="A23" s="1130" t="s">
        <v>2297</v>
      </c>
      <c r="B23" s="1130"/>
      <c r="C23" s="1130"/>
      <c r="D23" s="1130"/>
      <c r="E23" s="1130"/>
      <c r="F23" s="1130"/>
      <c r="G23" s="1130"/>
      <c r="H23" s="1130"/>
      <c r="I23" s="1130"/>
      <c r="J23" s="1130"/>
      <c r="K23" s="1130"/>
      <c r="M23" s="587"/>
      <c r="N23" s="587"/>
      <c r="O23" s="587"/>
      <c r="P23" s="587"/>
      <c r="Q23" s="587"/>
      <c r="R23" s="587"/>
      <c r="S23" s="587"/>
      <c r="T23" s="587"/>
      <c r="U23" s="587"/>
      <c r="V23" s="587"/>
      <c r="W23" s="587"/>
      <c r="X23" s="587"/>
      <c r="Y23" s="587"/>
      <c r="Z23" s="587"/>
      <c r="AA23" s="587"/>
      <c r="AB23" s="587"/>
      <c r="AC23" s="587"/>
      <c r="AD23" s="587"/>
      <c r="AE23" s="587"/>
      <c r="AF23" s="587"/>
      <c r="AG23" s="587"/>
      <c r="AH23" s="587"/>
      <c r="AI23" s="587"/>
      <c r="AJ23" s="587"/>
      <c r="AK23" s="587"/>
      <c r="AL23" s="587"/>
      <c r="AM23" s="587"/>
      <c r="AN23" s="587"/>
      <c r="AO23" s="587"/>
      <c r="AP23" s="587"/>
      <c r="AQ23" s="587"/>
      <c r="AR23" s="587"/>
      <c r="AS23" s="587"/>
      <c r="AT23" s="587"/>
      <c r="AU23" s="587"/>
      <c r="AV23" s="587"/>
      <c r="AW23" s="587"/>
      <c r="AX23" s="587"/>
      <c r="AY23" s="587"/>
      <c r="AZ23" s="587"/>
      <c r="BA23" s="587"/>
      <c r="BB23" s="587"/>
      <c r="BC23" s="587"/>
      <c r="BD23" s="587"/>
      <c r="BE23" s="587"/>
      <c r="BF23" s="587"/>
      <c r="BG23" s="587"/>
      <c r="BH23" s="587"/>
      <c r="BI23" s="587"/>
      <c r="BJ23" s="587"/>
      <c r="BK23" s="587"/>
      <c r="BL23" s="587"/>
      <c r="BM23" s="587"/>
      <c r="BN23" s="587"/>
      <c r="BO23" s="587"/>
      <c r="BP23" s="587"/>
      <c r="BQ23" s="587"/>
      <c r="BR23" s="587"/>
      <c r="BS23" s="587"/>
      <c r="BT23" s="587"/>
      <c r="BU23" s="587"/>
      <c r="BV23" s="587"/>
      <c r="BW23" s="587"/>
      <c r="BX23" s="587"/>
      <c r="BY23" s="587"/>
      <c r="BZ23" s="587"/>
      <c r="CA23" s="587"/>
      <c r="CB23" s="587"/>
      <c r="CC23" s="587"/>
      <c r="CD23" s="587"/>
      <c r="CE23" s="587"/>
      <c r="CF23" s="587"/>
      <c r="CG23" s="587"/>
      <c r="CH23" s="587"/>
      <c r="CI23" s="587"/>
      <c r="CJ23" s="587"/>
      <c r="CK23" s="587"/>
      <c r="CL23" s="587"/>
      <c r="CM23" s="587"/>
      <c r="CN23" s="587"/>
      <c r="CO23" s="587"/>
      <c r="CP23" s="587"/>
      <c r="CQ23" s="587"/>
      <c r="CR23" s="587"/>
      <c r="CS23" s="587"/>
      <c r="CT23" s="587"/>
      <c r="CU23" s="587"/>
      <c r="CV23" s="587"/>
      <c r="CW23" s="587"/>
      <c r="CX23" s="587"/>
      <c r="CY23" s="587"/>
      <c r="CZ23" s="587"/>
      <c r="DA23" s="587"/>
      <c r="DB23" s="587"/>
      <c r="DC23" s="587"/>
      <c r="DD23" s="587"/>
      <c r="DE23" s="587"/>
      <c r="DF23" s="587"/>
      <c r="DG23" s="587"/>
      <c r="DH23" s="587"/>
      <c r="DI23" s="587"/>
      <c r="DJ23" s="587"/>
      <c r="DK23" s="587"/>
      <c r="DL23" s="587"/>
      <c r="DM23" s="587"/>
      <c r="DN23" s="587"/>
      <c r="DO23" s="587"/>
      <c r="DP23" s="587"/>
      <c r="DQ23" s="587"/>
      <c r="DR23" s="587"/>
      <c r="DS23" s="587"/>
      <c r="DT23" s="587"/>
      <c r="DU23" s="587"/>
      <c r="DV23" s="587"/>
      <c r="DW23" s="587"/>
      <c r="DX23" s="587"/>
      <c r="DY23" s="587"/>
      <c r="DZ23" s="587"/>
      <c r="EA23" s="587"/>
      <c r="EB23" s="587"/>
      <c r="EC23" s="587"/>
      <c r="ED23" s="587"/>
      <c r="EE23" s="587"/>
      <c r="EF23" s="587"/>
      <c r="EG23" s="587"/>
      <c r="EH23" s="587"/>
      <c r="EI23" s="587"/>
      <c r="EJ23" s="587"/>
      <c r="EK23" s="587"/>
    </row>
    <row r="24" spans="1:141" s="583" customFormat="1" ht="21.95" customHeight="1">
      <c r="A24" s="1132" t="s">
        <v>2298</v>
      </c>
      <c r="B24" s="1132"/>
      <c r="C24" s="1132"/>
      <c r="D24" s="1132"/>
      <c r="E24" s="1132"/>
      <c r="F24" s="1132"/>
      <c r="G24" s="1132"/>
      <c r="H24" s="1132"/>
      <c r="I24" s="1132"/>
      <c r="J24" s="1132"/>
      <c r="K24" s="1132"/>
      <c r="M24" s="587"/>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c r="CV24" s="587"/>
      <c r="CW24" s="587"/>
      <c r="CX24" s="587"/>
      <c r="CY24" s="587"/>
      <c r="CZ24" s="587"/>
      <c r="DA24" s="587"/>
      <c r="DB24" s="587"/>
      <c r="DC24" s="587"/>
      <c r="DD24" s="587"/>
      <c r="DE24" s="587"/>
      <c r="DF24" s="587"/>
      <c r="DG24" s="587"/>
      <c r="DH24" s="587"/>
      <c r="DI24" s="587"/>
      <c r="DJ24" s="587"/>
      <c r="DK24" s="587"/>
      <c r="DL24" s="587"/>
      <c r="DM24" s="587"/>
      <c r="DN24" s="587"/>
      <c r="DO24" s="587"/>
      <c r="DP24" s="587"/>
      <c r="DQ24" s="587"/>
      <c r="DR24" s="587"/>
      <c r="DS24" s="587"/>
      <c r="DT24" s="587"/>
      <c r="DU24" s="587"/>
      <c r="DV24" s="587"/>
      <c r="DW24" s="587"/>
      <c r="DX24" s="587"/>
      <c r="DY24" s="587"/>
      <c r="DZ24" s="587"/>
      <c r="EA24" s="587"/>
      <c r="EB24" s="587"/>
      <c r="EC24" s="587"/>
      <c r="ED24" s="587"/>
      <c r="EE24" s="587"/>
      <c r="EF24" s="587"/>
      <c r="EG24" s="587"/>
      <c r="EH24" s="587"/>
      <c r="EI24" s="587"/>
      <c r="EJ24" s="587"/>
      <c r="EK24" s="587"/>
    </row>
    <row r="25" spans="1:141" s="583" customFormat="1" ht="21.95" customHeight="1">
      <c r="A25" s="1130" t="s">
        <v>2540</v>
      </c>
      <c r="B25" s="1130"/>
      <c r="C25" s="1130"/>
      <c r="D25" s="1130"/>
      <c r="E25" s="1130"/>
      <c r="F25" s="1130"/>
      <c r="G25" s="1130"/>
      <c r="H25" s="1130"/>
      <c r="I25" s="1130"/>
      <c r="J25" s="635" t="s">
        <v>2299</v>
      </c>
      <c r="K25" s="636" t="s">
        <v>2300</v>
      </c>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c r="CV25" s="587"/>
      <c r="CW25" s="587"/>
      <c r="CX25" s="587"/>
      <c r="CY25" s="587"/>
      <c r="CZ25" s="587"/>
      <c r="DA25" s="587"/>
      <c r="DB25" s="587"/>
      <c r="DC25" s="587"/>
      <c r="DD25" s="587"/>
      <c r="DE25" s="587"/>
      <c r="DF25" s="587"/>
      <c r="DG25" s="587"/>
      <c r="DH25" s="587"/>
      <c r="DI25" s="587"/>
      <c r="DJ25" s="587"/>
      <c r="DK25" s="587"/>
      <c r="DL25" s="587"/>
      <c r="DM25" s="587"/>
      <c r="DN25" s="587"/>
      <c r="DO25" s="587"/>
      <c r="DP25" s="587"/>
      <c r="DQ25" s="587"/>
      <c r="DR25" s="587"/>
      <c r="DS25" s="587"/>
      <c r="DT25" s="587"/>
      <c r="DU25" s="587"/>
      <c r="DV25" s="587"/>
      <c r="DW25" s="587"/>
      <c r="DX25" s="587"/>
      <c r="DY25" s="587"/>
      <c r="DZ25" s="587"/>
      <c r="EA25" s="587"/>
      <c r="EB25" s="587"/>
      <c r="EC25" s="587"/>
      <c r="ED25" s="587"/>
      <c r="EE25" s="587"/>
      <c r="EF25" s="587"/>
      <c r="EG25" s="587"/>
      <c r="EH25" s="587"/>
      <c r="EI25" s="587"/>
      <c r="EJ25" s="587"/>
      <c r="EK25" s="587"/>
    </row>
    <row r="26" spans="1:141" s="583" customFormat="1" ht="21.95" customHeight="1">
      <c r="A26" s="1130" t="s">
        <v>2301</v>
      </c>
      <c r="B26" s="1130"/>
      <c r="C26" s="1130"/>
      <c r="D26" s="1130"/>
      <c r="E26" s="1130"/>
      <c r="F26" s="1130"/>
      <c r="G26" s="1130"/>
      <c r="H26" s="1130"/>
      <c r="I26" s="1130"/>
      <c r="J26" s="635" t="s">
        <v>2299</v>
      </c>
      <c r="K26" s="636" t="s">
        <v>2300</v>
      </c>
      <c r="M26" s="587"/>
      <c r="N26" s="587"/>
      <c r="O26" s="587"/>
      <c r="P26" s="587"/>
      <c r="Q26" s="587"/>
      <c r="R26" s="587"/>
      <c r="S26" s="587"/>
      <c r="T26" s="587"/>
      <c r="U26" s="587"/>
      <c r="V26" s="587"/>
      <c r="W26" s="587"/>
      <c r="X26" s="587"/>
      <c r="Y26" s="587"/>
      <c r="Z26" s="587"/>
      <c r="AA26" s="587"/>
      <c r="AB26" s="587"/>
      <c r="AC26" s="587"/>
      <c r="AD26" s="587"/>
      <c r="AE26" s="587"/>
      <c r="AF26" s="587"/>
      <c r="AG26" s="587"/>
      <c r="AH26" s="587"/>
      <c r="AI26" s="587"/>
      <c r="AJ26" s="587"/>
      <c r="AK26" s="587"/>
      <c r="AL26" s="587"/>
      <c r="AM26" s="587"/>
      <c r="AN26" s="587"/>
      <c r="AO26" s="587"/>
      <c r="AP26" s="587"/>
      <c r="AQ26" s="587"/>
      <c r="AR26" s="587"/>
      <c r="AS26" s="587"/>
      <c r="AT26" s="587"/>
      <c r="AU26" s="587"/>
      <c r="AV26" s="587"/>
      <c r="AW26" s="587"/>
      <c r="AX26" s="587"/>
      <c r="AY26" s="587"/>
      <c r="AZ26" s="587"/>
      <c r="BA26" s="587"/>
      <c r="BB26" s="587"/>
      <c r="BC26" s="587"/>
      <c r="BD26" s="587"/>
      <c r="BE26" s="587"/>
      <c r="BF26" s="587"/>
      <c r="BG26" s="587"/>
      <c r="BH26" s="587"/>
      <c r="BI26" s="587"/>
      <c r="BJ26" s="587"/>
      <c r="BK26" s="587"/>
      <c r="BL26" s="587"/>
      <c r="BM26" s="587"/>
      <c r="BN26" s="587"/>
      <c r="BO26" s="587"/>
      <c r="BP26" s="587"/>
      <c r="BQ26" s="587"/>
      <c r="BR26" s="587"/>
      <c r="BS26" s="587"/>
      <c r="BT26" s="587"/>
      <c r="BU26" s="587"/>
      <c r="BV26" s="587"/>
      <c r="BW26" s="587"/>
      <c r="BX26" s="587"/>
      <c r="BY26" s="587"/>
      <c r="BZ26" s="587"/>
      <c r="CA26" s="587"/>
      <c r="CB26" s="587"/>
      <c r="CC26" s="587"/>
      <c r="CD26" s="587"/>
      <c r="CE26" s="587"/>
      <c r="CF26" s="587"/>
      <c r="CG26" s="587"/>
      <c r="CH26" s="587"/>
      <c r="CI26" s="587"/>
      <c r="CJ26" s="587"/>
      <c r="CK26" s="587"/>
      <c r="CL26" s="587"/>
      <c r="CM26" s="587"/>
      <c r="CN26" s="587"/>
      <c r="CO26" s="587"/>
      <c r="CP26" s="587"/>
      <c r="CQ26" s="587"/>
      <c r="CR26" s="587"/>
      <c r="CS26" s="587"/>
      <c r="CT26" s="587"/>
      <c r="CU26" s="587"/>
      <c r="CV26" s="587"/>
      <c r="CW26" s="587"/>
      <c r="CX26" s="587"/>
      <c r="CY26" s="587"/>
      <c r="CZ26" s="587"/>
      <c r="DA26" s="587"/>
      <c r="DB26" s="587"/>
      <c r="DC26" s="587"/>
      <c r="DD26" s="587"/>
      <c r="DE26" s="587"/>
      <c r="DF26" s="587"/>
      <c r="DG26" s="587"/>
      <c r="DH26" s="587"/>
      <c r="DI26" s="587"/>
      <c r="DJ26" s="587"/>
      <c r="DK26" s="587"/>
      <c r="DL26" s="587"/>
      <c r="DM26" s="587"/>
      <c r="DN26" s="587"/>
      <c r="DO26" s="587"/>
      <c r="DP26" s="587"/>
      <c r="DQ26" s="587"/>
      <c r="DR26" s="587"/>
      <c r="DS26" s="587"/>
      <c r="DT26" s="587"/>
      <c r="DU26" s="587"/>
      <c r="DV26" s="587"/>
      <c r="DW26" s="587"/>
      <c r="DX26" s="587"/>
      <c r="DY26" s="587"/>
      <c r="DZ26" s="587"/>
      <c r="EA26" s="587"/>
      <c r="EB26" s="587"/>
      <c r="EC26" s="587"/>
      <c r="ED26" s="587"/>
      <c r="EE26" s="587"/>
      <c r="EF26" s="587"/>
      <c r="EG26" s="587"/>
      <c r="EH26" s="587"/>
      <c r="EI26" s="587"/>
      <c r="EJ26" s="587"/>
      <c r="EK26" s="587"/>
    </row>
  </sheetData>
  <mergeCells count="8">
    <mergeCell ref="A25:I25"/>
    <mergeCell ref="A26:I26"/>
    <mergeCell ref="A13:B13"/>
    <mergeCell ref="A20:J20"/>
    <mergeCell ref="A21:J21"/>
    <mergeCell ref="A22:J22"/>
    <mergeCell ref="A23:K23"/>
    <mergeCell ref="A24:K24"/>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sheetPr codeName="List60"/>
  <dimension ref="A1:EK25"/>
  <sheetViews>
    <sheetView showZeros="0" topLeftCell="A2"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3188</v>
      </c>
      <c r="B13" s="1129"/>
      <c r="C13" s="688"/>
      <c r="D13" s="720"/>
      <c r="E13" s="720">
        <v>0</v>
      </c>
      <c r="F13" s="721"/>
      <c r="G13" s="721"/>
      <c r="H13" s="719"/>
      <c r="I13" s="722"/>
      <c r="J13" s="723"/>
      <c r="K13" s="724">
        <f>E13*I13</f>
        <v>0</v>
      </c>
    </row>
    <row r="14" spans="1:141" ht="55.5" customHeight="1">
      <c r="A14" s="631" t="s">
        <v>336</v>
      </c>
      <c r="B14" s="632" t="s">
        <v>341</v>
      </c>
      <c r="C14" s="631" t="s">
        <v>2539</v>
      </c>
      <c r="D14" s="627"/>
      <c r="E14" s="627"/>
      <c r="F14" s="624"/>
      <c r="G14" s="624"/>
      <c r="H14" s="628"/>
      <c r="I14" s="629"/>
      <c r="J14" s="670"/>
      <c r="K14" s="630">
        <f t="shared" ref="K14:K18" si="0">E14*I14</f>
        <v>0</v>
      </c>
    </row>
    <row r="15" spans="1:141" ht="55.5" customHeight="1">
      <c r="A15" s="631" t="s">
        <v>337</v>
      </c>
      <c r="B15" s="632" t="s">
        <v>342</v>
      </c>
      <c r="C15" s="631" t="s">
        <v>2539</v>
      </c>
      <c r="D15" s="627"/>
      <c r="E15" s="627"/>
      <c r="F15" s="624"/>
      <c r="G15" s="624"/>
      <c r="H15" s="628"/>
      <c r="I15" s="629"/>
      <c r="J15" s="670"/>
      <c r="K15" s="630">
        <f t="shared" si="0"/>
        <v>0</v>
      </c>
    </row>
    <row r="16" spans="1:141" ht="55.5" customHeight="1">
      <c r="A16" s="631" t="s">
        <v>338</v>
      </c>
      <c r="B16" s="632" t="s">
        <v>343</v>
      </c>
      <c r="C16" s="631" t="s">
        <v>2539</v>
      </c>
      <c r="D16" s="627"/>
      <c r="E16" s="627"/>
      <c r="F16" s="624"/>
      <c r="G16" s="624"/>
      <c r="H16" s="628"/>
      <c r="I16" s="629"/>
      <c r="J16" s="670"/>
      <c r="K16" s="630">
        <f t="shared" si="0"/>
        <v>0</v>
      </c>
    </row>
    <row r="17" spans="1:11" s="587" customFormat="1" ht="55.5" customHeight="1">
      <c r="A17" s="631" t="s">
        <v>339</v>
      </c>
      <c r="B17" s="632" t="s">
        <v>2639</v>
      </c>
      <c r="C17" s="631" t="s">
        <v>2539</v>
      </c>
      <c r="D17" s="627"/>
      <c r="E17" s="627"/>
      <c r="F17" s="624"/>
      <c r="G17" s="624"/>
      <c r="H17" s="628"/>
      <c r="I17" s="629"/>
      <c r="J17" s="670"/>
      <c r="K17" s="630">
        <f t="shared" si="0"/>
        <v>0</v>
      </c>
    </row>
    <row r="18" spans="1:11" s="587" customFormat="1" ht="55.5" customHeight="1">
      <c r="A18" s="631" t="s">
        <v>340</v>
      </c>
      <c r="B18" s="632" t="s">
        <v>2640</v>
      </c>
      <c r="C18" s="631" t="s">
        <v>2539</v>
      </c>
      <c r="D18" s="627"/>
      <c r="E18" s="627"/>
      <c r="F18" s="624"/>
      <c r="G18" s="624"/>
      <c r="H18" s="628"/>
      <c r="I18" s="629"/>
      <c r="J18" s="670"/>
      <c r="K18" s="630">
        <f t="shared" si="0"/>
        <v>0</v>
      </c>
    </row>
    <row r="19" spans="1:11" s="587" customFormat="1" ht="21.95" customHeight="1">
      <c r="A19" s="1131" t="s">
        <v>2294</v>
      </c>
      <c r="B19" s="1131"/>
      <c r="C19" s="1131"/>
      <c r="D19" s="1131"/>
      <c r="E19" s="1131"/>
      <c r="F19" s="1131"/>
      <c r="G19" s="1131"/>
      <c r="H19" s="1131"/>
      <c r="I19" s="1131"/>
      <c r="J19" s="1131"/>
      <c r="K19" s="634">
        <f>SUM(K13:K18)</f>
        <v>0</v>
      </c>
    </row>
    <row r="20" spans="1:11" s="587" customFormat="1" ht="21.95" customHeight="1">
      <c r="A20" s="1131" t="s">
        <v>2295</v>
      </c>
      <c r="B20" s="1131"/>
      <c r="C20" s="1131"/>
      <c r="D20" s="1131"/>
      <c r="E20" s="1131"/>
      <c r="F20" s="1131"/>
      <c r="G20" s="1131"/>
      <c r="H20" s="1131"/>
      <c r="I20" s="1131"/>
      <c r="J20" s="1131"/>
      <c r="K20" s="634">
        <f>SUMPRODUCT(J13:J18,K13:K18)</f>
        <v>0</v>
      </c>
    </row>
    <row r="21" spans="1:11" s="587" customFormat="1" ht="21.95" customHeight="1">
      <c r="A21" s="1131" t="s">
        <v>2296</v>
      </c>
      <c r="B21" s="1131"/>
      <c r="C21" s="1131"/>
      <c r="D21" s="1131"/>
      <c r="E21" s="1131"/>
      <c r="F21" s="1131"/>
      <c r="G21" s="1131"/>
      <c r="H21" s="1131"/>
      <c r="I21" s="1131"/>
      <c r="J21" s="1131"/>
      <c r="K21" s="634">
        <f>SUM(K19:K20)</f>
        <v>0</v>
      </c>
    </row>
    <row r="22" spans="1:11" s="587" customFormat="1" ht="21.95" customHeight="1">
      <c r="A22" s="1130" t="s">
        <v>2297</v>
      </c>
      <c r="B22" s="1130"/>
      <c r="C22" s="1130"/>
      <c r="D22" s="1130"/>
      <c r="E22" s="1130"/>
      <c r="F22" s="1130"/>
      <c r="G22" s="1130"/>
      <c r="H22" s="1130"/>
      <c r="I22" s="1130"/>
      <c r="J22" s="1130"/>
      <c r="K22" s="1130"/>
    </row>
    <row r="23" spans="1:11" s="587" customFormat="1" ht="21.95" customHeight="1">
      <c r="A23" s="1132" t="s">
        <v>2298</v>
      </c>
      <c r="B23" s="1132"/>
      <c r="C23" s="1132"/>
      <c r="D23" s="1132"/>
      <c r="E23" s="1132"/>
      <c r="F23" s="1132"/>
      <c r="G23" s="1132"/>
      <c r="H23" s="1132"/>
      <c r="I23" s="1132"/>
      <c r="J23" s="1132"/>
      <c r="K23" s="1132"/>
    </row>
    <row r="24" spans="1:11" s="587" customFormat="1" ht="21.95" customHeight="1">
      <c r="A24" s="1130" t="s">
        <v>2540</v>
      </c>
      <c r="B24" s="1130"/>
      <c r="C24" s="1130"/>
      <c r="D24" s="1130"/>
      <c r="E24" s="1130"/>
      <c r="F24" s="1130"/>
      <c r="G24" s="1130"/>
      <c r="H24" s="1130"/>
      <c r="I24" s="1130"/>
      <c r="J24" s="635" t="s">
        <v>2299</v>
      </c>
      <c r="K24" s="636" t="s">
        <v>2300</v>
      </c>
    </row>
    <row r="25" spans="1:11" s="587" customFormat="1" ht="21.95" customHeight="1">
      <c r="A25" s="1130" t="s">
        <v>2301</v>
      </c>
      <c r="B25" s="1130"/>
      <c r="C25" s="1130"/>
      <c r="D25" s="1130"/>
      <c r="E25" s="1130"/>
      <c r="F25" s="1130"/>
      <c r="G25" s="1130"/>
      <c r="H25" s="1130"/>
      <c r="I25" s="1130"/>
      <c r="J25" s="635" t="s">
        <v>2299</v>
      </c>
      <c r="K25" s="636" t="s">
        <v>2300</v>
      </c>
    </row>
  </sheetData>
  <mergeCells count="8">
    <mergeCell ref="A13:B13"/>
    <mergeCell ref="A25:I25"/>
    <mergeCell ref="A19:J19"/>
    <mergeCell ref="A20:J20"/>
    <mergeCell ref="A21:J21"/>
    <mergeCell ref="A22:K22"/>
    <mergeCell ref="A23:K23"/>
    <mergeCell ref="A24:I24"/>
  </mergeCell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List61">
    <tabColor rgb="FF00B0F0"/>
  </sheetPr>
  <dimension ref="A1:EK25"/>
  <sheetViews>
    <sheetView showZeros="0" topLeftCell="A3" zoomScale="70" zoomScaleNormal="70" workbookViewId="0">
      <selection activeCell="A13" sqref="A13:B13"/>
    </sheetView>
  </sheetViews>
  <sheetFormatPr defaultColWidth="9.140625" defaultRowHeight="12.75"/>
  <cols>
    <col min="1" max="1" width="10.140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4732</v>
      </c>
      <c r="B13" s="1129"/>
      <c r="C13" s="688"/>
      <c r="D13" s="720"/>
      <c r="E13" s="720"/>
      <c r="F13" s="721"/>
      <c r="G13" s="721"/>
      <c r="H13" s="719"/>
      <c r="I13" s="722"/>
      <c r="J13" s="723"/>
      <c r="K13" s="724">
        <f>E13*I13</f>
        <v>0</v>
      </c>
    </row>
    <row r="14" spans="1:141" s="397" customFormat="1" ht="25.5">
      <c r="A14" s="650" t="s">
        <v>4727</v>
      </c>
      <c r="B14" s="578" t="s">
        <v>2329</v>
      </c>
      <c r="C14" s="650"/>
      <c r="D14" s="315"/>
      <c r="E14" s="315"/>
      <c r="F14" s="316"/>
      <c r="G14" s="316"/>
      <c r="H14" s="457"/>
      <c r="I14" s="317"/>
      <c r="J14" s="557"/>
      <c r="K14" s="318">
        <f t="shared" ref="K14:K18" si="0">E14*I14</f>
        <v>0</v>
      </c>
      <c r="L14" s="346"/>
    </row>
    <row r="15" spans="1:141">
      <c r="A15" s="631" t="s">
        <v>4729</v>
      </c>
      <c r="B15" s="632" t="s">
        <v>692</v>
      </c>
      <c r="C15" s="631" t="s">
        <v>2539</v>
      </c>
      <c r="D15" s="627"/>
      <c r="E15" s="627"/>
      <c r="F15" s="624"/>
      <c r="G15" s="624"/>
      <c r="H15" s="628"/>
      <c r="I15" s="629"/>
      <c r="J15" s="670"/>
      <c r="K15" s="630">
        <f t="shared" si="0"/>
        <v>0</v>
      </c>
    </row>
    <row r="16" spans="1:141">
      <c r="A16" s="631" t="s">
        <v>4728</v>
      </c>
      <c r="B16" s="632" t="s">
        <v>693</v>
      </c>
      <c r="C16" s="631" t="s">
        <v>2539</v>
      </c>
      <c r="D16" s="627"/>
      <c r="E16" s="627"/>
      <c r="F16" s="624"/>
      <c r="G16" s="624"/>
      <c r="H16" s="628"/>
      <c r="I16" s="629"/>
      <c r="J16" s="670"/>
      <c r="K16" s="630">
        <f t="shared" si="0"/>
        <v>0</v>
      </c>
    </row>
    <row r="17" spans="1:141">
      <c r="A17" s="631" t="s">
        <v>4730</v>
      </c>
      <c r="B17" s="632" t="s">
        <v>694</v>
      </c>
      <c r="C17" s="631" t="s">
        <v>2539</v>
      </c>
      <c r="D17" s="627"/>
      <c r="E17" s="627"/>
      <c r="F17" s="624"/>
      <c r="G17" s="624"/>
      <c r="H17" s="628"/>
      <c r="I17" s="629"/>
      <c r="J17" s="670"/>
      <c r="K17" s="630">
        <f t="shared" si="0"/>
        <v>0</v>
      </c>
    </row>
    <row r="18" spans="1:141">
      <c r="A18" s="631" t="s">
        <v>4731</v>
      </c>
      <c r="B18" s="632" t="s">
        <v>695</v>
      </c>
      <c r="C18" s="631" t="s">
        <v>2539</v>
      </c>
      <c r="D18" s="627"/>
      <c r="E18" s="627"/>
      <c r="F18" s="624"/>
      <c r="G18" s="624"/>
      <c r="H18" s="628"/>
      <c r="I18" s="629"/>
      <c r="J18" s="670"/>
      <c r="K18" s="630">
        <f t="shared" si="0"/>
        <v>0</v>
      </c>
    </row>
    <row r="19" spans="1:141" s="583" customFormat="1" ht="21.95" customHeight="1">
      <c r="A19" s="1131" t="s">
        <v>2294</v>
      </c>
      <c r="B19" s="1131"/>
      <c r="C19" s="1131"/>
      <c r="D19" s="1131"/>
      <c r="E19" s="1131"/>
      <c r="F19" s="1131"/>
      <c r="G19" s="1131"/>
      <c r="H19" s="1131"/>
      <c r="I19" s="1131"/>
      <c r="J19" s="1131"/>
      <c r="K19" s="634">
        <f>SUM(K13:K18)</f>
        <v>0</v>
      </c>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7"/>
      <c r="AK19" s="587"/>
      <c r="AL19" s="587"/>
      <c r="AM19" s="587"/>
      <c r="AN19" s="587"/>
      <c r="AO19" s="587"/>
      <c r="AP19" s="587"/>
      <c r="AQ19" s="587"/>
      <c r="AR19" s="587"/>
      <c r="AS19" s="587"/>
      <c r="AT19" s="587"/>
      <c r="AU19" s="587"/>
      <c r="AV19" s="587"/>
      <c r="AW19" s="587"/>
      <c r="AX19" s="587"/>
      <c r="AY19" s="587"/>
      <c r="AZ19" s="587"/>
      <c r="BA19" s="587"/>
      <c r="BB19" s="587"/>
      <c r="BC19" s="587"/>
      <c r="BD19" s="587"/>
      <c r="BE19" s="587"/>
      <c r="BF19" s="587"/>
      <c r="BG19" s="587"/>
      <c r="BH19" s="587"/>
      <c r="BI19" s="587"/>
      <c r="BJ19" s="587"/>
      <c r="BK19" s="587"/>
      <c r="BL19" s="587"/>
      <c r="BM19" s="587"/>
      <c r="BN19" s="587"/>
      <c r="BO19" s="587"/>
      <c r="BP19" s="587"/>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587"/>
      <c r="CU19" s="587"/>
      <c r="CV19" s="587"/>
      <c r="CW19" s="587"/>
      <c r="CX19" s="587"/>
      <c r="CY19" s="587"/>
      <c r="CZ19" s="587"/>
      <c r="DA19" s="587"/>
      <c r="DB19" s="587"/>
      <c r="DC19" s="587"/>
      <c r="DD19" s="587"/>
      <c r="DE19" s="587"/>
      <c r="DF19" s="587"/>
      <c r="DG19" s="587"/>
      <c r="DH19" s="587"/>
      <c r="DI19" s="587"/>
      <c r="DJ19" s="587"/>
      <c r="DK19" s="587"/>
      <c r="DL19" s="587"/>
      <c r="DM19" s="587"/>
      <c r="DN19" s="587"/>
      <c r="DO19" s="587"/>
      <c r="DP19" s="587"/>
      <c r="DQ19" s="587"/>
      <c r="DR19" s="587"/>
      <c r="DS19" s="587"/>
      <c r="DT19" s="587"/>
      <c r="DU19" s="587"/>
      <c r="DV19" s="587"/>
      <c r="DW19" s="587"/>
      <c r="DX19" s="587"/>
      <c r="DY19" s="587"/>
      <c r="DZ19" s="587"/>
      <c r="EA19" s="587"/>
      <c r="EB19" s="587"/>
      <c r="EC19" s="587"/>
      <c r="ED19" s="587"/>
      <c r="EE19" s="587"/>
      <c r="EF19" s="587"/>
      <c r="EG19" s="587"/>
      <c r="EH19" s="587"/>
      <c r="EI19" s="587"/>
      <c r="EJ19" s="587"/>
      <c r="EK19" s="587"/>
    </row>
    <row r="20" spans="1:141" s="583" customFormat="1" ht="21.95" customHeight="1">
      <c r="A20" s="1131" t="s">
        <v>2295</v>
      </c>
      <c r="B20" s="1131"/>
      <c r="C20" s="1131"/>
      <c r="D20" s="1131"/>
      <c r="E20" s="1131"/>
      <c r="F20" s="1131"/>
      <c r="G20" s="1131"/>
      <c r="H20" s="1131"/>
      <c r="I20" s="1131"/>
      <c r="J20" s="1131"/>
      <c r="K20" s="634">
        <f>SUMPRODUCT(J13:J18,K13:K18)</f>
        <v>0</v>
      </c>
      <c r="M20" s="587"/>
      <c r="N20" s="587"/>
      <c r="O20" s="587"/>
      <c r="P20" s="587"/>
      <c r="Q20" s="587"/>
      <c r="R20" s="587"/>
      <c r="S20" s="587"/>
      <c r="T20" s="587"/>
      <c r="U20" s="587"/>
      <c r="V20" s="587"/>
      <c r="W20" s="587"/>
      <c r="X20" s="587"/>
      <c r="Y20" s="587"/>
      <c r="Z20" s="587"/>
      <c r="AA20" s="587"/>
      <c r="AB20" s="587"/>
      <c r="AC20" s="587"/>
      <c r="AD20" s="587"/>
      <c r="AE20" s="587"/>
      <c r="AF20" s="587"/>
      <c r="AG20" s="587"/>
      <c r="AH20" s="587"/>
      <c r="AI20" s="587"/>
      <c r="AJ20" s="587"/>
      <c r="AK20" s="587"/>
      <c r="AL20" s="587"/>
      <c r="AM20" s="587"/>
      <c r="AN20" s="587"/>
      <c r="AO20" s="587"/>
      <c r="AP20" s="587"/>
      <c r="AQ20" s="587"/>
      <c r="AR20" s="587"/>
      <c r="AS20" s="587"/>
      <c r="AT20" s="587"/>
      <c r="AU20" s="587"/>
      <c r="AV20" s="587"/>
      <c r="AW20" s="587"/>
      <c r="AX20" s="587"/>
      <c r="AY20" s="587"/>
      <c r="AZ20" s="587"/>
      <c r="BA20" s="587"/>
      <c r="BB20" s="587"/>
      <c r="BC20" s="587"/>
      <c r="BD20" s="587"/>
      <c r="BE20" s="587"/>
      <c r="BF20" s="587"/>
      <c r="BG20" s="587"/>
      <c r="BH20" s="587"/>
      <c r="BI20" s="587"/>
      <c r="BJ20" s="587"/>
      <c r="BK20" s="587"/>
      <c r="BL20" s="587"/>
      <c r="BM20" s="587"/>
      <c r="BN20" s="587"/>
      <c r="BO20" s="587"/>
      <c r="BP20" s="587"/>
      <c r="BQ20" s="587"/>
      <c r="BR20" s="587"/>
      <c r="BS20" s="587"/>
      <c r="BT20" s="587"/>
      <c r="BU20" s="587"/>
      <c r="BV20" s="587"/>
      <c r="BW20" s="587"/>
      <c r="BX20" s="587"/>
      <c r="BY20" s="587"/>
      <c r="BZ20" s="587"/>
      <c r="CA20" s="587"/>
      <c r="CB20" s="587"/>
      <c r="CC20" s="587"/>
      <c r="CD20" s="587"/>
      <c r="CE20" s="587"/>
      <c r="CF20" s="587"/>
      <c r="CG20" s="587"/>
      <c r="CH20" s="587"/>
      <c r="CI20" s="587"/>
      <c r="CJ20" s="587"/>
      <c r="CK20" s="587"/>
      <c r="CL20" s="587"/>
      <c r="CM20" s="587"/>
      <c r="CN20" s="587"/>
      <c r="CO20" s="587"/>
      <c r="CP20" s="587"/>
      <c r="CQ20" s="587"/>
      <c r="CR20" s="587"/>
      <c r="CS20" s="587"/>
      <c r="CT20" s="587"/>
      <c r="CU20" s="587"/>
      <c r="CV20" s="587"/>
      <c r="CW20" s="587"/>
      <c r="CX20" s="587"/>
      <c r="CY20" s="587"/>
      <c r="CZ20" s="587"/>
      <c r="DA20" s="587"/>
      <c r="DB20" s="587"/>
      <c r="DC20" s="587"/>
      <c r="DD20" s="587"/>
      <c r="DE20" s="587"/>
      <c r="DF20" s="587"/>
      <c r="DG20" s="587"/>
      <c r="DH20" s="587"/>
      <c r="DI20" s="587"/>
      <c r="DJ20" s="587"/>
      <c r="DK20" s="587"/>
      <c r="DL20" s="587"/>
      <c r="DM20" s="587"/>
      <c r="DN20" s="587"/>
      <c r="DO20" s="587"/>
      <c r="DP20" s="587"/>
      <c r="DQ20" s="587"/>
      <c r="DR20" s="587"/>
      <c r="DS20" s="587"/>
      <c r="DT20" s="587"/>
      <c r="DU20" s="587"/>
      <c r="DV20" s="587"/>
      <c r="DW20" s="587"/>
      <c r="DX20" s="587"/>
      <c r="DY20" s="587"/>
      <c r="DZ20" s="587"/>
      <c r="EA20" s="587"/>
      <c r="EB20" s="587"/>
      <c r="EC20" s="587"/>
      <c r="ED20" s="587"/>
      <c r="EE20" s="587"/>
      <c r="EF20" s="587"/>
      <c r="EG20" s="587"/>
      <c r="EH20" s="587"/>
      <c r="EI20" s="587"/>
      <c r="EJ20" s="587"/>
      <c r="EK20" s="587"/>
    </row>
    <row r="21" spans="1:141" s="583" customFormat="1" ht="21.95" customHeight="1">
      <c r="A21" s="1131" t="s">
        <v>2296</v>
      </c>
      <c r="B21" s="1131"/>
      <c r="C21" s="1131"/>
      <c r="D21" s="1131"/>
      <c r="E21" s="1131"/>
      <c r="F21" s="1131"/>
      <c r="G21" s="1131"/>
      <c r="H21" s="1131"/>
      <c r="I21" s="1131"/>
      <c r="J21" s="1131"/>
      <c r="K21" s="634">
        <f>SUM(K19:K20)</f>
        <v>0</v>
      </c>
      <c r="M21" s="587"/>
      <c r="N21" s="587"/>
      <c r="O21" s="587"/>
      <c r="P21" s="587"/>
      <c r="Q21" s="587"/>
      <c r="R21" s="587"/>
      <c r="S21" s="587"/>
      <c r="T21" s="587"/>
      <c r="U21" s="587"/>
      <c r="V21" s="587"/>
      <c r="W21" s="587"/>
      <c r="X21" s="587"/>
      <c r="Y21" s="587"/>
      <c r="Z21" s="587"/>
      <c r="AA21" s="587"/>
      <c r="AB21" s="587"/>
      <c r="AC21" s="587"/>
      <c r="AD21" s="587"/>
      <c r="AE21" s="587"/>
      <c r="AF21" s="587"/>
      <c r="AG21" s="587"/>
      <c r="AH21" s="587"/>
      <c r="AI21" s="587"/>
      <c r="AJ21" s="587"/>
      <c r="AK21" s="587"/>
      <c r="AL21" s="587"/>
      <c r="AM21" s="587"/>
      <c r="AN21" s="587"/>
      <c r="AO21" s="587"/>
      <c r="AP21" s="587"/>
      <c r="AQ21" s="587"/>
      <c r="AR21" s="587"/>
      <c r="AS21" s="587"/>
      <c r="AT21" s="587"/>
      <c r="AU21" s="587"/>
      <c r="AV21" s="587"/>
      <c r="AW21" s="587"/>
      <c r="AX21" s="587"/>
      <c r="AY21" s="587"/>
      <c r="AZ21" s="587"/>
      <c r="BA21" s="587"/>
      <c r="BB21" s="587"/>
      <c r="BC21" s="587"/>
      <c r="BD21" s="587"/>
      <c r="BE21" s="587"/>
      <c r="BF21" s="587"/>
      <c r="BG21" s="587"/>
      <c r="BH21" s="587"/>
      <c r="BI21" s="587"/>
      <c r="BJ21" s="587"/>
      <c r="BK21" s="587"/>
      <c r="BL21" s="587"/>
      <c r="BM21" s="587"/>
      <c r="BN21" s="587"/>
      <c r="BO21" s="587"/>
      <c r="BP21" s="587"/>
      <c r="BQ21" s="587"/>
      <c r="BR21" s="587"/>
      <c r="BS21" s="587"/>
      <c r="BT21" s="587"/>
      <c r="BU21" s="587"/>
      <c r="BV21" s="587"/>
      <c r="BW21" s="587"/>
      <c r="BX21" s="587"/>
      <c r="BY21" s="587"/>
      <c r="BZ21" s="587"/>
      <c r="CA21" s="587"/>
      <c r="CB21" s="587"/>
      <c r="CC21" s="587"/>
      <c r="CD21" s="587"/>
      <c r="CE21" s="587"/>
      <c r="CF21" s="587"/>
      <c r="CG21" s="587"/>
      <c r="CH21" s="587"/>
      <c r="CI21" s="587"/>
      <c r="CJ21" s="587"/>
      <c r="CK21" s="587"/>
      <c r="CL21" s="587"/>
      <c r="CM21" s="587"/>
      <c r="CN21" s="587"/>
      <c r="CO21" s="587"/>
      <c r="CP21" s="587"/>
      <c r="CQ21" s="587"/>
      <c r="CR21" s="587"/>
      <c r="CS21" s="587"/>
      <c r="CT21" s="587"/>
      <c r="CU21" s="587"/>
      <c r="CV21" s="587"/>
      <c r="CW21" s="587"/>
      <c r="CX21" s="587"/>
      <c r="CY21" s="587"/>
      <c r="CZ21" s="587"/>
      <c r="DA21" s="587"/>
      <c r="DB21" s="587"/>
      <c r="DC21" s="587"/>
      <c r="DD21" s="587"/>
      <c r="DE21" s="587"/>
      <c r="DF21" s="587"/>
      <c r="DG21" s="587"/>
      <c r="DH21" s="587"/>
      <c r="DI21" s="587"/>
      <c r="DJ21" s="587"/>
      <c r="DK21" s="587"/>
      <c r="DL21" s="587"/>
      <c r="DM21" s="587"/>
      <c r="DN21" s="587"/>
      <c r="DO21" s="587"/>
      <c r="DP21" s="587"/>
      <c r="DQ21" s="587"/>
      <c r="DR21" s="587"/>
      <c r="DS21" s="587"/>
      <c r="DT21" s="587"/>
      <c r="DU21" s="587"/>
      <c r="DV21" s="587"/>
      <c r="DW21" s="587"/>
      <c r="DX21" s="587"/>
      <c r="DY21" s="587"/>
      <c r="DZ21" s="587"/>
      <c r="EA21" s="587"/>
      <c r="EB21" s="587"/>
      <c r="EC21" s="587"/>
      <c r="ED21" s="587"/>
      <c r="EE21" s="587"/>
      <c r="EF21" s="587"/>
      <c r="EG21" s="587"/>
      <c r="EH21" s="587"/>
      <c r="EI21" s="587"/>
      <c r="EJ21" s="587"/>
      <c r="EK21" s="587"/>
    </row>
    <row r="22" spans="1:141" s="583" customFormat="1" ht="21.95" customHeight="1">
      <c r="A22" s="1130" t="s">
        <v>2297</v>
      </c>
      <c r="B22" s="1130"/>
      <c r="C22" s="1130"/>
      <c r="D22" s="1130"/>
      <c r="E22" s="1130"/>
      <c r="F22" s="1130"/>
      <c r="G22" s="1130"/>
      <c r="H22" s="1130"/>
      <c r="I22" s="1130"/>
      <c r="J22" s="1130"/>
      <c r="K22" s="1130"/>
      <c r="M22" s="587"/>
      <c r="N22" s="587"/>
      <c r="O22" s="587"/>
      <c r="P22" s="587"/>
      <c r="Q22" s="587"/>
      <c r="R22" s="587"/>
      <c r="S22" s="587"/>
      <c r="T22" s="587"/>
      <c r="U22" s="587"/>
      <c r="V22" s="587"/>
      <c r="W22" s="587"/>
      <c r="X22" s="587"/>
      <c r="Y22" s="587"/>
      <c r="Z22" s="587"/>
      <c r="AA22" s="587"/>
      <c r="AB22" s="587"/>
      <c r="AC22" s="587"/>
      <c r="AD22" s="587"/>
      <c r="AE22" s="587"/>
      <c r="AF22" s="587"/>
      <c r="AG22" s="587"/>
      <c r="AH22" s="587"/>
      <c r="AI22" s="587"/>
      <c r="AJ22" s="587"/>
      <c r="AK22" s="587"/>
      <c r="AL22" s="587"/>
      <c r="AM22" s="587"/>
      <c r="AN22" s="587"/>
      <c r="AO22" s="587"/>
      <c r="AP22" s="587"/>
      <c r="AQ22" s="587"/>
      <c r="AR22" s="587"/>
      <c r="AS22" s="587"/>
      <c r="AT22" s="587"/>
      <c r="AU22" s="587"/>
      <c r="AV22" s="587"/>
      <c r="AW22" s="587"/>
      <c r="AX22" s="587"/>
      <c r="AY22" s="587"/>
      <c r="AZ22" s="587"/>
      <c r="BA22" s="587"/>
      <c r="BB22" s="587"/>
      <c r="BC22" s="587"/>
      <c r="BD22" s="587"/>
      <c r="BE22" s="587"/>
      <c r="BF22" s="587"/>
      <c r="BG22" s="587"/>
      <c r="BH22" s="587"/>
      <c r="BI22" s="587"/>
      <c r="BJ22" s="587"/>
      <c r="BK22" s="587"/>
      <c r="BL22" s="587"/>
      <c r="BM22" s="587"/>
      <c r="BN22" s="587"/>
      <c r="BO22" s="587"/>
      <c r="BP22" s="587"/>
      <c r="BQ22" s="587"/>
      <c r="BR22" s="587"/>
      <c r="BS22" s="587"/>
      <c r="BT22" s="587"/>
      <c r="BU22" s="587"/>
      <c r="BV22" s="587"/>
      <c r="BW22" s="587"/>
      <c r="BX22" s="587"/>
      <c r="BY22" s="587"/>
      <c r="BZ22" s="587"/>
      <c r="CA22" s="587"/>
      <c r="CB22" s="587"/>
      <c r="CC22" s="587"/>
      <c r="CD22" s="587"/>
      <c r="CE22" s="587"/>
      <c r="CF22" s="587"/>
      <c r="CG22" s="587"/>
      <c r="CH22" s="587"/>
      <c r="CI22" s="587"/>
      <c r="CJ22" s="587"/>
      <c r="CK22" s="587"/>
      <c r="CL22" s="587"/>
      <c r="CM22" s="587"/>
      <c r="CN22" s="587"/>
      <c r="CO22" s="587"/>
      <c r="CP22" s="587"/>
      <c r="CQ22" s="587"/>
      <c r="CR22" s="587"/>
      <c r="CS22" s="587"/>
      <c r="CT22" s="587"/>
      <c r="CU22" s="587"/>
      <c r="CV22" s="587"/>
      <c r="CW22" s="587"/>
      <c r="CX22" s="587"/>
      <c r="CY22" s="587"/>
      <c r="CZ22" s="587"/>
      <c r="DA22" s="587"/>
      <c r="DB22" s="587"/>
      <c r="DC22" s="587"/>
      <c r="DD22" s="587"/>
      <c r="DE22" s="587"/>
      <c r="DF22" s="587"/>
      <c r="DG22" s="587"/>
      <c r="DH22" s="587"/>
      <c r="DI22" s="587"/>
      <c r="DJ22" s="587"/>
      <c r="DK22" s="587"/>
      <c r="DL22" s="587"/>
      <c r="DM22" s="587"/>
      <c r="DN22" s="587"/>
      <c r="DO22" s="587"/>
      <c r="DP22" s="587"/>
      <c r="DQ22" s="587"/>
      <c r="DR22" s="587"/>
      <c r="DS22" s="587"/>
      <c r="DT22" s="587"/>
      <c r="DU22" s="587"/>
      <c r="DV22" s="587"/>
      <c r="DW22" s="587"/>
      <c r="DX22" s="587"/>
      <c r="DY22" s="587"/>
      <c r="DZ22" s="587"/>
      <c r="EA22" s="587"/>
      <c r="EB22" s="587"/>
      <c r="EC22" s="587"/>
      <c r="ED22" s="587"/>
      <c r="EE22" s="587"/>
      <c r="EF22" s="587"/>
      <c r="EG22" s="587"/>
      <c r="EH22" s="587"/>
      <c r="EI22" s="587"/>
      <c r="EJ22" s="587"/>
      <c r="EK22" s="587"/>
    </row>
    <row r="23" spans="1:141" s="583" customFormat="1" ht="21.95" customHeight="1">
      <c r="A23" s="1132" t="s">
        <v>2298</v>
      </c>
      <c r="B23" s="1132"/>
      <c r="C23" s="1132"/>
      <c r="D23" s="1132"/>
      <c r="E23" s="1132"/>
      <c r="F23" s="1132"/>
      <c r="G23" s="1132"/>
      <c r="H23" s="1132"/>
      <c r="I23" s="1132"/>
      <c r="J23" s="1132"/>
      <c r="K23" s="1132"/>
      <c r="M23" s="587"/>
      <c r="N23" s="587"/>
      <c r="O23" s="587"/>
      <c r="P23" s="587"/>
      <c r="Q23" s="587"/>
      <c r="R23" s="587"/>
      <c r="S23" s="587"/>
      <c r="T23" s="587"/>
      <c r="U23" s="587"/>
      <c r="V23" s="587"/>
      <c r="W23" s="587"/>
      <c r="X23" s="587"/>
      <c r="Y23" s="587"/>
      <c r="Z23" s="587"/>
      <c r="AA23" s="587"/>
      <c r="AB23" s="587"/>
      <c r="AC23" s="587"/>
      <c r="AD23" s="587"/>
      <c r="AE23" s="587"/>
      <c r="AF23" s="587"/>
      <c r="AG23" s="587"/>
      <c r="AH23" s="587"/>
      <c r="AI23" s="587"/>
      <c r="AJ23" s="587"/>
      <c r="AK23" s="587"/>
      <c r="AL23" s="587"/>
      <c r="AM23" s="587"/>
      <c r="AN23" s="587"/>
      <c r="AO23" s="587"/>
      <c r="AP23" s="587"/>
      <c r="AQ23" s="587"/>
      <c r="AR23" s="587"/>
      <c r="AS23" s="587"/>
      <c r="AT23" s="587"/>
      <c r="AU23" s="587"/>
      <c r="AV23" s="587"/>
      <c r="AW23" s="587"/>
      <c r="AX23" s="587"/>
      <c r="AY23" s="587"/>
      <c r="AZ23" s="587"/>
      <c r="BA23" s="587"/>
      <c r="BB23" s="587"/>
      <c r="BC23" s="587"/>
      <c r="BD23" s="587"/>
      <c r="BE23" s="587"/>
      <c r="BF23" s="587"/>
      <c r="BG23" s="587"/>
      <c r="BH23" s="587"/>
      <c r="BI23" s="587"/>
      <c r="BJ23" s="587"/>
      <c r="BK23" s="587"/>
      <c r="BL23" s="587"/>
      <c r="BM23" s="587"/>
      <c r="BN23" s="587"/>
      <c r="BO23" s="587"/>
      <c r="BP23" s="587"/>
      <c r="BQ23" s="587"/>
      <c r="BR23" s="587"/>
      <c r="BS23" s="587"/>
      <c r="BT23" s="587"/>
      <c r="BU23" s="587"/>
      <c r="BV23" s="587"/>
      <c r="BW23" s="587"/>
      <c r="BX23" s="587"/>
      <c r="BY23" s="587"/>
      <c r="BZ23" s="587"/>
      <c r="CA23" s="587"/>
      <c r="CB23" s="587"/>
      <c r="CC23" s="587"/>
      <c r="CD23" s="587"/>
      <c r="CE23" s="587"/>
      <c r="CF23" s="587"/>
      <c r="CG23" s="587"/>
      <c r="CH23" s="587"/>
      <c r="CI23" s="587"/>
      <c r="CJ23" s="587"/>
      <c r="CK23" s="587"/>
      <c r="CL23" s="587"/>
      <c r="CM23" s="587"/>
      <c r="CN23" s="587"/>
      <c r="CO23" s="587"/>
      <c r="CP23" s="587"/>
      <c r="CQ23" s="587"/>
      <c r="CR23" s="587"/>
      <c r="CS23" s="587"/>
      <c r="CT23" s="587"/>
      <c r="CU23" s="587"/>
      <c r="CV23" s="587"/>
      <c r="CW23" s="587"/>
      <c r="CX23" s="587"/>
      <c r="CY23" s="587"/>
      <c r="CZ23" s="587"/>
      <c r="DA23" s="587"/>
      <c r="DB23" s="587"/>
      <c r="DC23" s="587"/>
      <c r="DD23" s="587"/>
      <c r="DE23" s="587"/>
      <c r="DF23" s="587"/>
      <c r="DG23" s="587"/>
      <c r="DH23" s="587"/>
      <c r="DI23" s="587"/>
      <c r="DJ23" s="587"/>
      <c r="DK23" s="587"/>
      <c r="DL23" s="587"/>
      <c r="DM23" s="587"/>
      <c r="DN23" s="587"/>
      <c r="DO23" s="587"/>
      <c r="DP23" s="587"/>
      <c r="DQ23" s="587"/>
      <c r="DR23" s="587"/>
      <c r="DS23" s="587"/>
      <c r="DT23" s="587"/>
      <c r="DU23" s="587"/>
      <c r="DV23" s="587"/>
      <c r="DW23" s="587"/>
      <c r="DX23" s="587"/>
      <c r="DY23" s="587"/>
      <c r="DZ23" s="587"/>
      <c r="EA23" s="587"/>
      <c r="EB23" s="587"/>
      <c r="EC23" s="587"/>
      <c r="ED23" s="587"/>
      <c r="EE23" s="587"/>
      <c r="EF23" s="587"/>
      <c r="EG23" s="587"/>
      <c r="EH23" s="587"/>
      <c r="EI23" s="587"/>
      <c r="EJ23" s="587"/>
      <c r="EK23" s="587"/>
    </row>
    <row r="24" spans="1:141" s="583" customFormat="1" ht="21.95" customHeight="1">
      <c r="A24" s="1130" t="s">
        <v>2540</v>
      </c>
      <c r="B24" s="1130"/>
      <c r="C24" s="1130"/>
      <c r="D24" s="1130"/>
      <c r="E24" s="1130"/>
      <c r="F24" s="1130"/>
      <c r="G24" s="1130"/>
      <c r="H24" s="1130"/>
      <c r="I24" s="1130"/>
      <c r="J24" s="635" t="s">
        <v>2299</v>
      </c>
      <c r="K24" s="636" t="s">
        <v>2300</v>
      </c>
      <c r="M24" s="587"/>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c r="CV24" s="587"/>
      <c r="CW24" s="587"/>
      <c r="CX24" s="587"/>
      <c r="CY24" s="587"/>
      <c r="CZ24" s="587"/>
      <c r="DA24" s="587"/>
      <c r="DB24" s="587"/>
      <c r="DC24" s="587"/>
      <c r="DD24" s="587"/>
      <c r="DE24" s="587"/>
      <c r="DF24" s="587"/>
      <c r="DG24" s="587"/>
      <c r="DH24" s="587"/>
      <c r="DI24" s="587"/>
      <c r="DJ24" s="587"/>
      <c r="DK24" s="587"/>
      <c r="DL24" s="587"/>
      <c r="DM24" s="587"/>
      <c r="DN24" s="587"/>
      <c r="DO24" s="587"/>
      <c r="DP24" s="587"/>
      <c r="DQ24" s="587"/>
      <c r="DR24" s="587"/>
      <c r="DS24" s="587"/>
      <c r="DT24" s="587"/>
      <c r="DU24" s="587"/>
      <c r="DV24" s="587"/>
      <c r="DW24" s="587"/>
      <c r="DX24" s="587"/>
      <c r="DY24" s="587"/>
      <c r="DZ24" s="587"/>
      <c r="EA24" s="587"/>
      <c r="EB24" s="587"/>
      <c r="EC24" s="587"/>
      <c r="ED24" s="587"/>
      <c r="EE24" s="587"/>
      <c r="EF24" s="587"/>
      <c r="EG24" s="587"/>
      <c r="EH24" s="587"/>
      <c r="EI24" s="587"/>
      <c r="EJ24" s="587"/>
      <c r="EK24" s="587"/>
    </row>
    <row r="25" spans="1:141" s="583" customFormat="1" ht="21.95" customHeight="1">
      <c r="A25" s="1130" t="s">
        <v>2301</v>
      </c>
      <c r="B25" s="1130"/>
      <c r="C25" s="1130"/>
      <c r="D25" s="1130"/>
      <c r="E25" s="1130"/>
      <c r="F25" s="1130"/>
      <c r="G25" s="1130"/>
      <c r="H25" s="1130"/>
      <c r="I25" s="1130"/>
      <c r="J25" s="635" t="s">
        <v>2299</v>
      </c>
      <c r="K25" s="636" t="s">
        <v>2300</v>
      </c>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c r="CV25" s="587"/>
      <c r="CW25" s="587"/>
      <c r="CX25" s="587"/>
      <c r="CY25" s="587"/>
      <c r="CZ25" s="587"/>
      <c r="DA25" s="587"/>
      <c r="DB25" s="587"/>
      <c r="DC25" s="587"/>
      <c r="DD25" s="587"/>
      <c r="DE25" s="587"/>
      <c r="DF25" s="587"/>
      <c r="DG25" s="587"/>
      <c r="DH25" s="587"/>
      <c r="DI25" s="587"/>
      <c r="DJ25" s="587"/>
      <c r="DK25" s="587"/>
      <c r="DL25" s="587"/>
      <c r="DM25" s="587"/>
      <c r="DN25" s="587"/>
      <c r="DO25" s="587"/>
      <c r="DP25" s="587"/>
      <c r="DQ25" s="587"/>
      <c r="DR25" s="587"/>
      <c r="DS25" s="587"/>
      <c r="DT25" s="587"/>
      <c r="DU25" s="587"/>
      <c r="DV25" s="587"/>
      <c r="DW25" s="587"/>
      <c r="DX25" s="587"/>
      <c r="DY25" s="587"/>
      <c r="DZ25" s="587"/>
      <c r="EA25" s="587"/>
      <c r="EB25" s="587"/>
      <c r="EC25" s="587"/>
      <c r="ED25" s="587"/>
      <c r="EE25" s="587"/>
      <c r="EF25" s="587"/>
      <c r="EG25" s="587"/>
      <c r="EH25" s="587"/>
      <c r="EI25" s="587"/>
      <c r="EJ25" s="587"/>
      <c r="EK25" s="587"/>
    </row>
  </sheetData>
  <mergeCells count="8">
    <mergeCell ref="A24:I24"/>
    <mergeCell ref="A25:I25"/>
    <mergeCell ref="A13:B13"/>
    <mergeCell ref="A19:J19"/>
    <mergeCell ref="A20:J20"/>
    <mergeCell ref="A21:J21"/>
    <mergeCell ref="A22:K22"/>
    <mergeCell ref="A23:K23"/>
  </mergeCells>
  <pageMargins left="0.7" right="0.7" top="0.75" bottom="0.75" header="0.3" footer="0.3"/>
</worksheet>
</file>

<file path=xl/worksheets/sheet62.xml><?xml version="1.0" encoding="utf-8"?>
<worksheet xmlns="http://schemas.openxmlformats.org/spreadsheetml/2006/main" xmlns:r="http://schemas.openxmlformats.org/officeDocument/2006/relationships">
  <sheetPr codeName="List62">
    <tabColor rgb="FF0070C0"/>
  </sheetPr>
  <dimension ref="A1:EK116"/>
  <sheetViews>
    <sheetView showZeros="0" topLeftCell="A85" zoomScale="80" zoomScaleNormal="80" workbookViewId="0">
      <selection activeCell="A113" sqref="A113:K113"/>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4891</v>
      </c>
      <c r="B13" s="1129"/>
      <c r="C13" s="688"/>
      <c r="D13" s="720"/>
      <c r="E13" s="720">
        <v>0</v>
      </c>
      <c r="F13" s="721"/>
      <c r="G13" s="721"/>
      <c r="H13" s="719"/>
      <c r="I13" s="722"/>
      <c r="J13" s="723"/>
      <c r="K13" s="724">
        <f>E13*I13</f>
        <v>0</v>
      </c>
    </row>
    <row r="14" spans="1:141" ht="25.5">
      <c r="A14" s="631" t="s">
        <v>4892</v>
      </c>
      <c r="B14" s="632" t="s">
        <v>4795</v>
      </c>
      <c r="C14" s="631" t="s">
        <v>2539</v>
      </c>
      <c r="D14" s="627"/>
      <c r="E14" s="627"/>
      <c r="F14" s="624"/>
      <c r="G14" s="624"/>
      <c r="H14" s="628"/>
      <c r="I14" s="629"/>
      <c r="J14" s="670"/>
      <c r="K14" s="630">
        <f t="shared" ref="K14" si="0">E14*I14</f>
        <v>0</v>
      </c>
    </row>
    <row r="15" spans="1:141" ht="25.5">
      <c r="A15" s="631" t="s">
        <v>4893</v>
      </c>
      <c r="B15" s="632" t="s">
        <v>4796</v>
      </c>
      <c r="C15" s="631" t="s">
        <v>2539</v>
      </c>
      <c r="D15" s="627"/>
      <c r="E15" s="627"/>
      <c r="F15" s="624"/>
      <c r="G15" s="624"/>
      <c r="H15" s="628"/>
      <c r="I15" s="629"/>
      <c r="J15" s="670"/>
      <c r="K15" s="630">
        <f t="shared" ref="K15:K78" si="1">E15*I15</f>
        <v>0</v>
      </c>
    </row>
    <row r="16" spans="1:141" ht="25.5">
      <c r="A16" s="631" t="s">
        <v>4894</v>
      </c>
      <c r="B16" s="632" t="s">
        <v>4797</v>
      </c>
      <c r="C16" s="631" t="s">
        <v>2539</v>
      </c>
      <c r="D16" s="627"/>
      <c r="E16" s="627"/>
      <c r="F16" s="624"/>
      <c r="G16" s="624"/>
      <c r="H16" s="628"/>
      <c r="I16" s="629"/>
      <c r="J16" s="670"/>
      <c r="K16" s="630">
        <f t="shared" si="1"/>
        <v>0</v>
      </c>
    </row>
    <row r="17" spans="1:11" ht="25.5">
      <c r="A17" s="631" t="s">
        <v>4895</v>
      </c>
      <c r="B17" s="632" t="s">
        <v>4798</v>
      </c>
      <c r="C17" s="631" t="s">
        <v>2539</v>
      </c>
      <c r="D17" s="627"/>
      <c r="E17" s="627"/>
      <c r="F17" s="624"/>
      <c r="G17" s="624"/>
      <c r="H17" s="628"/>
      <c r="I17" s="629"/>
      <c r="J17" s="670"/>
      <c r="K17" s="630">
        <f t="shared" si="1"/>
        <v>0</v>
      </c>
    </row>
    <row r="18" spans="1:11" ht="25.5">
      <c r="A18" s="631" t="s">
        <v>4896</v>
      </c>
      <c r="B18" s="632" t="s">
        <v>4799</v>
      </c>
      <c r="C18" s="631" t="s">
        <v>2539</v>
      </c>
      <c r="D18" s="627"/>
      <c r="E18" s="627"/>
      <c r="F18" s="624"/>
      <c r="G18" s="624"/>
      <c r="H18" s="628"/>
      <c r="I18" s="629"/>
      <c r="J18" s="670"/>
      <c r="K18" s="630">
        <f t="shared" si="1"/>
        <v>0</v>
      </c>
    </row>
    <row r="19" spans="1:11" ht="25.5">
      <c r="A19" s="631" t="s">
        <v>4897</v>
      </c>
      <c r="B19" s="632" t="s">
        <v>4800</v>
      </c>
      <c r="C19" s="631" t="s">
        <v>2539</v>
      </c>
      <c r="D19" s="627"/>
      <c r="E19" s="627"/>
      <c r="F19" s="624"/>
      <c r="G19" s="624"/>
      <c r="H19" s="628"/>
      <c r="I19" s="629"/>
      <c r="J19" s="670"/>
      <c r="K19" s="630">
        <f t="shared" si="1"/>
        <v>0</v>
      </c>
    </row>
    <row r="20" spans="1:11" ht="25.5">
      <c r="A20" s="631" t="s">
        <v>4898</v>
      </c>
      <c r="B20" s="632" t="s">
        <v>4801</v>
      </c>
      <c r="C20" s="631" t="s">
        <v>2539</v>
      </c>
      <c r="D20" s="627"/>
      <c r="E20" s="627"/>
      <c r="F20" s="624"/>
      <c r="G20" s="624"/>
      <c r="H20" s="628"/>
      <c r="I20" s="629"/>
      <c r="J20" s="670"/>
      <c r="K20" s="630">
        <f t="shared" si="1"/>
        <v>0</v>
      </c>
    </row>
    <row r="21" spans="1:11" ht="25.5">
      <c r="A21" s="631" t="s">
        <v>4899</v>
      </c>
      <c r="B21" s="632" t="s">
        <v>4802</v>
      </c>
      <c r="C21" s="631" t="s">
        <v>2539</v>
      </c>
      <c r="D21" s="627"/>
      <c r="E21" s="627"/>
      <c r="F21" s="624"/>
      <c r="G21" s="624"/>
      <c r="H21" s="628"/>
      <c r="I21" s="629"/>
      <c r="J21" s="670"/>
      <c r="K21" s="630">
        <f t="shared" si="1"/>
        <v>0</v>
      </c>
    </row>
    <row r="22" spans="1:11" ht="25.5">
      <c r="A22" s="631" t="s">
        <v>4900</v>
      </c>
      <c r="B22" s="632" t="s">
        <v>4888</v>
      </c>
      <c r="C22" s="631" t="s">
        <v>2539</v>
      </c>
      <c r="D22" s="627"/>
      <c r="E22" s="627"/>
      <c r="F22" s="624"/>
      <c r="G22" s="624"/>
      <c r="H22" s="628"/>
      <c r="I22" s="629"/>
      <c r="J22" s="670"/>
      <c r="K22" s="630">
        <f t="shared" si="1"/>
        <v>0</v>
      </c>
    </row>
    <row r="23" spans="1:11" ht="25.5">
      <c r="A23" s="631" t="s">
        <v>4901</v>
      </c>
      <c r="B23" s="632" t="s">
        <v>4803</v>
      </c>
      <c r="C23" s="631" t="s">
        <v>2539</v>
      </c>
      <c r="D23" s="627"/>
      <c r="E23" s="627"/>
      <c r="F23" s="624"/>
      <c r="G23" s="624"/>
      <c r="H23" s="628"/>
      <c r="I23" s="629"/>
      <c r="J23" s="670"/>
      <c r="K23" s="630">
        <f t="shared" si="1"/>
        <v>0</v>
      </c>
    </row>
    <row r="24" spans="1:11" ht="25.5">
      <c r="A24" s="631" t="s">
        <v>4902</v>
      </c>
      <c r="B24" s="632" t="s">
        <v>4804</v>
      </c>
      <c r="C24" s="631" t="s">
        <v>2539</v>
      </c>
      <c r="D24" s="627"/>
      <c r="E24" s="627"/>
      <c r="F24" s="624"/>
      <c r="G24" s="624"/>
      <c r="H24" s="628"/>
      <c r="I24" s="629"/>
      <c r="J24" s="670"/>
      <c r="K24" s="630">
        <f t="shared" si="1"/>
        <v>0</v>
      </c>
    </row>
    <row r="25" spans="1:11" ht="25.5">
      <c r="A25" s="631" t="s">
        <v>4903</v>
      </c>
      <c r="B25" s="632" t="s">
        <v>4805</v>
      </c>
      <c r="C25" s="631" t="s">
        <v>2539</v>
      </c>
      <c r="D25" s="627"/>
      <c r="E25" s="627"/>
      <c r="F25" s="624"/>
      <c r="G25" s="624"/>
      <c r="H25" s="628"/>
      <c r="I25" s="629"/>
      <c r="J25" s="670"/>
      <c r="K25" s="630">
        <f t="shared" si="1"/>
        <v>0</v>
      </c>
    </row>
    <row r="26" spans="1:11" ht="25.5">
      <c r="A26" s="631" t="s">
        <v>4904</v>
      </c>
      <c r="B26" s="632" t="s">
        <v>4806</v>
      </c>
      <c r="C26" s="631" t="s">
        <v>2539</v>
      </c>
      <c r="D26" s="627"/>
      <c r="E26" s="627"/>
      <c r="F26" s="624"/>
      <c r="G26" s="624"/>
      <c r="H26" s="628"/>
      <c r="I26" s="629"/>
      <c r="J26" s="670"/>
      <c r="K26" s="630">
        <f t="shared" si="1"/>
        <v>0</v>
      </c>
    </row>
    <row r="27" spans="1:11" ht="25.5">
      <c r="A27" s="631" t="s">
        <v>4905</v>
      </c>
      <c r="B27" s="632" t="s">
        <v>4807</v>
      </c>
      <c r="C27" s="631" t="s">
        <v>2539</v>
      </c>
      <c r="D27" s="627"/>
      <c r="E27" s="627"/>
      <c r="F27" s="624"/>
      <c r="G27" s="624"/>
      <c r="H27" s="628"/>
      <c r="I27" s="629"/>
      <c r="J27" s="670"/>
      <c r="K27" s="630">
        <f t="shared" si="1"/>
        <v>0</v>
      </c>
    </row>
    <row r="28" spans="1:11" ht="25.5">
      <c r="A28" s="631" t="s">
        <v>4906</v>
      </c>
      <c r="B28" s="632" t="s">
        <v>4808</v>
      </c>
      <c r="C28" s="631" t="s">
        <v>2539</v>
      </c>
      <c r="D28" s="627"/>
      <c r="E28" s="627"/>
      <c r="F28" s="624"/>
      <c r="G28" s="624"/>
      <c r="H28" s="628"/>
      <c r="I28" s="629"/>
      <c r="J28" s="670"/>
      <c r="K28" s="630">
        <f t="shared" si="1"/>
        <v>0</v>
      </c>
    </row>
    <row r="29" spans="1:11" ht="25.5">
      <c r="A29" s="631" t="s">
        <v>4907</v>
      </c>
      <c r="B29" s="632" t="s">
        <v>4809</v>
      </c>
      <c r="C29" s="631" t="s">
        <v>2539</v>
      </c>
      <c r="D29" s="627"/>
      <c r="E29" s="627"/>
      <c r="F29" s="624"/>
      <c r="G29" s="624"/>
      <c r="H29" s="628"/>
      <c r="I29" s="629"/>
      <c r="J29" s="670"/>
      <c r="K29" s="630">
        <f t="shared" si="1"/>
        <v>0</v>
      </c>
    </row>
    <row r="30" spans="1:11" ht="25.5">
      <c r="A30" s="631" t="s">
        <v>4908</v>
      </c>
      <c r="B30" s="632" t="s">
        <v>4810</v>
      </c>
      <c r="C30" s="631" t="s">
        <v>2539</v>
      </c>
      <c r="D30" s="627"/>
      <c r="E30" s="627"/>
      <c r="F30" s="624"/>
      <c r="G30" s="624"/>
      <c r="H30" s="628"/>
      <c r="I30" s="629"/>
      <c r="J30" s="670"/>
      <c r="K30" s="630">
        <f t="shared" si="1"/>
        <v>0</v>
      </c>
    </row>
    <row r="31" spans="1:11" ht="25.5">
      <c r="A31" s="631" t="s">
        <v>4909</v>
      </c>
      <c r="B31" s="632" t="s">
        <v>4811</v>
      </c>
      <c r="C31" s="631" t="s">
        <v>2539</v>
      </c>
      <c r="D31" s="627"/>
      <c r="E31" s="627"/>
      <c r="F31" s="624"/>
      <c r="G31" s="624"/>
      <c r="H31" s="628"/>
      <c r="I31" s="629"/>
      <c r="J31" s="670"/>
      <c r="K31" s="630">
        <f t="shared" si="1"/>
        <v>0</v>
      </c>
    </row>
    <row r="32" spans="1:11" ht="25.5">
      <c r="A32" s="631" t="s">
        <v>4910</v>
      </c>
      <c r="B32" s="632" t="s">
        <v>4812</v>
      </c>
      <c r="C32" s="631" t="s">
        <v>2539</v>
      </c>
      <c r="D32" s="627"/>
      <c r="E32" s="627"/>
      <c r="F32" s="624"/>
      <c r="G32" s="624"/>
      <c r="H32" s="628"/>
      <c r="I32" s="629"/>
      <c r="J32" s="670"/>
      <c r="K32" s="630">
        <f t="shared" si="1"/>
        <v>0</v>
      </c>
    </row>
    <row r="33" spans="1:11" ht="25.5">
      <c r="A33" s="631" t="s">
        <v>4911</v>
      </c>
      <c r="B33" s="632" t="s">
        <v>4813</v>
      </c>
      <c r="C33" s="631" t="s">
        <v>2539</v>
      </c>
      <c r="D33" s="627"/>
      <c r="E33" s="627"/>
      <c r="F33" s="624"/>
      <c r="G33" s="624"/>
      <c r="H33" s="628"/>
      <c r="I33" s="629"/>
      <c r="J33" s="670"/>
      <c r="K33" s="630">
        <f t="shared" si="1"/>
        <v>0</v>
      </c>
    </row>
    <row r="34" spans="1:11" ht="25.5">
      <c r="A34" s="631" t="s">
        <v>4912</v>
      </c>
      <c r="B34" s="632" t="s">
        <v>4814</v>
      </c>
      <c r="C34" s="631" t="s">
        <v>2539</v>
      </c>
      <c r="D34" s="627"/>
      <c r="E34" s="627"/>
      <c r="F34" s="624"/>
      <c r="G34" s="624"/>
      <c r="H34" s="628"/>
      <c r="I34" s="629"/>
      <c r="J34" s="670"/>
      <c r="K34" s="630">
        <f t="shared" si="1"/>
        <v>0</v>
      </c>
    </row>
    <row r="35" spans="1:11" ht="25.5">
      <c r="A35" s="631" t="s">
        <v>4913</v>
      </c>
      <c r="B35" s="632" t="s">
        <v>4815</v>
      </c>
      <c r="C35" s="631" t="s">
        <v>2539</v>
      </c>
      <c r="D35" s="627"/>
      <c r="E35" s="627"/>
      <c r="F35" s="624"/>
      <c r="G35" s="624"/>
      <c r="H35" s="628"/>
      <c r="I35" s="629"/>
      <c r="J35" s="670"/>
      <c r="K35" s="630">
        <f t="shared" si="1"/>
        <v>0</v>
      </c>
    </row>
    <row r="36" spans="1:11" ht="25.5">
      <c r="A36" s="631" t="s">
        <v>4914</v>
      </c>
      <c r="B36" s="632" t="s">
        <v>4816</v>
      </c>
      <c r="C36" s="631" t="s">
        <v>2539</v>
      </c>
      <c r="D36" s="627"/>
      <c r="E36" s="627"/>
      <c r="F36" s="624"/>
      <c r="G36" s="624"/>
      <c r="H36" s="628"/>
      <c r="I36" s="629"/>
      <c r="J36" s="670"/>
      <c r="K36" s="630">
        <f t="shared" si="1"/>
        <v>0</v>
      </c>
    </row>
    <row r="37" spans="1:11" ht="25.5">
      <c r="A37" s="631" t="s">
        <v>4915</v>
      </c>
      <c r="B37" s="632" t="s">
        <v>4817</v>
      </c>
      <c r="C37" s="631" t="s">
        <v>2539</v>
      </c>
      <c r="D37" s="627"/>
      <c r="E37" s="627"/>
      <c r="F37" s="624"/>
      <c r="G37" s="624"/>
      <c r="H37" s="628"/>
      <c r="I37" s="629"/>
      <c r="J37" s="670"/>
      <c r="K37" s="630">
        <f t="shared" si="1"/>
        <v>0</v>
      </c>
    </row>
    <row r="38" spans="1:11" ht="25.5">
      <c r="A38" s="631" t="s">
        <v>4916</v>
      </c>
      <c r="B38" s="632" t="s">
        <v>4818</v>
      </c>
      <c r="C38" s="631" t="s">
        <v>2539</v>
      </c>
      <c r="D38" s="627"/>
      <c r="E38" s="627"/>
      <c r="F38" s="624"/>
      <c r="G38" s="624"/>
      <c r="H38" s="628"/>
      <c r="I38" s="629"/>
      <c r="J38" s="670"/>
      <c r="K38" s="630">
        <f t="shared" si="1"/>
        <v>0</v>
      </c>
    </row>
    <row r="39" spans="1:11" ht="25.5">
      <c r="A39" s="631" t="s">
        <v>4917</v>
      </c>
      <c r="B39" s="632" t="s">
        <v>4819</v>
      </c>
      <c r="C39" s="631" t="s">
        <v>2539</v>
      </c>
      <c r="D39" s="627"/>
      <c r="E39" s="627"/>
      <c r="F39" s="624"/>
      <c r="G39" s="624"/>
      <c r="H39" s="628"/>
      <c r="I39" s="629"/>
      <c r="J39" s="670"/>
      <c r="K39" s="630">
        <f t="shared" si="1"/>
        <v>0</v>
      </c>
    </row>
    <row r="40" spans="1:11" ht="25.5">
      <c r="A40" s="631" t="s">
        <v>4918</v>
      </c>
      <c r="B40" s="632" t="s">
        <v>4820</v>
      </c>
      <c r="C40" s="631" t="s">
        <v>2539</v>
      </c>
      <c r="D40" s="627"/>
      <c r="E40" s="627"/>
      <c r="F40" s="624"/>
      <c r="G40" s="624"/>
      <c r="H40" s="628"/>
      <c r="I40" s="629"/>
      <c r="J40" s="670"/>
      <c r="K40" s="630">
        <f t="shared" si="1"/>
        <v>0</v>
      </c>
    </row>
    <row r="41" spans="1:11" ht="25.5">
      <c r="A41" s="631" t="s">
        <v>4919</v>
      </c>
      <c r="B41" s="632" t="s">
        <v>4821</v>
      </c>
      <c r="C41" s="631" t="s">
        <v>2539</v>
      </c>
      <c r="D41" s="627"/>
      <c r="E41" s="627"/>
      <c r="F41" s="624"/>
      <c r="G41" s="624"/>
      <c r="H41" s="628"/>
      <c r="I41" s="629"/>
      <c r="J41" s="670"/>
      <c r="K41" s="630">
        <f t="shared" si="1"/>
        <v>0</v>
      </c>
    </row>
    <row r="42" spans="1:11" ht="25.5">
      <c r="A42" s="631" t="s">
        <v>4920</v>
      </c>
      <c r="B42" s="632" t="s">
        <v>4822</v>
      </c>
      <c r="C42" s="631" t="s">
        <v>2539</v>
      </c>
      <c r="D42" s="627"/>
      <c r="E42" s="627"/>
      <c r="F42" s="624"/>
      <c r="G42" s="624"/>
      <c r="H42" s="628"/>
      <c r="I42" s="629"/>
      <c r="J42" s="670"/>
      <c r="K42" s="630">
        <f t="shared" si="1"/>
        <v>0</v>
      </c>
    </row>
    <row r="43" spans="1:11" ht="25.5">
      <c r="A43" s="631" t="s">
        <v>4921</v>
      </c>
      <c r="B43" s="632" t="s">
        <v>4823</v>
      </c>
      <c r="C43" s="631" t="s">
        <v>2539</v>
      </c>
      <c r="D43" s="627"/>
      <c r="E43" s="627"/>
      <c r="F43" s="624"/>
      <c r="G43" s="624"/>
      <c r="H43" s="628"/>
      <c r="I43" s="629"/>
      <c r="J43" s="670"/>
      <c r="K43" s="630">
        <f t="shared" si="1"/>
        <v>0</v>
      </c>
    </row>
    <row r="44" spans="1:11" ht="25.5">
      <c r="A44" s="631" t="s">
        <v>4922</v>
      </c>
      <c r="B44" s="632" t="s">
        <v>4824</v>
      </c>
      <c r="C44" s="631" t="s">
        <v>2539</v>
      </c>
      <c r="D44" s="627"/>
      <c r="E44" s="627"/>
      <c r="F44" s="624"/>
      <c r="G44" s="624"/>
      <c r="H44" s="628"/>
      <c r="I44" s="629"/>
      <c r="J44" s="670"/>
      <c r="K44" s="630">
        <f t="shared" si="1"/>
        <v>0</v>
      </c>
    </row>
    <row r="45" spans="1:11" ht="25.5">
      <c r="A45" s="631" t="s">
        <v>4923</v>
      </c>
      <c r="B45" s="632" t="s">
        <v>4825</v>
      </c>
      <c r="C45" s="631" t="s">
        <v>2539</v>
      </c>
      <c r="D45" s="627"/>
      <c r="E45" s="627"/>
      <c r="F45" s="624"/>
      <c r="G45" s="624"/>
      <c r="H45" s="628"/>
      <c r="I45" s="629"/>
      <c r="J45" s="670"/>
      <c r="K45" s="630">
        <f t="shared" si="1"/>
        <v>0</v>
      </c>
    </row>
    <row r="46" spans="1:11" ht="25.5">
      <c r="A46" s="631" t="s">
        <v>4924</v>
      </c>
      <c r="B46" s="632" t="s">
        <v>4826</v>
      </c>
      <c r="C46" s="631" t="s">
        <v>2539</v>
      </c>
      <c r="D46" s="627"/>
      <c r="E46" s="627"/>
      <c r="F46" s="624"/>
      <c r="G46" s="624"/>
      <c r="H46" s="628"/>
      <c r="I46" s="629"/>
      <c r="J46" s="670"/>
      <c r="K46" s="630">
        <f t="shared" si="1"/>
        <v>0</v>
      </c>
    </row>
    <row r="47" spans="1:11" ht="25.5">
      <c r="A47" s="631" t="s">
        <v>4925</v>
      </c>
      <c r="B47" s="632" t="s">
        <v>4827</v>
      </c>
      <c r="C47" s="631" t="s">
        <v>2539</v>
      </c>
      <c r="D47" s="627"/>
      <c r="E47" s="627"/>
      <c r="F47" s="624"/>
      <c r="G47" s="624"/>
      <c r="H47" s="628"/>
      <c r="I47" s="629"/>
      <c r="J47" s="670"/>
      <c r="K47" s="630">
        <f t="shared" si="1"/>
        <v>0</v>
      </c>
    </row>
    <row r="48" spans="1:11" ht="25.5">
      <c r="A48" s="631" t="s">
        <v>4926</v>
      </c>
      <c r="B48" s="632" t="s">
        <v>4828</v>
      </c>
      <c r="C48" s="631" t="s">
        <v>2539</v>
      </c>
      <c r="D48" s="627"/>
      <c r="E48" s="627"/>
      <c r="F48" s="624"/>
      <c r="G48" s="624"/>
      <c r="H48" s="628"/>
      <c r="I48" s="629"/>
      <c r="J48" s="670"/>
      <c r="K48" s="630">
        <f t="shared" si="1"/>
        <v>0</v>
      </c>
    </row>
    <row r="49" spans="1:11" ht="25.5">
      <c r="A49" s="631" t="s">
        <v>4927</v>
      </c>
      <c r="B49" s="632" t="s">
        <v>4829</v>
      </c>
      <c r="C49" s="631" t="s">
        <v>2539</v>
      </c>
      <c r="D49" s="627"/>
      <c r="E49" s="627"/>
      <c r="F49" s="624"/>
      <c r="G49" s="624"/>
      <c r="H49" s="628"/>
      <c r="I49" s="629"/>
      <c r="J49" s="670"/>
      <c r="K49" s="630">
        <f t="shared" si="1"/>
        <v>0</v>
      </c>
    </row>
    <row r="50" spans="1:11" ht="25.5">
      <c r="A50" s="631" t="s">
        <v>4928</v>
      </c>
      <c r="B50" s="632" t="s">
        <v>4830</v>
      </c>
      <c r="C50" s="631" t="s">
        <v>2539</v>
      </c>
      <c r="D50" s="627"/>
      <c r="E50" s="627"/>
      <c r="F50" s="624"/>
      <c r="G50" s="624"/>
      <c r="H50" s="628"/>
      <c r="I50" s="629"/>
      <c r="J50" s="670"/>
      <c r="K50" s="630">
        <f t="shared" si="1"/>
        <v>0</v>
      </c>
    </row>
    <row r="51" spans="1:11" ht="25.5">
      <c r="A51" s="631" t="s">
        <v>4929</v>
      </c>
      <c r="B51" s="632" t="s">
        <v>4831</v>
      </c>
      <c r="C51" s="631" t="s">
        <v>2539</v>
      </c>
      <c r="D51" s="627"/>
      <c r="E51" s="627"/>
      <c r="F51" s="624"/>
      <c r="G51" s="624"/>
      <c r="H51" s="628"/>
      <c r="I51" s="629"/>
      <c r="J51" s="670"/>
      <c r="K51" s="630">
        <f t="shared" si="1"/>
        <v>0</v>
      </c>
    </row>
    <row r="52" spans="1:11" ht="25.5">
      <c r="A52" s="631" t="s">
        <v>4930</v>
      </c>
      <c r="B52" s="632" t="s">
        <v>4832</v>
      </c>
      <c r="C52" s="631" t="s">
        <v>2539</v>
      </c>
      <c r="D52" s="627"/>
      <c r="E52" s="627"/>
      <c r="F52" s="624"/>
      <c r="G52" s="624"/>
      <c r="H52" s="628"/>
      <c r="I52" s="629"/>
      <c r="J52" s="670"/>
      <c r="K52" s="630">
        <f t="shared" si="1"/>
        <v>0</v>
      </c>
    </row>
    <row r="53" spans="1:11" ht="25.5">
      <c r="A53" s="631" t="s">
        <v>4931</v>
      </c>
      <c r="B53" s="632" t="s">
        <v>4833</v>
      </c>
      <c r="C53" s="631" t="s">
        <v>2539</v>
      </c>
      <c r="D53" s="627"/>
      <c r="E53" s="627"/>
      <c r="F53" s="624"/>
      <c r="G53" s="624"/>
      <c r="H53" s="628"/>
      <c r="I53" s="629"/>
      <c r="J53" s="670"/>
      <c r="K53" s="630">
        <f t="shared" si="1"/>
        <v>0</v>
      </c>
    </row>
    <row r="54" spans="1:11" ht="25.5">
      <c r="A54" s="631" t="s">
        <v>4932</v>
      </c>
      <c r="B54" s="632" t="s">
        <v>4834</v>
      </c>
      <c r="C54" s="631" t="s">
        <v>2539</v>
      </c>
      <c r="D54" s="627"/>
      <c r="E54" s="627"/>
      <c r="F54" s="624"/>
      <c r="G54" s="624"/>
      <c r="H54" s="628"/>
      <c r="I54" s="629"/>
      <c r="J54" s="670"/>
      <c r="K54" s="630">
        <f t="shared" si="1"/>
        <v>0</v>
      </c>
    </row>
    <row r="55" spans="1:11" ht="25.5">
      <c r="A55" s="631" t="s">
        <v>4933</v>
      </c>
      <c r="B55" s="632" t="s">
        <v>4835</v>
      </c>
      <c r="C55" s="631" t="s">
        <v>2539</v>
      </c>
      <c r="D55" s="627"/>
      <c r="E55" s="627"/>
      <c r="F55" s="624"/>
      <c r="G55" s="624"/>
      <c r="H55" s="628"/>
      <c r="I55" s="629"/>
      <c r="J55" s="670"/>
      <c r="K55" s="630">
        <f t="shared" si="1"/>
        <v>0</v>
      </c>
    </row>
    <row r="56" spans="1:11" ht="25.5">
      <c r="A56" s="631" t="s">
        <v>4934</v>
      </c>
      <c r="B56" s="632" t="s">
        <v>4836</v>
      </c>
      <c r="C56" s="631" t="s">
        <v>2539</v>
      </c>
      <c r="D56" s="627"/>
      <c r="E56" s="627"/>
      <c r="F56" s="624"/>
      <c r="G56" s="624"/>
      <c r="H56" s="628"/>
      <c r="I56" s="629"/>
      <c r="J56" s="670"/>
      <c r="K56" s="630">
        <f t="shared" si="1"/>
        <v>0</v>
      </c>
    </row>
    <row r="57" spans="1:11" ht="25.5">
      <c r="A57" s="631" t="s">
        <v>4935</v>
      </c>
      <c r="B57" s="632" t="s">
        <v>4837</v>
      </c>
      <c r="C57" s="631" t="s">
        <v>2539</v>
      </c>
      <c r="D57" s="627"/>
      <c r="E57" s="627"/>
      <c r="F57" s="624"/>
      <c r="G57" s="624"/>
      <c r="H57" s="628"/>
      <c r="I57" s="629"/>
      <c r="J57" s="670"/>
      <c r="K57" s="630">
        <f t="shared" si="1"/>
        <v>0</v>
      </c>
    </row>
    <row r="58" spans="1:11" ht="25.5">
      <c r="A58" s="631" t="s">
        <v>4936</v>
      </c>
      <c r="B58" s="632" t="s">
        <v>4838</v>
      </c>
      <c r="C58" s="631" t="s">
        <v>2539</v>
      </c>
      <c r="D58" s="627"/>
      <c r="E58" s="627"/>
      <c r="F58" s="624"/>
      <c r="G58" s="624"/>
      <c r="H58" s="628"/>
      <c r="I58" s="629"/>
      <c r="J58" s="670"/>
      <c r="K58" s="630">
        <f t="shared" si="1"/>
        <v>0</v>
      </c>
    </row>
    <row r="59" spans="1:11" ht="25.5">
      <c r="A59" s="631" t="s">
        <v>4937</v>
      </c>
      <c r="B59" s="632" t="s">
        <v>4839</v>
      </c>
      <c r="C59" s="631" t="s">
        <v>2539</v>
      </c>
      <c r="D59" s="627"/>
      <c r="E59" s="627"/>
      <c r="F59" s="624"/>
      <c r="G59" s="624"/>
      <c r="H59" s="628"/>
      <c r="I59" s="629"/>
      <c r="J59" s="670"/>
      <c r="K59" s="630">
        <f t="shared" si="1"/>
        <v>0</v>
      </c>
    </row>
    <row r="60" spans="1:11" ht="25.5">
      <c r="A60" s="631" t="s">
        <v>4938</v>
      </c>
      <c r="B60" s="632" t="s">
        <v>4840</v>
      </c>
      <c r="C60" s="631" t="s">
        <v>2539</v>
      </c>
      <c r="D60" s="627"/>
      <c r="E60" s="627"/>
      <c r="F60" s="624"/>
      <c r="G60" s="624"/>
      <c r="H60" s="628"/>
      <c r="I60" s="629"/>
      <c r="J60" s="670"/>
      <c r="K60" s="630">
        <f t="shared" si="1"/>
        <v>0</v>
      </c>
    </row>
    <row r="61" spans="1:11" ht="25.5">
      <c r="A61" s="631" t="s">
        <v>4939</v>
      </c>
      <c r="B61" s="632" t="s">
        <v>4841</v>
      </c>
      <c r="C61" s="631" t="s">
        <v>2539</v>
      </c>
      <c r="D61" s="627"/>
      <c r="E61" s="627"/>
      <c r="F61" s="624"/>
      <c r="G61" s="624"/>
      <c r="H61" s="628"/>
      <c r="I61" s="629"/>
      <c r="J61" s="670"/>
      <c r="K61" s="630">
        <f t="shared" si="1"/>
        <v>0</v>
      </c>
    </row>
    <row r="62" spans="1:11" ht="25.5">
      <c r="A62" s="631" t="s">
        <v>4940</v>
      </c>
      <c r="B62" s="632" t="s">
        <v>4842</v>
      </c>
      <c r="C62" s="631" t="s">
        <v>2539</v>
      </c>
      <c r="D62" s="627"/>
      <c r="E62" s="627"/>
      <c r="F62" s="624"/>
      <c r="G62" s="624"/>
      <c r="H62" s="628"/>
      <c r="I62" s="629"/>
      <c r="J62" s="670"/>
      <c r="K62" s="630">
        <f t="shared" si="1"/>
        <v>0</v>
      </c>
    </row>
    <row r="63" spans="1:11" ht="25.5">
      <c r="A63" s="631" t="s">
        <v>4941</v>
      </c>
      <c r="B63" s="632" t="s">
        <v>4843</v>
      </c>
      <c r="C63" s="631" t="s">
        <v>2539</v>
      </c>
      <c r="D63" s="627"/>
      <c r="E63" s="627"/>
      <c r="F63" s="624"/>
      <c r="G63" s="624"/>
      <c r="H63" s="628"/>
      <c r="I63" s="629"/>
      <c r="J63" s="670"/>
      <c r="K63" s="630">
        <f t="shared" si="1"/>
        <v>0</v>
      </c>
    </row>
    <row r="64" spans="1:11" ht="25.5">
      <c r="A64" s="631" t="s">
        <v>4942</v>
      </c>
      <c r="B64" s="632" t="s">
        <v>4844</v>
      </c>
      <c r="C64" s="631" t="s">
        <v>2539</v>
      </c>
      <c r="D64" s="627"/>
      <c r="E64" s="627"/>
      <c r="F64" s="624"/>
      <c r="G64" s="624"/>
      <c r="H64" s="628"/>
      <c r="I64" s="629"/>
      <c r="J64" s="670"/>
      <c r="K64" s="630">
        <f t="shared" si="1"/>
        <v>0</v>
      </c>
    </row>
    <row r="65" spans="1:11" ht="25.5">
      <c r="A65" s="631" t="s">
        <v>4943</v>
      </c>
      <c r="B65" s="632" t="s">
        <v>4845</v>
      </c>
      <c r="C65" s="631" t="s">
        <v>2539</v>
      </c>
      <c r="D65" s="627"/>
      <c r="E65" s="627"/>
      <c r="F65" s="624"/>
      <c r="G65" s="624"/>
      <c r="H65" s="628"/>
      <c r="I65" s="629"/>
      <c r="J65" s="670"/>
      <c r="K65" s="630">
        <f t="shared" si="1"/>
        <v>0</v>
      </c>
    </row>
    <row r="66" spans="1:11" ht="25.5">
      <c r="A66" s="631" t="s">
        <v>4944</v>
      </c>
      <c r="B66" s="632" t="s">
        <v>4846</v>
      </c>
      <c r="C66" s="631" t="s">
        <v>2539</v>
      </c>
      <c r="D66" s="627"/>
      <c r="E66" s="627"/>
      <c r="F66" s="624"/>
      <c r="G66" s="624"/>
      <c r="H66" s="628"/>
      <c r="I66" s="629"/>
      <c r="J66" s="670"/>
      <c r="K66" s="630">
        <f t="shared" si="1"/>
        <v>0</v>
      </c>
    </row>
    <row r="67" spans="1:11" ht="25.5">
      <c r="A67" s="631" t="s">
        <v>4945</v>
      </c>
      <c r="B67" s="632" t="s">
        <v>4847</v>
      </c>
      <c r="C67" s="631" t="s">
        <v>2539</v>
      </c>
      <c r="D67" s="627"/>
      <c r="E67" s="627"/>
      <c r="F67" s="624"/>
      <c r="G67" s="624"/>
      <c r="H67" s="628"/>
      <c r="I67" s="629"/>
      <c r="J67" s="670"/>
      <c r="K67" s="630">
        <f t="shared" si="1"/>
        <v>0</v>
      </c>
    </row>
    <row r="68" spans="1:11" ht="25.5">
      <c r="A68" s="631" t="s">
        <v>4946</v>
      </c>
      <c r="B68" s="632" t="s">
        <v>4848</v>
      </c>
      <c r="C68" s="631" t="s">
        <v>2539</v>
      </c>
      <c r="D68" s="627"/>
      <c r="E68" s="627"/>
      <c r="F68" s="624"/>
      <c r="G68" s="624"/>
      <c r="H68" s="628"/>
      <c r="I68" s="629"/>
      <c r="J68" s="670"/>
      <c r="K68" s="630">
        <f t="shared" si="1"/>
        <v>0</v>
      </c>
    </row>
    <row r="69" spans="1:11" ht="25.5">
      <c r="A69" s="631" t="s">
        <v>4947</v>
      </c>
      <c r="B69" s="632" t="s">
        <v>4889</v>
      </c>
      <c r="C69" s="631" t="s">
        <v>2539</v>
      </c>
      <c r="D69" s="627"/>
      <c r="E69" s="627"/>
      <c r="F69" s="624"/>
      <c r="G69" s="624"/>
      <c r="H69" s="628"/>
      <c r="I69" s="629"/>
      <c r="J69" s="670"/>
      <c r="K69" s="630">
        <f t="shared" si="1"/>
        <v>0</v>
      </c>
    </row>
    <row r="70" spans="1:11" ht="25.5">
      <c r="A70" s="631" t="s">
        <v>4948</v>
      </c>
      <c r="B70" s="632" t="s">
        <v>4849</v>
      </c>
      <c r="C70" s="631" t="s">
        <v>2539</v>
      </c>
      <c r="D70" s="627"/>
      <c r="E70" s="627"/>
      <c r="F70" s="624"/>
      <c r="G70" s="624"/>
      <c r="H70" s="628"/>
      <c r="I70" s="629"/>
      <c r="J70" s="670"/>
      <c r="K70" s="630">
        <f t="shared" si="1"/>
        <v>0</v>
      </c>
    </row>
    <row r="71" spans="1:11" ht="25.5">
      <c r="A71" s="631" t="s">
        <v>4949</v>
      </c>
      <c r="B71" s="632" t="s">
        <v>4850</v>
      </c>
      <c r="C71" s="631" t="s">
        <v>2539</v>
      </c>
      <c r="D71" s="627"/>
      <c r="E71" s="627"/>
      <c r="F71" s="624"/>
      <c r="G71" s="624"/>
      <c r="H71" s="628"/>
      <c r="I71" s="629"/>
      <c r="J71" s="670"/>
      <c r="K71" s="630">
        <f t="shared" si="1"/>
        <v>0</v>
      </c>
    </row>
    <row r="72" spans="1:11" ht="25.5">
      <c r="A72" s="631" t="s">
        <v>4950</v>
      </c>
      <c r="B72" s="632" t="s">
        <v>4851</v>
      </c>
      <c r="C72" s="631" t="s">
        <v>2539</v>
      </c>
      <c r="D72" s="627"/>
      <c r="E72" s="627"/>
      <c r="F72" s="624"/>
      <c r="G72" s="624"/>
      <c r="H72" s="628"/>
      <c r="I72" s="629"/>
      <c r="J72" s="670"/>
      <c r="K72" s="630">
        <f t="shared" si="1"/>
        <v>0</v>
      </c>
    </row>
    <row r="73" spans="1:11" ht="25.5">
      <c r="A73" s="631" t="s">
        <v>4951</v>
      </c>
      <c r="B73" s="632" t="s">
        <v>4852</v>
      </c>
      <c r="C73" s="631" t="s">
        <v>2539</v>
      </c>
      <c r="D73" s="627"/>
      <c r="E73" s="627"/>
      <c r="F73" s="624"/>
      <c r="G73" s="624"/>
      <c r="H73" s="628"/>
      <c r="I73" s="629"/>
      <c r="J73" s="670"/>
      <c r="K73" s="630">
        <f t="shared" si="1"/>
        <v>0</v>
      </c>
    </row>
    <row r="74" spans="1:11" ht="25.5">
      <c r="A74" s="631" t="s">
        <v>4952</v>
      </c>
      <c r="B74" s="632" t="s">
        <v>4853</v>
      </c>
      <c r="C74" s="631" t="s">
        <v>2539</v>
      </c>
      <c r="D74" s="627"/>
      <c r="E74" s="627"/>
      <c r="F74" s="624"/>
      <c r="G74" s="624"/>
      <c r="H74" s="628"/>
      <c r="I74" s="629"/>
      <c r="J74" s="670"/>
      <c r="K74" s="630">
        <f t="shared" si="1"/>
        <v>0</v>
      </c>
    </row>
    <row r="75" spans="1:11" ht="25.5">
      <c r="A75" s="631" t="s">
        <v>4953</v>
      </c>
      <c r="B75" s="632" t="s">
        <v>4854</v>
      </c>
      <c r="C75" s="631" t="s">
        <v>2539</v>
      </c>
      <c r="D75" s="627"/>
      <c r="E75" s="627"/>
      <c r="F75" s="624"/>
      <c r="G75" s="624"/>
      <c r="H75" s="628"/>
      <c r="I75" s="629"/>
      <c r="J75" s="670"/>
      <c r="K75" s="630">
        <f t="shared" si="1"/>
        <v>0</v>
      </c>
    </row>
    <row r="76" spans="1:11" ht="25.5">
      <c r="A76" s="631" t="s">
        <v>4954</v>
      </c>
      <c r="B76" s="632" t="s">
        <v>4855</v>
      </c>
      <c r="C76" s="631" t="s">
        <v>2539</v>
      </c>
      <c r="D76" s="627"/>
      <c r="E76" s="627"/>
      <c r="F76" s="624"/>
      <c r="G76" s="624"/>
      <c r="H76" s="628"/>
      <c r="I76" s="629"/>
      <c r="J76" s="670"/>
      <c r="K76" s="630">
        <f t="shared" si="1"/>
        <v>0</v>
      </c>
    </row>
    <row r="77" spans="1:11" ht="25.5">
      <c r="A77" s="631" t="s">
        <v>4955</v>
      </c>
      <c r="B77" s="632" t="s">
        <v>4856</v>
      </c>
      <c r="C77" s="631" t="s">
        <v>2539</v>
      </c>
      <c r="D77" s="627"/>
      <c r="E77" s="627"/>
      <c r="F77" s="624"/>
      <c r="G77" s="624"/>
      <c r="H77" s="628"/>
      <c r="I77" s="629"/>
      <c r="J77" s="670"/>
      <c r="K77" s="630">
        <f t="shared" si="1"/>
        <v>0</v>
      </c>
    </row>
    <row r="78" spans="1:11" ht="25.5">
      <c r="A78" s="631" t="s">
        <v>4956</v>
      </c>
      <c r="B78" s="632" t="s">
        <v>4857</v>
      </c>
      <c r="C78" s="631" t="s">
        <v>2539</v>
      </c>
      <c r="D78" s="627"/>
      <c r="E78" s="627"/>
      <c r="F78" s="624"/>
      <c r="G78" s="624"/>
      <c r="H78" s="628"/>
      <c r="I78" s="629"/>
      <c r="J78" s="670"/>
      <c r="K78" s="630">
        <f t="shared" si="1"/>
        <v>0</v>
      </c>
    </row>
    <row r="79" spans="1:11" ht="25.5">
      <c r="A79" s="631" t="s">
        <v>4957</v>
      </c>
      <c r="B79" s="632" t="s">
        <v>4858</v>
      </c>
      <c r="C79" s="631" t="s">
        <v>2539</v>
      </c>
      <c r="D79" s="627"/>
      <c r="E79" s="627"/>
      <c r="F79" s="624"/>
      <c r="G79" s="624"/>
      <c r="H79" s="628"/>
      <c r="I79" s="629"/>
      <c r="J79" s="670"/>
      <c r="K79" s="630">
        <f t="shared" ref="K79:K109" si="2">E79*I79</f>
        <v>0</v>
      </c>
    </row>
    <row r="80" spans="1:11" ht="25.5">
      <c r="A80" s="631" t="s">
        <v>4958</v>
      </c>
      <c r="B80" s="632" t="s">
        <v>4859</v>
      </c>
      <c r="C80" s="631" t="s">
        <v>2539</v>
      </c>
      <c r="D80" s="627"/>
      <c r="E80" s="627"/>
      <c r="F80" s="624"/>
      <c r="G80" s="624"/>
      <c r="H80" s="628"/>
      <c r="I80" s="629"/>
      <c r="J80" s="670"/>
      <c r="K80" s="630">
        <f t="shared" si="2"/>
        <v>0</v>
      </c>
    </row>
    <row r="81" spans="1:11" ht="25.5">
      <c r="A81" s="631" t="s">
        <v>4959</v>
      </c>
      <c r="B81" s="632" t="s">
        <v>4860</v>
      </c>
      <c r="C81" s="631" t="s">
        <v>2539</v>
      </c>
      <c r="D81" s="627"/>
      <c r="E81" s="627"/>
      <c r="F81" s="624"/>
      <c r="G81" s="624"/>
      <c r="H81" s="628"/>
      <c r="I81" s="629"/>
      <c r="J81" s="670"/>
      <c r="K81" s="630">
        <f t="shared" si="2"/>
        <v>0</v>
      </c>
    </row>
    <row r="82" spans="1:11" ht="25.5">
      <c r="A82" s="631" t="s">
        <v>4960</v>
      </c>
      <c r="B82" s="632" t="s">
        <v>4861</v>
      </c>
      <c r="C82" s="631" t="s">
        <v>2539</v>
      </c>
      <c r="D82" s="627"/>
      <c r="E82" s="627"/>
      <c r="F82" s="624"/>
      <c r="G82" s="624"/>
      <c r="H82" s="628"/>
      <c r="I82" s="629"/>
      <c r="J82" s="670"/>
      <c r="K82" s="630">
        <f t="shared" si="2"/>
        <v>0</v>
      </c>
    </row>
    <row r="83" spans="1:11" ht="25.5">
      <c r="A83" s="631" t="s">
        <v>4961</v>
      </c>
      <c r="B83" s="632" t="s">
        <v>4862</v>
      </c>
      <c r="C83" s="631" t="s">
        <v>2539</v>
      </c>
      <c r="D83" s="627"/>
      <c r="E83" s="627"/>
      <c r="F83" s="624"/>
      <c r="G83" s="624"/>
      <c r="H83" s="628"/>
      <c r="I83" s="629"/>
      <c r="J83" s="670"/>
      <c r="K83" s="630">
        <f t="shared" si="2"/>
        <v>0</v>
      </c>
    </row>
    <row r="84" spans="1:11" ht="25.5">
      <c r="A84" s="631" t="s">
        <v>4962</v>
      </c>
      <c r="B84" s="632" t="s">
        <v>4863</v>
      </c>
      <c r="C84" s="631" t="s">
        <v>2539</v>
      </c>
      <c r="D84" s="627"/>
      <c r="E84" s="627"/>
      <c r="F84" s="624"/>
      <c r="G84" s="624"/>
      <c r="H84" s="628"/>
      <c r="I84" s="629"/>
      <c r="J84" s="670"/>
      <c r="K84" s="630">
        <f t="shared" si="2"/>
        <v>0</v>
      </c>
    </row>
    <row r="85" spans="1:11" ht="25.5">
      <c r="A85" s="631" t="s">
        <v>4963</v>
      </c>
      <c r="B85" s="632" t="s">
        <v>4864</v>
      </c>
      <c r="C85" s="631" t="s">
        <v>2539</v>
      </c>
      <c r="D85" s="627"/>
      <c r="E85" s="627"/>
      <c r="F85" s="624"/>
      <c r="G85" s="624"/>
      <c r="H85" s="628"/>
      <c r="I85" s="629"/>
      <c r="J85" s="670"/>
      <c r="K85" s="630">
        <f t="shared" si="2"/>
        <v>0</v>
      </c>
    </row>
    <row r="86" spans="1:11" ht="25.5">
      <c r="A86" s="631" t="s">
        <v>4964</v>
      </c>
      <c r="B86" s="632" t="s">
        <v>4865</v>
      </c>
      <c r="C86" s="631" t="s">
        <v>2539</v>
      </c>
      <c r="D86" s="627"/>
      <c r="E86" s="627"/>
      <c r="F86" s="624"/>
      <c r="G86" s="624"/>
      <c r="H86" s="628"/>
      <c r="I86" s="629"/>
      <c r="J86" s="670"/>
      <c r="K86" s="630">
        <f t="shared" si="2"/>
        <v>0</v>
      </c>
    </row>
    <row r="87" spans="1:11" ht="25.5">
      <c r="A87" s="631" t="s">
        <v>4965</v>
      </c>
      <c r="B87" s="632" t="s">
        <v>4866</v>
      </c>
      <c r="C87" s="631" t="s">
        <v>2539</v>
      </c>
      <c r="D87" s="627"/>
      <c r="E87" s="627"/>
      <c r="F87" s="624"/>
      <c r="G87" s="624"/>
      <c r="H87" s="628"/>
      <c r="I87" s="629"/>
      <c r="J87" s="670"/>
      <c r="K87" s="630">
        <f t="shared" si="2"/>
        <v>0</v>
      </c>
    </row>
    <row r="88" spans="1:11" ht="25.5">
      <c r="A88" s="631" t="s">
        <v>4966</v>
      </c>
      <c r="B88" s="632" t="s">
        <v>4867</v>
      </c>
      <c r="C88" s="631" t="s">
        <v>2539</v>
      </c>
      <c r="D88" s="627"/>
      <c r="E88" s="627"/>
      <c r="F88" s="624"/>
      <c r="G88" s="624"/>
      <c r="H88" s="628"/>
      <c r="I88" s="629"/>
      <c r="J88" s="670"/>
      <c r="K88" s="630">
        <f t="shared" si="2"/>
        <v>0</v>
      </c>
    </row>
    <row r="89" spans="1:11" ht="25.5">
      <c r="A89" s="631" t="s">
        <v>4967</v>
      </c>
      <c r="B89" s="632" t="s">
        <v>4868</v>
      </c>
      <c r="C89" s="631" t="s">
        <v>2539</v>
      </c>
      <c r="D89" s="627"/>
      <c r="E89" s="627"/>
      <c r="F89" s="624"/>
      <c r="G89" s="624"/>
      <c r="H89" s="628"/>
      <c r="I89" s="629"/>
      <c r="J89" s="670"/>
      <c r="K89" s="630">
        <f t="shared" si="2"/>
        <v>0</v>
      </c>
    </row>
    <row r="90" spans="1:11" ht="25.5">
      <c r="A90" s="631" t="s">
        <v>4968</v>
      </c>
      <c r="B90" s="632" t="s">
        <v>4869</v>
      </c>
      <c r="C90" s="631" t="s">
        <v>2539</v>
      </c>
      <c r="D90" s="627"/>
      <c r="E90" s="627"/>
      <c r="F90" s="624"/>
      <c r="G90" s="624"/>
      <c r="H90" s="628"/>
      <c r="I90" s="629"/>
      <c r="J90" s="670"/>
      <c r="K90" s="630">
        <f t="shared" si="2"/>
        <v>0</v>
      </c>
    </row>
    <row r="91" spans="1:11" ht="25.5">
      <c r="A91" s="631" t="s">
        <v>4969</v>
      </c>
      <c r="B91" s="632" t="s">
        <v>4870</v>
      </c>
      <c r="C91" s="631" t="s">
        <v>2539</v>
      </c>
      <c r="D91" s="627"/>
      <c r="E91" s="627"/>
      <c r="F91" s="624"/>
      <c r="G91" s="624"/>
      <c r="H91" s="628"/>
      <c r="I91" s="629"/>
      <c r="J91" s="670"/>
      <c r="K91" s="630">
        <f t="shared" si="2"/>
        <v>0</v>
      </c>
    </row>
    <row r="92" spans="1:11" ht="25.5">
      <c r="A92" s="631" t="s">
        <v>4970</v>
      </c>
      <c r="B92" s="632" t="s">
        <v>4871</v>
      </c>
      <c r="C92" s="631" t="s">
        <v>2539</v>
      </c>
      <c r="D92" s="627"/>
      <c r="E92" s="627"/>
      <c r="F92" s="624"/>
      <c r="G92" s="624"/>
      <c r="H92" s="628"/>
      <c r="I92" s="629"/>
      <c r="J92" s="670"/>
      <c r="K92" s="630">
        <f t="shared" si="2"/>
        <v>0</v>
      </c>
    </row>
    <row r="93" spans="1:11" ht="25.5">
      <c r="A93" s="631" t="s">
        <v>4971</v>
      </c>
      <c r="B93" s="632" t="s">
        <v>4872</v>
      </c>
      <c r="C93" s="631" t="s">
        <v>2539</v>
      </c>
      <c r="D93" s="627"/>
      <c r="E93" s="627"/>
      <c r="F93" s="624"/>
      <c r="G93" s="624"/>
      <c r="H93" s="628"/>
      <c r="I93" s="629"/>
      <c r="J93" s="670"/>
      <c r="K93" s="630">
        <f t="shared" si="2"/>
        <v>0</v>
      </c>
    </row>
    <row r="94" spans="1:11" ht="25.5">
      <c r="A94" s="631" t="s">
        <v>4972</v>
      </c>
      <c r="B94" s="632" t="s">
        <v>4873</v>
      </c>
      <c r="C94" s="631" t="s">
        <v>2539</v>
      </c>
      <c r="D94" s="627"/>
      <c r="E94" s="627"/>
      <c r="F94" s="624"/>
      <c r="G94" s="624"/>
      <c r="H94" s="628"/>
      <c r="I94" s="629"/>
      <c r="J94" s="670"/>
      <c r="K94" s="630">
        <f t="shared" si="2"/>
        <v>0</v>
      </c>
    </row>
    <row r="95" spans="1:11" ht="25.5">
      <c r="A95" s="631" t="s">
        <v>4973</v>
      </c>
      <c r="B95" s="632" t="s">
        <v>4874</v>
      </c>
      <c r="C95" s="631" t="s">
        <v>2539</v>
      </c>
      <c r="D95" s="627"/>
      <c r="E95" s="627"/>
      <c r="F95" s="624"/>
      <c r="G95" s="624"/>
      <c r="H95" s="628"/>
      <c r="I95" s="629"/>
      <c r="J95" s="670"/>
      <c r="K95" s="630">
        <f t="shared" si="2"/>
        <v>0</v>
      </c>
    </row>
    <row r="96" spans="1:11" ht="25.5">
      <c r="A96" s="631" t="s">
        <v>4974</v>
      </c>
      <c r="B96" s="632" t="s">
        <v>4875</v>
      </c>
      <c r="C96" s="631" t="s">
        <v>2539</v>
      </c>
      <c r="D96" s="627"/>
      <c r="E96" s="627"/>
      <c r="F96" s="624"/>
      <c r="G96" s="624"/>
      <c r="H96" s="628"/>
      <c r="I96" s="629"/>
      <c r="J96" s="670"/>
      <c r="K96" s="630">
        <f t="shared" si="2"/>
        <v>0</v>
      </c>
    </row>
    <row r="97" spans="1:12" ht="25.5">
      <c r="A97" s="631" t="s">
        <v>4975</v>
      </c>
      <c r="B97" s="632" t="s">
        <v>4876</v>
      </c>
      <c r="C97" s="631" t="s">
        <v>2539</v>
      </c>
      <c r="D97" s="627"/>
      <c r="E97" s="627"/>
      <c r="F97" s="624"/>
      <c r="G97" s="624"/>
      <c r="H97" s="628"/>
      <c r="I97" s="629"/>
      <c r="J97" s="670"/>
      <c r="K97" s="630">
        <f t="shared" si="2"/>
        <v>0</v>
      </c>
    </row>
    <row r="98" spans="1:12" ht="25.5">
      <c r="A98" s="631" t="s">
        <v>4976</v>
      </c>
      <c r="B98" s="632" t="s">
        <v>4890</v>
      </c>
      <c r="C98" s="631" t="s">
        <v>2539</v>
      </c>
      <c r="D98" s="627"/>
      <c r="E98" s="627"/>
      <c r="F98" s="624"/>
      <c r="G98" s="624"/>
      <c r="H98" s="628"/>
      <c r="I98" s="629"/>
      <c r="J98" s="670"/>
      <c r="K98" s="630">
        <f t="shared" si="2"/>
        <v>0</v>
      </c>
    </row>
    <row r="99" spans="1:12" ht="25.5">
      <c r="A99" s="631" t="s">
        <v>4977</v>
      </c>
      <c r="B99" s="632" t="s">
        <v>4877</v>
      </c>
      <c r="C99" s="631" t="s">
        <v>2539</v>
      </c>
      <c r="D99" s="627"/>
      <c r="E99" s="627"/>
      <c r="F99" s="624"/>
      <c r="G99" s="624"/>
      <c r="H99" s="628"/>
      <c r="I99" s="629"/>
      <c r="J99" s="670"/>
      <c r="K99" s="630">
        <f t="shared" si="2"/>
        <v>0</v>
      </c>
    </row>
    <row r="100" spans="1:12" ht="25.5">
      <c r="A100" s="631" t="s">
        <v>4978</v>
      </c>
      <c r="B100" s="632" t="s">
        <v>4878</v>
      </c>
      <c r="C100" s="631" t="s">
        <v>2539</v>
      </c>
      <c r="D100" s="627"/>
      <c r="E100" s="627"/>
      <c r="F100" s="624"/>
      <c r="G100" s="624"/>
      <c r="H100" s="628"/>
      <c r="I100" s="629"/>
      <c r="J100" s="670"/>
      <c r="K100" s="630">
        <f t="shared" si="2"/>
        <v>0</v>
      </c>
    </row>
    <row r="101" spans="1:12" ht="25.5">
      <c r="A101" s="631" t="s">
        <v>4979</v>
      </c>
      <c r="B101" s="632" t="s">
        <v>4879</v>
      </c>
      <c r="C101" s="631" t="s">
        <v>2539</v>
      </c>
      <c r="D101" s="627"/>
      <c r="E101" s="627"/>
      <c r="F101" s="624"/>
      <c r="G101" s="624"/>
      <c r="H101" s="628"/>
      <c r="I101" s="629"/>
      <c r="J101" s="670"/>
      <c r="K101" s="630">
        <f t="shared" si="2"/>
        <v>0</v>
      </c>
    </row>
    <row r="102" spans="1:12" ht="25.5">
      <c r="A102" s="631" t="s">
        <v>4980</v>
      </c>
      <c r="B102" s="632" t="s">
        <v>4880</v>
      </c>
      <c r="C102" s="631" t="s">
        <v>2539</v>
      </c>
      <c r="D102" s="627"/>
      <c r="E102" s="627"/>
      <c r="F102" s="624"/>
      <c r="G102" s="624"/>
      <c r="H102" s="628"/>
      <c r="I102" s="629"/>
      <c r="J102" s="670"/>
      <c r="K102" s="630">
        <f t="shared" si="2"/>
        <v>0</v>
      </c>
    </row>
    <row r="103" spans="1:12" ht="25.5">
      <c r="A103" s="631" t="s">
        <v>4981</v>
      </c>
      <c r="B103" s="632" t="s">
        <v>4881</v>
      </c>
      <c r="C103" s="631" t="s">
        <v>2539</v>
      </c>
      <c r="D103" s="627"/>
      <c r="E103" s="627"/>
      <c r="F103" s="624"/>
      <c r="G103" s="624"/>
      <c r="H103" s="628"/>
      <c r="I103" s="629"/>
      <c r="J103" s="670"/>
      <c r="K103" s="630">
        <f t="shared" si="2"/>
        <v>0</v>
      </c>
    </row>
    <row r="104" spans="1:12" ht="25.5">
      <c r="A104" s="631" t="s">
        <v>4982</v>
      </c>
      <c r="B104" s="632" t="s">
        <v>4882</v>
      </c>
      <c r="C104" s="631" t="s">
        <v>2539</v>
      </c>
      <c r="D104" s="627"/>
      <c r="E104" s="627"/>
      <c r="F104" s="624"/>
      <c r="G104" s="624"/>
      <c r="H104" s="628"/>
      <c r="I104" s="629"/>
      <c r="J104" s="670"/>
      <c r="K104" s="630">
        <f t="shared" si="2"/>
        <v>0</v>
      </c>
    </row>
    <row r="105" spans="1:12" ht="25.5">
      <c r="A105" s="631" t="s">
        <v>4983</v>
      </c>
      <c r="B105" s="632" t="s">
        <v>4883</v>
      </c>
      <c r="C105" s="631" t="s">
        <v>2539</v>
      </c>
      <c r="D105" s="627"/>
      <c r="E105" s="627"/>
      <c r="F105" s="624"/>
      <c r="G105" s="624"/>
      <c r="H105" s="628"/>
      <c r="I105" s="629"/>
      <c r="J105" s="670"/>
      <c r="K105" s="630">
        <f t="shared" si="2"/>
        <v>0</v>
      </c>
    </row>
    <row r="106" spans="1:12" ht="25.5">
      <c r="A106" s="631" t="s">
        <v>4984</v>
      </c>
      <c r="B106" s="632" t="s">
        <v>4884</v>
      </c>
      <c r="C106" s="631" t="s">
        <v>2539</v>
      </c>
      <c r="D106" s="627"/>
      <c r="E106" s="627"/>
      <c r="F106" s="624"/>
      <c r="G106" s="624"/>
      <c r="H106" s="628"/>
      <c r="I106" s="629"/>
      <c r="J106" s="670"/>
      <c r="K106" s="630">
        <f t="shared" si="2"/>
        <v>0</v>
      </c>
    </row>
    <row r="107" spans="1:12" ht="25.5">
      <c r="A107" s="631" t="s">
        <v>4985</v>
      </c>
      <c r="B107" s="632" t="s">
        <v>4885</v>
      </c>
      <c r="C107" s="631" t="s">
        <v>2539</v>
      </c>
      <c r="D107" s="627"/>
      <c r="E107" s="627"/>
      <c r="F107" s="624"/>
      <c r="G107" s="624"/>
      <c r="H107" s="628"/>
      <c r="I107" s="629"/>
      <c r="J107" s="670"/>
      <c r="K107" s="630">
        <f t="shared" si="2"/>
        <v>0</v>
      </c>
    </row>
    <row r="108" spans="1:12" ht="25.5">
      <c r="A108" s="631" t="s">
        <v>4986</v>
      </c>
      <c r="B108" s="632" t="s">
        <v>4886</v>
      </c>
      <c r="C108" s="631" t="s">
        <v>2539</v>
      </c>
      <c r="D108" s="627"/>
      <c r="E108" s="627"/>
      <c r="F108" s="624"/>
      <c r="G108" s="624"/>
      <c r="H108" s="628"/>
      <c r="I108" s="629"/>
      <c r="J108" s="670"/>
      <c r="K108" s="630">
        <f t="shared" si="2"/>
        <v>0</v>
      </c>
    </row>
    <row r="109" spans="1:12" ht="25.5">
      <c r="A109" s="631" t="s">
        <v>4987</v>
      </c>
      <c r="B109" s="632" t="s">
        <v>4887</v>
      </c>
      <c r="C109" s="631" t="s">
        <v>2539</v>
      </c>
      <c r="D109" s="627"/>
      <c r="E109" s="627"/>
      <c r="F109" s="624"/>
      <c r="G109" s="624"/>
      <c r="H109" s="628"/>
      <c r="I109" s="629"/>
      <c r="J109" s="670"/>
      <c r="K109" s="630">
        <f t="shared" si="2"/>
        <v>0</v>
      </c>
    </row>
    <row r="110" spans="1:12" ht="21.95" customHeight="1">
      <c r="A110" s="1131" t="s">
        <v>2294</v>
      </c>
      <c r="B110" s="1131"/>
      <c r="C110" s="1131"/>
      <c r="D110" s="1131"/>
      <c r="E110" s="1131"/>
      <c r="F110" s="1131"/>
      <c r="G110" s="1131"/>
      <c r="H110" s="1131"/>
      <c r="I110" s="1131"/>
      <c r="J110" s="1131"/>
      <c r="K110" s="634">
        <f>SUM(K13:K109)</f>
        <v>0</v>
      </c>
      <c r="L110" s="587"/>
    </row>
    <row r="111" spans="1:12" ht="21.95" customHeight="1">
      <c r="A111" s="1131" t="s">
        <v>2295</v>
      </c>
      <c r="B111" s="1131"/>
      <c r="C111" s="1131"/>
      <c r="D111" s="1131"/>
      <c r="E111" s="1131"/>
      <c r="F111" s="1131"/>
      <c r="G111" s="1131"/>
      <c r="H111" s="1131"/>
      <c r="I111" s="1131"/>
      <c r="J111" s="1131"/>
      <c r="K111" s="634">
        <f>SUMPRODUCT(J13:J109,K13:K109)</f>
        <v>0</v>
      </c>
      <c r="L111" s="587"/>
    </row>
    <row r="112" spans="1:12" ht="21.95" customHeight="1">
      <c r="A112" s="1131" t="s">
        <v>2296</v>
      </c>
      <c r="B112" s="1131"/>
      <c r="C112" s="1131"/>
      <c r="D112" s="1131"/>
      <c r="E112" s="1131"/>
      <c r="F112" s="1131"/>
      <c r="G112" s="1131"/>
      <c r="H112" s="1131"/>
      <c r="I112" s="1131"/>
      <c r="J112" s="1131"/>
      <c r="K112" s="634">
        <f>SUM(K110:K111)</f>
        <v>0</v>
      </c>
      <c r="L112" s="587"/>
    </row>
    <row r="113" spans="1:12" ht="21.95" customHeight="1">
      <c r="A113" s="1130" t="s">
        <v>2297</v>
      </c>
      <c r="B113" s="1130"/>
      <c r="C113" s="1130"/>
      <c r="D113" s="1130"/>
      <c r="E113" s="1130"/>
      <c r="F113" s="1130"/>
      <c r="G113" s="1130"/>
      <c r="H113" s="1130"/>
      <c r="I113" s="1130"/>
      <c r="J113" s="1130"/>
      <c r="K113" s="1130"/>
      <c r="L113" s="587"/>
    </row>
    <row r="114" spans="1:12" ht="21.95" customHeight="1">
      <c r="A114" s="1132" t="s">
        <v>2298</v>
      </c>
      <c r="B114" s="1132"/>
      <c r="C114" s="1132"/>
      <c r="D114" s="1132"/>
      <c r="E114" s="1132"/>
      <c r="F114" s="1132"/>
      <c r="G114" s="1132"/>
      <c r="H114" s="1132"/>
      <c r="I114" s="1132"/>
      <c r="J114" s="1132"/>
      <c r="K114" s="1132"/>
      <c r="L114" s="587"/>
    </row>
    <row r="115" spans="1:12" ht="21.95" customHeight="1">
      <c r="A115" s="1130" t="s">
        <v>2540</v>
      </c>
      <c r="B115" s="1130"/>
      <c r="C115" s="1130"/>
      <c r="D115" s="1130"/>
      <c r="E115" s="1130"/>
      <c r="F115" s="1130"/>
      <c r="G115" s="1130"/>
      <c r="H115" s="1130"/>
      <c r="I115" s="1130"/>
      <c r="J115" s="635" t="s">
        <v>2299</v>
      </c>
      <c r="K115" s="636" t="s">
        <v>2300</v>
      </c>
      <c r="L115" s="587"/>
    </row>
    <row r="116" spans="1:12" ht="21.95" customHeight="1">
      <c r="A116" s="1130" t="s">
        <v>2301</v>
      </c>
      <c r="B116" s="1130"/>
      <c r="C116" s="1130"/>
      <c r="D116" s="1130"/>
      <c r="E116" s="1130"/>
      <c r="F116" s="1130"/>
      <c r="G116" s="1130"/>
      <c r="H116" s="1130"/>
      <c r="I116" s="1130"/>
      <c r="J116" s="635" t="s">
        <v>2299</v>
      </c>
      <c r="K116" s="636" t="s">
        <v>2300</v>
      </c>
      <c r="L116" s="587"/>
    </row>
  </sheetData>
  <mergeCells count="8">
    <mergeCell ref="A115:I115"/>
    <mergeCell ref="A116:I116"/>
    <mergeCell ref="A13:B13"/>
    <mergeCell ref="A110:J110"/>
    <mergeCell ref="A111:J111"/>
    <mergeCell ref="A112:J112"/>
    <mergeCell ref="A113:K113"/>
    <mergeCell ref="A114:K114"/>
  </mergeCell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List63">
    <tabColor rgb="FFFFFF00"/>
  </sheetPr>
  <dimension ref="A1:EA56"/>
  <sheetViews>
    <sheetView showZeros="0" topLeftCell="A16" zoomScale="70" zoomScaleNormal="7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8" width="13.42578125" style="584" customWidth="1"/>
    <col min="9" max="9" width="13.7109375" style="585" customWidth="1"/>
    <col min="10" max="10" width="17.28515625" style="672" customWidth="1"/>
    <col min="11" max="11" width="17.28515625" style="586" customWidth="1"/>
    <col min="12" max="12" width="17.28515625" style="584" customWidth="1"/>
    <col min="13" max="16384" width="8.85546875" style="587"/>
  </cols>
  <sheetData>
    <row r="1" spans="1:131" ht="19.5" customHeight="1">
      <c r="A1" s="579" t="s">
        <v>2469</v>
      </c>
    </row>
    <row r="2" spans="1:131" ht="19.5" customHeight="1">
      <c r="A2" s="579" t="s">
        <v>2464</v>
      </c>
    </row>
    <row r="4" spans="1:131" s="593" customFormat="1" ht="22.5" customHeight="1">
      <c r="A4" s="588" t="s">
        <v>2468</v>
      </c>
      <c r="B4" s="588"/>
      <c r="C4" s="588"/>
      <c r="D4" s="588"/>
      <c r="E4" s="588"/>
      <c r="F4" s="588"/>
      <c r="G4" s="588"/>
      <c r="H4" s="588"/>
      <c r="I4" s="591"/>
      <c r="J4" s="684"/>
      <c r="K4" s="591"/>
    </row>
    <row r="5" spans="1:131" s="593" customFormat="1" ht="8.1" customHeight="1">
      <c r="A5" s="588"/>
      <c r="B5" s="588"/>
      <c r="C5" s="588"/>
      <c r="D5" s="588"/>
      <c r="E5" s="588"/>
      <c r="F5" s="588"/>
      <c r="G5" s="588"/>
      <c r="H5" s="588"/>
      <c r="I5" s="591"/>
      <c r="J5" s="684"/>
      <c r="K5" s="591"/>
    </row>
    <row r="6" spans="1:131" s="600" customFormat="1" ht="27" customHeight="1">
      <c r="A6" s="594" t="s">
        <v>2465</v>
      </c>
      <c r="B6" s="595"/>
      <c r="C6" s="595"/>
      <c r="D6" s="595"/>
      <c r="E6" s="595"/>
      <c r="F6" s="595"/>
      <c r="G6" s="595"/>
      <c r="H6" s="595"/>
      <c r="I6" s="598"/>
      <c r="J6" s="706"/>
      <c r="K6" s="598"/>
    </row>
    <row r="7" spans="1:131" s="606" customFormat="1" ht="27" customHeight="1">
      <c r="A7" s="601" t="s">
        <v>2466</v>
      </c>
      <c r="B7" s="601"/>
      <c r="C7" s="601"/>
      <c r="D7" s="601"/>
      <c r="E7" s="601"/>
      <c r="F7" s="601"/>
      <c r="G7" s="601"/>
      <c r="H7" s="601"/>
      <c r="I7" s="604"/>
      <c r="J7" s="711"/>
      <c r="K7" s="604"/>
    </row>
    <row r="8" spans="1:131" s="609" customFormat="1" ht="8.1" customHeight="1">
      <c r="A8" s="607"/>
      <c r="B8" s="588"/>
      <c r="C8" s="588"/>
      <c r="D8" s="588"/>
      <c r="E8" s="588"/>
      <c r="F8" s="588"/>
      <c r="G8" s="588"/>
      <c r="H8" s="588"/>
      <c r="I8" s="591"/>
      <c r="J8" s="684"/>
      <c r="K8" s="591"/>
    </row>
    <row r="9" spans="1:131" s="615" customFormat="1" ht="16.5">
      <c r="A9" s="281" t="s">
        <v>2467</v>
      </c>
      <c r="B9" s="281"/>
      <c r="C9" s="281"/>
      <c r="D9" s="281"/>
      <c r="E9" s="281"/>
      <c r="F9" s="610"/>
      <c r="G9" s="610"/>
      <c r="H9" s="610"/>
      <c r="I9" s="613"/>
      <c r="J9" s="715"/>
      <c r="K9" s="613"/>
    </row>
    <row r="10" spans="1:131" s="609" customFormat="1">
      <c r="A10" s="190"/>
      <c r="B10" s="190"/>
      <c r="C10" s="190"/>
      <c r="D10" s="190"/>
      <c r="E10" s="190"/>
      <c r="I10" s="617"/>
      <c r="J10" s="678"/>
      <c r="K10" s="617"/>
    </row>
    <row r="11" spans="1:131" s="584" customFormat="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row>
    <row r="12" spans="1:131" s="215" customFormat="1" ht="13.5">
      <c r="A12" s="696">
        <v>1</v>
      </c>
      <c r="B12" s="696">
        <v>2</v>
      </c>
      <c r="C12" s="696">
        <v>3</v>
      </c>
      <c r="D12" s="697">
        <v>4</v>
      </c>
      <c r="E12" s="697">
        <v>5</v>
      </c>
      <c r="F12" s="698" t="s">
        <v>1968</v>
      </c>
      <c r="G12" s="698" t="s">
        <v>1969</v>
      </c>
      <c r="H12" s="696">
        <v>8</v>
      </c>
      <c r="I12" s="620">
        <v>9</v>
      </c>
      <c r="J12" s="699">
        <v>10</v>
      </c>
      <c r="K12" s="620" t="s">
        <v>2119</v>
      </c>
    </row>
    <row r="13" spans="1:131" ht="52.5" customHeight="1">
      <c r="A13" s="1176" t="s">
        <v>3189</v>
      </c>
      <c r="B13" s="1176"/>
      <c r="C13" s="759"/>
      <c r="D13" s="719"/>
      <c r="E13" s="719">
        <v>0</v>
      </c>
      <c r="F13" s="719">
        <v>0</v>
      </c>
      <c r="G13" s="719">
        <v>0</v>
      </c>
      <c r="H13" s="719">
        <v>0</v>
      </c>
      <c r="I13" s="722">
        <v>0</v>
      </c>
      <c r="J13" s="723">
        <v>0</v>
      </c>
      <c r="K13" s="724">
        <f>E13*I13</f>
        <v>0</v>
      </c>
    </row>
    <row r="14" spans="1:131" ht="63.75" customHeight="1">
      <c r="A14" s="68"/>
      <c r="B14" s="69" t="s">
        <v>2302</v>
      </c>
      <c r="C14" s="363"/>
      <c r="D14" s="628"/>
      <c r="E14" s="628"/>
      <c r="F14" s="131"/>
      <c r="G14" s="131"/>
      <c r="H14" s="131"/>
      <c r="I14" s="132"/>
      <c r="J14" s="670"/>
      <c r="K14" s="630">
        <f t="shared" ref="K14:K29" si="0">E14*I14</f>
        <v>0</v>
      </c>
      <c r="L14" s="133"/>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row>
    <row r="15" spans="1:131" ht="102">
      <c r="A15" s="518" t="s">
        <v>2040</v>
      </c>
      <c r="B15" s="134" t="s">
        <v>2646</v>
      </c>
      <c r="C15" s="392" t="s">
        <v>2539</v>
      </c>
      <c r="D15" s="628"/>
      <c r="E15" s="628"/>
      <c r="F15" s="631"/>
      <c r="G15" s="631"/>
      <c r="H15" s="631"/>
      <c r="I15" s="492"/>
      <c r="J15" s="670"/>
      <c r="K15" s="630">
        <f t="shared" si="0"/>
        <v>0</v>
      </c>
    </row>
    <row r="16" spans="1:131" ht="51">
      <c r="A16" s="518" t="s">
        <v>2041</v>
      </c>
      <c r="B16" s="90" t="s">
        <v>2091</v>
      </c>
      <c r="C16" s="392" t="s">
        <v>2539</v>
      </c>
      <c r="D16" s="628"/>
      <c r="E16" s="628"/>
      <c r="F16" s="631"/>
      <c r="G16" s="631"/>
      <c r="H16" s="631"/>
      <c r="I16" s="492"/>
      <c r="J16" s="670"/>
      <c r="K16" s="630">
        <f t="shared" si="0"/>
        <v>0</v>
      </c>
    </row>
    <row r="17" spans="1:11" s="587" customFormat="1" ht="38.25">
      <c r="A17" s="518" t="s">
        <v>2042</v>
      </c>
      <c r="B17" s="140" t="s">
        <v>2533</v>
      </c>
      <c r="C17" s="392" t="s">
        <v>2539</v>
      </c>
      <c r="D17" s="628"/>
      <c r="E17" s="628"/>
      <c r="F17" s="631"/>
      <c r="G17" s="631"/>
      <c r="H17" s="631"/>
      <c r="I17" s="492"/>
      <c r="J17" s="670"/>
      <c r="K17" s="630">
        <f t="shared" si="0"/>
        <v>0</v>
      </c>
    </row>
    <row r="18" spans="1:11" s="587" customFormat="1" ht="51">
      <c r="A18" s="518" t="s">
        <v>2043</v>
      </c>
      <c r="B18" s="135" t="s">
        <v>2647</v>
      </c>
      <c r="C18" s="392" t="s">
        <v>2539</v>
      </c>
      <c r="D18" s="628"/>
      <c r="E18" s="628"/>
      <c r="F18" s="631"/>
      <c r="G18" s="631"/>
      <c r="H18" s="631"/>
      <c r="I18" s="492"/>
      <c r="J18" s="670"/>
      <c r="K18" s="630">
        <f t="shared" si="0"/>
        <v>0</v>
      </c>
    </row>
    <row r="19" spans="1:11" s="587" customFormat="1" ht="63.75">
      <c r="A19" s="518" t="s">
        <v>2044</v>
      </c>
      <c r="B19" s="136" t="s">
        <v>2241</v>
      </c>
      <c r="C19" s="392" t="s">
        <v>2539</v>
      </c>
      <c r="D19" s="628"/>
      <c r="E19" s="628"/>
      <c r="F19" s="631"/>
      <c r="G19" s="631"/>
      <c r="H19" s="631"/>
      <c r="I19" s="492"/>
      <c r="J19" s="670"/>
      <c r="K19" s="630">
        <f t="shared" si="0"/>
        <v>0</v>
      </c>
    </row>
    <row r="20" spans="1:11" s="587" customFormat="1" ht="76.5">
      <c r="A20" s="518" t="s">
        <v>2045</v>
      </c>
      <c r="B20" s="136" t="s">
        <v>2534</v>
      </c>
      <c r="C20" s="392" t="s">
        <v>2539</v>
      </c>
      <c r="D20" s="628"/>
      <c r="E20" s="628"/>
      <c r="F20" s="631"/>
      <c r="G20" s="631"/>
      <c r="H20" s="631"/>
      <c r="I20" s="492"/>
      <c r="J20" s="670"/>
      <c r="K20" s="630">
        <f t="shared" si="0"/>
        <v>0</v>
      </c>
    </row>
    <row r="21" spans="1:11" s="587" customFormat="1" ht="51">
      <c r="A21" s="518" t="s">
        <v>2046</v>
      </c>
      <c r="B21" s="135" t="s">
        <v>2535</v>
      </c>
      <c r="C21" s="392" t="s">
        <v>2539</v>
      </c>
      <c r="D21" s="628"/>
      <c r="E21" s="628"/>
      <c r="F21" s="631"/>
      <c r="G21" s="631"/>
      <c r="H21" s="631"/>
      <c r="I21" s="492"/>
      <c r="J21" s="670"/>
      <c r="K21" s="630">
        <f t="shared" si="0"/>
        <v>0</v>
      </c>
    </row>
    <row r="22" spans="1:11" s="587" customFormat="1" ht="38.25">
      <c r="A22" s="518" t="s">
        <v>2047</v>
      </c>
      <c r="B22" s="135" t="s">
        <v>2092</v>
      </c>
      <c r="C22" s="392" t="s">
        <v>2539</v>
      </c>
      <c r="D22" s="628"/>
      <c r="E22" s="628"/>
      <c r="F22" s="631"/>
      <c r="G22" s="631"/>
      <c r="H22" s="631"/>
      <c r="I22" s="492"/>
      <c r="J22" s="670"/>
      <c r="K22" s="630">
        <f t="shared" si="0"/>
        <v>0</v>
      </c>
    </row>
    <row r="23" spans="1:11" s="587" customFormat="1" ht="51">
      <c r="A23" s="518" t="s">
        <v>2048</v>
      </c>
      <c r="B23" s="135" t="s">
        <v>2536</v>
      </c>
      <c r="C23" s="392" t="s">
        <v>2539</v>
      </c>
      <c r="D23" s="628"/>
      <c r="E23" s="628"/>
      <c r="F23" s="631"/>
      <c r="G23" s="631"/>
      <c r="H23" s="631"/>
      <c r="I23" s="492"/>
      <c r="J23" s="670"/>
      <c r="K23" s="630">
        <f t="shared" si="0"/>
        <v>0</v>
      </c>
    </row>
    <row r="24" spans="1:11" s="587" customFormat="1" ht="25.5">
      <c r="A24" s="518" t="s">
        <v>2049</v>
      </c>
      <c r="B24" s="140" t="s">
        <v>2093</v>
      </c>
      <c r="C24" s="392" t="s">
        <v>2539</v>
      </c>
      <c r="D24" s="628"/>
      <c r="E24" s="628"/>
      <c r="F24" s="631"/>
      <c r="G24" s="631"/>
      <c r="H24" s="631"/>
      <c r="I24" s="492"/>
      <c r="J24" s="670"/>
      <c r="K24" s="630">
        <f t="shared" si="0"/>
        <v>0</v>
      </c>
    </row>
    <row r="25" spans="1:11" s="587" customFormat="1">
      <c r="A25" s="518" t="s">
        <v>2050</v>
      </c>
      <c r="B25" s="135" t="s">
        <v>2248</v>
      </c>
      <c r="C25" s="392" t="s">
        <v>2539</v>
      </c>
      <c r="D25" s="628"/>
      <c r="E25" s="628"/>
      <c r="F25" s="631"/>
      <c r="G25" s="631"/>
      <c r="H25" s="631"/>
      <c r="I25" s="492"/>
      <c r="J25" s="670"/>
      <c r="K25" s="630">
        <f t="shared" si="0"/>
        <v>0</v>
      </c>
    </row>
    <row r="26" spans="1:11" s="587" customFormat="1" ht="51">
      <c r="A26" s="518" t="s">
        <v>2051</v>
      </c>
      <c r="B26" s="137" t="s">
        <v>2094</v>
      </c>
      <c r="C26" s="392" t="s">
        <v>2539</v>
      </c>
      <c r="D26" s="628"/>
      <c r="E26" s="628"/>
      <c r="F26" s="631"/>
      <c r="G26" s="631"/>
      <c r="H26" s="631"/>
      <c r="I26" s="492"/>
      <c r="J26" s="670"/>
      <c r="K26" s="630">
        <f t="shared" si="0"/>
        <v>0</v>
      </c>
    </row>
    <row r="27" spans="1:11" s="587" customFormat="1" ht="38.25">
      <c r="A27" s="444" t="s">
        <v>2052</v>
      </c>
      <c r="B27" s="484" t="s">
        <v>4794</v>
      </c>
      <c r="C27" s="471" t="s">
        <v>2539</v>
      </c>
      <c r="D27" s="628"/>
      <c r="E27" s="628"/>
      <c r="F27" s="631"/>
      <c r="G27" s="631"/>
      <c r="H27" s="631"/>
      <c r="I27" s="492"/>
      <c r="J27" s="670"/>
      <c r="K27" s="630">
        <f t="shared" si="0"/>
        <v>0</v>
      </c>
    </row>
    <row r="28" spans="1:11" s="587" customFormat="1" ht="63.75">
      <c r="A28" s="518" t="s">
        <v>2053</v>
      </c>
      <c r="B28" s="135" t="s">
        <v>2611</v>
      </c>
      <c r="C28" s="392" t="s">
        <v>2539</v>
      </c>
      <c r="D28" s="628"/>
      <c r="E28" s="628"/>
      <c r="F28" s="631"/>
      <c r="G28" s="631"/>
      <c r="H28" s="631"/>
      <c r="I28" s="492"/>
      <c r="J28" s="670"/>
      <c r="K28" s="630">
        <f t="shared" si="0"/>
        <v>0</v>
      </c>
    </row>
    <row r="29" spans="1:11" s="587" customFormat="1" ht="51">
      <c r="A29" s="66"/>
      <c r="B29" s="79" t="s">
        <v>2532</v>
      </c>
      <c r="C29" s="66" t="s">
        <v>20</v>
      </c>
      <c r="D29" s="628"/>
      <c r="E29" s="628"/>
      <c r="F29" s="631"/>
      <c r="G29" s="631"/>
      <c r="H29" s="631"/>
      <c r="I29" s="492"/>
      <c r="J29" s="670"/>
      <c r="K29" s="630">
        <f t="shared" si="0"/>
        <v>0</v>
      </c>
    </row>
    <row r="30" spans="1:11" s="587" customFormat="1" ht="21.95" customHeight="1">
      <c r="A30" s="1131" t="s">
        <v>2294</v>
      </c>
      <c r="B30" s="1131"/>
      <c r="C30" s="1131"/>
      <c r="D30" s="1131"/>
      <c r="E30" s="1131"/>
      <c r="F30" s="1131"/>
      <c r="G30" s="1131"/>
      <c r="H30" s="1131"/>
      <c r="I30" s="1131"/>
      <c r="J30" s="1131"/>
      <c r="K30" s="634">
        <f>SUM(K13:K29)</f>
        <v>0</v>
      </c>
    </row>
    <row r="31" spans="1:11" s="587" customFormat="1" ht="21.95" customHeight="1">
      <c r="A31" s="1131" t="s">
        <v>2295</v>
      </c>
      <c r="B31" s="1131"/>
      <c r="C31" s="1131"/>
      <c r="D31" s="1131"/>
      <c r="E31" s="1131"/>
      <c r="F31" s="1131"/>
      <c r="G31" s="1131"/>
      <c r="H31" s="1131"/>
      <c r="I31" s="1131"/>
      <c r="J31" s="1131"/>
      <c r="K31" s="634">
        <f>SUMPRODUCT(J13:J29,K13:K29)</f>
        <v>0</v>
      </c>
    </row>
    <row r="32" spans="1:11" s="587" customFormat="1" ht="21.95" customHeight="1">
      <c r="A32" s="1131" t="s">
        <v>2296</v>
      </c>
      <c r="B32" s="1131"/>
      <c r="C32" s="1131"/>
      <c r="D32" s="1131"/>
      <c r="E32" s="1131"/>
      <c r="F32" s="1131"/>
      <c r="G32" s="1131"/>
      <c r="H32" s="1131"/>
      <c r="I32" s="1131"/>
      <c r="J32" s="1131"/>
      <c r="K32" s="634">
        <f>SUM(K30:K31)</f>
        <v>0</v>
      </c>
    </row>
    <row r="33" spans="1:11" s="587" customFormat="1" ht="21.95" customHeight="1">
      <c r="A33" s="1130" t="s">
        <v>2297</v>
      </c>
      <c r="B33" s="1130"/>
      <c r="C33" s="1130"/>
      <c r="D33" s="1130"/>
      <c r="E33" s="1130"/>
      <c r="F33" s="1130"/>
      <c r="G33" s="1130"/>
      <c r="H33" s="1130"/>
      <c r="I33" s="1130"/>
      <c r="J33" s="1130"/>
      <c r="K33" s="1130"/>
    </row>
    <row r="34" spans="1:11" s="587" customFormat="1" ht="21.95" customHeight="1">
      <c r="A34" s="1132" t="s">
        <v>2298</v>
      </c>
      <c r="B34" s="1132"/>
      <c r="C34" s="1132"/>
      <c r="D34" s="1132"/>
      <c r="E34" s="1132"/>
      <c r="F34" s="1132"/>
      <c r="G34" s="1132"/>
      <c r="H34" s="1132"/>
      <c r="I34" s="1132"/>
      <c r="J34" s="1132"/>
      <c r="K34" s="1132"/>
    </row>
    <row r="35" spans="1:11" s="587" customFormat="1" ht="21.95" customHeight="1">
      <c r="A35" s="1130" t="s">
        <v>2540</v>
      </c>
      <c r="B35" s="1130"/>
      <c r="C35" s="1130"/>
      <c r="D35" s="1130"/>
      <c r="E35" s="1130"/>
      <c r="F35" s="1130"/>
      <c r="G35" s="1130"/>
      <c r="H35" s="1130"/>
      <c r="I35" s="1130"/>
      <c r="J35" s="635" t="s">
        <v>2299</v>
      </c>
      <c r="K35" s="636" t="s">
        <v>2300</v>
      </c>
    </row>
    <row r="36" spans="1:11" s="587" customFormat="1" ht="21.95" customHeight="1">
      <c r="A36" s="1130" t="s">
        <v>2301</v>
      </c>
      <c r="B36" s="1130"/>
      <c r="C36" s="1130"/>
      <c r="D36" s="1130"/>
      <c r="E36" s="1130"/>
      <c r="F36" s="1130"/>
      <c r="G36" s="1130"/>
      <c r="H36" s="1130"/>
      <c r="I36" s="1130"/>
      <c r="J36" s="635" t="s">
        <v>2299</v>
      </c>
      <c r="K36" s="636" t="s">
        <v>2300</v>
      </c>
    </row>
    <row r="37" spans="1:11" s="587" customFormat="1">
      <c r="A37" s="584"/>
      <c r="B37" s="580"/>
      <c r="C37" s="581"/>
      <c r="D37" s="138"/>
      <c r="E37" s="584"/>
      <c r="F37" s="584"/>
      <c r="G37" s="584"/>
      <c r="H37" s="584"/>
      <c r="I37" s="585"/>
      <c r="J37" s="672"/>
      <c r="K37" s="586"/>
    </row>
    <row r="38" spans="1:11" s="587" customFormat="1">
      <c r="A38" s="584"/>
      <c r="B38" s="580"/>
      <c r="C38" s="581"/>
      <c r="D38" s="138"/>
      <c r="E38" s="584"/>
      <c r="F38" s="584"/>
      <c r="G38" s="584"/>
      <c r="H38" s="584"/>
      <c r="I38" s="585"/>
      <c r="J38" s="672"/>
      <c r="K38" s="586"/>
    </row>
    <row r="39" spans="1:11" s="587" customFormat="1">
      <c r="A39" s="584"/>
      <c r="B39" s="580"/>
      <c r="C39" s="581"/>
      <c r="D39" s="138"/>
      <c r="E39" s="584"/>
      <c r="F39" s="584"/>
      <c r="G39" s="584"/>
      <c r="H39" s="584"/>
      <c r="I39" s="585"/>
      <c r="J39" s="672"/>
      <c r="K39" s="586"/>
    </row>
    <row r="40" spans="1:11" s="587" customFormat="1">
      <c r="A40" s="584"/>
      <c r="B40" s="580"/>
      <c r="C40" s="581"/>
      <c r="D40" s="138"/>
      <c r="E40" s="584"/>
      <c r="F40" s="584"/>
      <c r="G40" s="584"/>
      <c r="H40" s="584"/>
      <c r="I40" s="585"/>
      <c r="J40" s="672"/>
      <c r="K40" s="586"/>
    </row>
    <row r="41" spans="1:11" s="587" customFormat="1">
      <c r="A41" s="584"/>
      <c r="B41" s="580"/>
      <c r="C41" s="581"/>
      <c r="D41" s="138"/>
      <c r="E41" s="584"/>
      <c r="F41" s="584"/>
      <c r="G41" s="584"/>
      <c r="H41" s="584"/>
      <c r="I41" s="585"/>
      <c r="J41" s="672"/>
      <c r="K41" s="586"/>
    </row>
    <row r="42" spans="1:11" s="587" customFormat="1">
      <c r="A42" s="584"/>
      <c r="B42" s="580"/>
      <c r="C42" s="581"/>
      <c r="D42" s="138"/>
      <c r="E42" s="584"/>
      <c r="F42" s="584"/>
      <c r="G42" s="584"/>
      <c r="H42" s="584"/>
      <c r="I42" s="585"/>
      <c r="J42" s="672"/>
      <c r="K42" s="586"/>
    </row>
    <row r="43" spans="1:11" s="587" customFormat="1">
      <c r="A43" s="584"/>
      <c r="B43" s="580"/>
      <c r="C43" s="581"/>
      <c r="D43" s="138"/>
      <c r="E43" s="584"/>
      <c r="F43" s="584"/>
      <c r="G43" s="584"/>
      <c r="H43" s="584"/>
      <c r="I43" s="585"/>
      <c r="J43" s="672"/>
      <c r="K43" s="586"/>
    </row>
    <row r="44" spans="1:11" s="587" customFormat="1">
      <c r="A44" s="584"/>
      <c r="B44" s="580"/>
      <c r="C44" s="581"/>
      <c r="D44" s="138"/>
      <c r="E44" s="584"/>
      <c r="F44" s="584"/>
      <c r="G44" s="584"/>
      <c r="H44" s="584"/>
      <c r="I44" s="585"/>
      <c r="J44" s="672"/>
      <c r="K44" s="586"/>
    </row>
    <row r="45" spans="1:11" s="587" customFormat="1">
      <c r="A45" s="584"/>
      <c r="B45" s="580"/>
      <c r="C45" s="581"/>
      <c r="D45" s="138"/>
      <c r="E45" s="584"/>
      <c r="F45" s="584"/>
      <c r="G45" s="584"/>
      <c r="H45" s="584"/>
      <c r="I45" s="585"/>
      <c r="J45" s="672"/>
      <c r="K45" s="586"/>
    </row>
    <row r="46" spans="1:11" s="587" customFormat="1">
      <c r="A46" s="584"/>
      <c r="B46" s="580"/>
      <c r="C46" s="581"/>
      <c r="D46" s="138"/>
      <c r="E46" s="584"/>
      <c r="F46" s="584"/>
      <c r="G46" s="584"/>
      <c r="H46" s="584"/>
      <c r="I46" s="585"/>
      <c r="J46" s="672"/>
      <c r="K46" s="586"/>
    </row>
    <row r="47" spans="1:11" s="587" customFormat="1">
      <c r="A47" s="584"/>
      <c r="B47" s="580"/>
      <c r="C47" s="581"/>
      <c r="D47" s="138"/>
      <c r="E47" s="584"/>
      <c r="F47" s="584"/>
      <c r="G47" s="584"/>
      <c r="H47" s="584"/>
      <c r="I47" s="585"/>
      <c r="J47" s="672"/>
      <c r="K47" s="586"/>
    </row>
    <row r="48" spans="1:11" s="587" customFormat="1">
      <c r="A48" s="584"/>
      <c r="B48" s="580"/>
      <c r="C48" s="581"/>
      <c r="D48" s="138"/>
      <c r="E48" s="584"/>
      <c r="F48" s="584"/>
      <c r="G48" s="584"/>
      <c r="H48" s="584"/>
      <c r="I48" s="585"/>
      <c r="J48" s="672"/>
      <c r="K48" s="586"/>
    </row>
    <row r="49" spans="4:4" s="587" customFormat="1">
      <c r="D49" s="138"/>
    </row>
    <row r="50" spans="4:4" s="587" customFormat="1">
      <c r="D50" s="138"/>
    </row>
    <row r="51" spans="4:4" s="587" customFormat="1">
      <c r="D51" s="138"/>
    </row>
    <row r="52" spans="4:4" s="587" customFormat="1">
      <c r="D52" s="138"/>
    </row>
    <row r="53" spans="4:4" s="587" customFormat="1">
      <c r="D53" s="138"/>
    </row>
    <row r="54" spans="4:4" s="587" customFormat="1">
      <c r="D54" s="138"/>
    </row>
    <row r="55" spans="4:4" s="587" customFormat="1">
      <c r="D55" s="138"/>
    </row>
    <row r="56" spans="4:4" s="587" customFormat="1">
      <c r="D56" s="138"/>
    </row>
  </sheetData>
  <mergeCells count="8">
    <mergeCell ref="A13:B13"/>
    <mergeCell ref="A36:I36"/>
    <mergeCell ref="A30:J30"/>
    <mergeCell ref="A31:J31"/>
    <mergeCell ref="A32:J32"/>
    <mergeCell ref="A33:K33"/>
    <mergeCell ref="A34:K34"/>
    <mergeCell ref="A35:I35"/>
  </mergeCells>
  <pageMargins left="0.7" right="0.7" top="0.75" bottom="0.75" header="0.3" footer="0.3"/>
</worksheet>
</file>

<file path=xl/worksheets/sheet64.xml><?xml version="1.0" encoding="utf-8"?>
<worksheet xmlns="http://schemas.openxmlformats.org/spreadsheetml/2006/main" xmlns:r="http://schemas.openxmlformats.org/officeDocument/2006/relationships">
  <sheetPr codeName="List64"/>
  <dimension ref="A1:EK28"/>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3190</v>
      </c>
      <c r="B13" s="1129"/>
      <c r="C13" s="688"/>
      <c r="D13" s="720"/>
      <c r="E13" s="720">
        <v>0</v>
      </c>
      <c r="F13" s="721"/>
      <c r="G13" s="721"/>
      <c r="H13" s="719"/>
      <c r="I13" s="722"/>
      <c r="J13" s="723"/>
      <c r="K13" s="724">
        <f>E13*I13</f>
        <v>0</v>
      </c>
    </row>
    <row r="14" spans="1:141" ht="38.25">
      <c r="A14" s="631" t="s">
        <v>2991</v>
      </c>
      <c r="B14" s="632" t="s">
        <v>3191</v>
      </c>
      <c r="C14" s="628" t="s">
        <v>2539</v>
      </c>
      <c r="D14" s="627"/>
      <c r="E14" s="627"/>
      <c r="F14" s="624"/>
      <c r="G14" s="624"/>
      <c r="H14" s="628"/>
      <c r="I14" s="629"/>
      <c r="J14" s="670"/>
      <c r="K14" s="630">
        <f t="shared" ref="K14:K21" si="0">E14*I14</f>
        <v>0</v>
      </c>
    </row>
    <row r="15" spans="1:141" ht="25.5">
      <c r="A15" s="631" t="s">
        <v>2992</v>
      </c>
      <c r="B15" s="632" t="s">
        <v>3192</v>
      </c>
      <c r="C15" s="628" t="s">
        <v>2539</v>
      </c>
      <c r="D15" s="627"/>
      <c r="E15" s="627"/>
      <c r="F15" s="624"/>
      <c r="G15" s="624"/>
      <c r="H15" s="628"/>
      <c r="I15" s="629"/>
      <c r="J15" s="670"/>
      <c r="K15" s="630">
        <f t="shared" si="0"/>
        <v>0</v>
      </c>
    </row>
    <row r="16" spans="1:141" ht="51">
      <c r="A16" s="631" t="s">
        <v>2993</v>
      </c>
      <c r="B16" s="632" t="s">
        <v>3193</v>
      </c>
      <c r="C16" s="628" t="s">
        <v>2539</v>
      </c>
      <c r="D16" s="627"/>
      <c r="E16" s="627"/>
      <c r="F16" s="624"/>
      <c r="G16" s="624"/>
      <c r="H16" s="628"/>
      <c r="I16" s="629"/>
      <c r="J16" s="670"/>
      <c r="K16" s="630">
        <f t="shared" si="0"/>
        <v>0</v>
      </c>
    </row>
    <row r="17" spans="1:11" s="587" customFormat="1" ht="25.5">
      <c r="A17" s="631" t="s">
        <v>2994</v>
      </c>
      <c r="B17" s="632" t="s">
        <v>3194</v>
      </c>
      <c r="C17" s="628" t="s">
        <v>2539</v>
      </c>
      <c r="D17" s="627"/>
      <c r="E17" s="627"/>
      <c r="F17" s="624"/>
      <c r="G17" s="624"/>
      <c r="H17" s="628"/>
      <c r="I17" s="629"/>
      <c r="J17" s="670"/>
      <c r="K17" s="630">
        <f t="shared" si="0"/>
        <v>0</v>
      </c>
    </row>
    <row r="18" spans="1:11" s="587" customFormat="1" ht="25.5">
      <c r="A18" s="631" t="s">
        <v>2995</v>
      </c>
      <c r="B18" s="632" t="s">
        <v>3195</v>
      </c>
      <c r="C18" s="628" t="s">
        <v>2539</v>
      </c>
      <c r="D18" s="627"/>
      <c r="E18" s="627"/>
      <c r="F18" s="624"/>
      <c r="G18" s="624"/>
      <c r="H18" s="628"/>
      <c r="I18" s="629"/>
      <c r="J18" s="670"/>
      <c r="K18" s="630">
        <f t="shared" si="0"/>
        <v>0</v>
      </c>
    </row>
    <row r="19" spans="1:11" s="587" customFormat="1" ht="25.5">
      <c r="A19" s="631" t="s">
        <v>2996</v>
      </c>
      <c r="B19" s="632" t="s">
        <v>3196</v>
      </c>
      <c r="C19" s="628" t="s">
        <v>2539</v>
      </c>
      <c r="D19" s="627"/>
      <c r="E19" s="627"/>
      <c r="F19" s="624"/>
      <c r="G19" s="624"/>
      <c r="H19" s="628"/>
      <c r="I19" s="629"/>
      <c r="J19" s="670"/>
      <c r="K19" s="630">
        <f t="shared" si="0"/>
        <v>0</v>
      </c>
    </row>
    <row r="20" spans="1:11" s="587" customFormat="1" ht="38.25">
      <c r="A20" s="631" t="s">
        <v>2997</v>
      </c>
      <c r="B20" s="632" t="s">
        <v>3197</v>
      </c>
      <c r="C20" s="628" t="s">
        <v>2539</v>
      </c>
      <c r="D20" s="627"/>
      <c r="E20" s="627"/>
      <c r="F20" s="624"/>
      <c r="G20" s="624"/>
      <c r="H20" s="628"/>
      <c r="I20" s="629"/>
      <c r="J20" s="670"/>
      <c r="K20" s="630">
        <f t="shared" si="0"/>
        <v>0</v>
      </c>
    </row>
    <row r="21" spans="1:11" s="587" customFormat="1" ht="25.5">
      <c r="A21" s="631" t="s">
        <v>2998</v>
      </c>
      <c r="B21" s="632" t="s">
        <v>3198</v>
      </c>
      <c r="C21" s="628" t="s">
        <v>2539</v>
      </c>
      <c r="D21" s="627"/>
      <c r="E21" s="627"/>
      <c r="F21" s="624"/>
      <c r="G21" s="624"/>
      <c r="H21" s="628"/>
      <c r="I21" s="629"/>
      <c r="J21" s="670"/>
      <c r="K21" s="630">
        <f t="shared" si="0"/>
        <v>0</v>
      </c>
    </row>
    <row r="22" spans="1:11" s="587" customFormat="1" ht="21.95" customHeight="1">
      <c r="A22" s="1131" t="s">
        <v>2294</v>
      </c>
      <c r="B22" s="1131"/>
      <c r="C22" s="1131"/>
      <c r="D22" s="1131"/>
      <c r="E22" s="1131"/>
      <c r="F22" s="1131"/>
      <c r="G22" s="1131"/>
      <c r="H22" s="1131"/>
      <c r="I22" s="1131"/>
      <c r="J22" s="1131"/>
      <c r="K22" s="634">
        <f>SUM(K13:K21)</f>
        <v>0</v>
      </c>
    </row>
    <row r="23" spans="1:11" s="587" customFormat="1" ht="21.95" customHeight="1">
      <c r="A23" s="1131" t="s">
        <v>2295</v>
      </c>
      <c r="B23" s="1131"/>
      <c r="C23" s="1131"/>
      <c r="D23" s="1131"/>
      <c r="E23" s="1131"/>
      <c r="F23" s="1131"/>
      <c r="G23" s="1131"/>
      <c r="H23" s="1131"/>
      <c r="I23" s="1131"/>
      <c r="J23" s="1131"/>
      <c r="K23" s="634">
        <f>SUMPRODUCT(J13:J21,K13:K21)</f>
        <v>0</v>
      </c>
    </row>
    <row r="24" spans="1:11" s="587" customFormat="1" ht="21.95" customHeight="1">
      <c r="A24" s="1131" t="s">
        <v>2296</v>
      </c>
      <c r="B24" s="1131"/>
      <c r="C24" s="1131"/>
      <c r="D24" s="1131"/>
      <c r="E24" s="1131"/>
      <c r="F24" s="1131"/>
      <c r="G24" s="1131"/>
      <c r="H24" s="1131"/>
      <c r="I24" s="1131"/>
      <c r="J24" s="1131"/>
      <c r="K24" s="634">
        <f>SUM(K22:K23)</f>
        <v>0</v>
      </c>
    </row>
    <row r="25" spans="1:11" s="587" customFormat="1" ht="21.95" customHeight="1">
      <c r="A25" s="1130" t="s">
        <v>2297</v>
      </c>
      <c r="B25" s="1130"/>
      <c r="C25" s="1130"/>
      <c r="D25" s="1130"/>
      <c r="E25" s="1130"/>
      <c r="F25" s="1130"/>
      <c r="G25" s="1130"/>
      <c r="H25" s="1130"/>
      <c r="I25" s="1130"/>
      <c r="J25" s="1130"/>
      <c r="K25" s="1130"/>
    </row>
    <row r="26" spans="1:11" s="587" customFormat="1" ht="21.95" customHeight="1">
      <c r="A26" s="1132" t="s">
        <v>2298</v>
      </c>
      <c r="B26" s="1132"/>
      <c r="C26" s="1132"/>
      <c r="D26" s="1132"/>
      <c r="E26" s="1132"/>
      <c r="F26" s="1132"/>
      <c r="G26" s="1132"/>
      <c r="H26" s="1132"/>
      <c r="I26" s="1132"/>
      <c r="J26" s="1132"/>
      <c r="K26" s="1132"/>
    </row>
    <row r="27" spans="1:11" s="587" customFormat="1" ht="21.95" customHeight="1">
      <c r="A27" s="1130" t="s">
        <v>2540</v>
      </c>
      <c r="B27" s="1130"/>
      <c r="C27" s="1130"/>
      <c r="D27" s="1130"/>
      <c r="E27" s="1130"/>
      <c r="F27" s="1130"/>
      <c r="G27" s="1130"/>
      <c r="H27" s="1130"/>
      <c r="I27" s="1130"/>
      <c r="J27" s="635" t="s">
        <v>2299</v>
      </c>
      <c r="K27" s="636" t="s">
        <v>2300</v>
      </c>
    </row>
    <row r="28" spans="1:11" s="587" customFormat="1" ht="21.95" customHeight="1">
      <c r="A28" s="1130" t="s">
        <v>2301</v>
      </c>
      <c r="B28" s="1130"/>
      <c r="C28" s="1130"/>
      <c r="D28" s="1130"/>
      <c r="E28" s="1130"/>
      <c r="F28" s="1130"/>
      <c r="G28" s="1130"/>
      <c r="H28" s="1130"/>
      <c r="I28" s="1130"/>
      <c r="J28" s="635" t="s">
        <v>2299</v>
      </c>
      <c r="K28" s="636" t="s">
        <v>2300</v>
      </c>
    </row>
  </sheetData>
  <mergeCells count="8">
    <mergeCell ref="A13:B13"/>
    <mergeCell ref="A28:I28"/>
    <mergeCell ref="A22:J22"/>
    <mergeCell ref="A23:J23"/>
    <mergeCell ref="A24:J24"/>
    <mergeCell ref="A25:K25"/>
    <mergeCell ref="A26:K26"/>
    <mergeCell ref="A27:I27"/>
  </mergeCells>
  <pageMargins left="0.7" right="0.7" top="0.75" bottom="0.75" header="0.3" footer="0.3"/>
</worksheet>
</file>

<file path=xl/worksheets/sheet65.xml><?xml version="1.0" encoding="utf-8"?>
<worksheet xmlns="http://schemas.openxmlformats.org/spreadsheetml/2006/main" xmlns:r="http://schemas.openxmlformats.org/officeDocument/2006/relationships">
  <sheetPr codeName="List65">
    <tabColor rgb="FFFFFF00"/>
  </sheetPr>
  <dimension ref="A1:EK45"/>
  <sheetViews>
    <sheetView showZeros="0" topLeftCell="A19"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47" t="s">
        <v>3199</v>
      </c>
      <c r="B13" s="1148"/>
      <c r="C13" s="742"/>
      <c r="D13" s="720"/>
      <c r="E13" s="720">
        <v>0</v>
      </c>
      <c r="F13" s="721"/>
      <c r="G13" s="721"/>
      <c r="H13" s="719"/>
      <c r="I13" s="722"/>
      <c r="J13" s="723"/>
      <c r="K13" s="724">
        <f>E13*I13</f>
        <v>0</v>
      </c>
    </row>
    <row r="14" spans="1:141" ht="38.25">
      <c r="A14" s="631"/>
      <c r="B14" s="82" t="s">
        <v>2538</v>
      </c>
      <c r="C14" s="347"/>
      <c r="D14" s="627"/>
      <c r="E14" s="627">
        <v>0</v>
      </c>
      <c r="F14" s="624"/>
      <c r="G14" s="624"/>
      <c r="H14" s="628"/>
      <c r="I14" s="629"/>
      <c r="J14" s="670"/>
      <c r="K14" s="630">
        <f t="shared" ref="K14:K38" si="0">E14*I14</f>
        <v>0</v>
      </c>
    </row>
    <row r="15" spans="1:141" ht="38.25">
      <c r="A15" s="631" t="s">
        <v>1803</v>
      </c>
      <c r="B15" s="632" t="s">
        <v>2404</v>
      </c>
      <c r="C15" s="631" t="s">
        <v>2539</v>
      </c>
      <c r="D15" s="627"/>
      <c r="E15" s="627"/>
      <c r="F15" s="624"/>
      <c r="G15" s="624"/>
      <c r="H15" s="628"/>
      <c r="I15" s="629"/>
      <c r="J15" s="670"/>
      <c r="K15" s="630">
        <f t="shared" si="0"/>
        <v>0</v>
      </c>
    </row>
    <row r="16" spans="1:141" ht="38.25">
      <c r="A16" s="631" t="s">
        <v>1804</v>
      </c>
      <c r="B16" s="82" t="s">
        <v>2648</v>
      </c>
      <c r="C16" s="631" t="s">
        <v>2539</v>
      </c>
      <c r="D16" s="627"/>
      <c r="E16" s="627"/>
      <c r="F16" s="624"/>
      <c r="G16" s="624"/>
      <c r="H16" s="628"/>
      <c r="I16" s="629"/>
      <c r="J16" s="670"/>
      <c r="K16" s="630">
        <f t="shared" si="0"/>
        <v>0</v>
      </c>
    </row>
    <row r="17" spans="1:11" s="587" customFormat="1" ht="25.5">
      <c r="A17" s="631" t="s">
        <v>1805</v>
      </c>
      <c r="B17" s="632" t="s">
        <v>2649</v>
      </c>
      <c r="C17" s="631" t="s">
        <v>2539</v>
      </c>
      <c r="D17" s="627"/>
      <c r="E17" s="627"/>
      <c r="F17" s="624"/>
      <c r="G17" s="624"/>
      <c r="H17" s="628"/>
      <c r="I17" s="629"/>
      <c r="J17" s="670"/>
      <c r="K17" s="630">
        <f t="shared" si="0"/>
        <v>0</v>
      </c>
    </row>
    <row r="18" spans="1:11" s="587" customFormat="1" ht="38.25">
      <c r="A18" s="631" t="s">
        <v>1806</v>
      </c>
      <c r="B18" s="82" t="s">
        <v>1561</v>
      </c>
      <c r="C18" s="631" t="s">
        <v>2539</v>
      </c>
      <c r="D18" s="627"/>
      <c r="E18" s="627"/>
      <c r="F18" s="624"/>
      <c r="G18" s="624"/>
      <c r="H18" s="628"/>
      <c r="I18" s="629"/>
      <c r="J18" s="670"/>
      <c r="K18" s="630">
        <f t="shared" si="0"/>
        <v>0</v>
      </c>
    </row>
    <row r="19" spans="1:11" s="587" customFormat="1" ht="38.25">
      <c r="A19" s="631" t="s">
        <v>1807</v>
      </c>
      <c r="B19" s="632" t="s">
        <v>1562</v>
      </c>
      <c r="C19" s="631" t="s">
        <v>2539</v>
      </c>
      <c r="D19" s="627"/>
      <c r="E19" s="627"/>
      <c r="F19" s="624"/>
      <c r="G19" s="624"/>
      <c r="H19" s="628"/>
      <c r="I19" s="629"/>
      <c r="J19" s="670"/>
      <c r="K19" s="630">
        <f t="shared" si="0"/>
        <v>0</v>
      </c>
    </row>
    <row r="20" spans="1:11" s="587" customFormat="1" ht="25.5">
      <c r="A20" s="631" t="s">
        <v>1808</v>
      </c>
      <c r="B20" s="82" t="s">
        <v>105</v>
      </c>
      <c r="C20" s="631" t="s">
        <v>2539</v>
      </c>
      <c r="D20" s="627"/>
      <c r="E20" s="627"/>
      <c r="F20" s="624"/>
      <c r="G20" s="624"/>
      <c r="H20" s="628"/>
      <c r="I20" s="629"/>
      <c r="J20" s="670"/>
      <c r="K20" s="630">
        <f t="shared" si="0"/>
        <v>0</v>
      </c>
    </row>
    <row r="21" spans="1:11" s="587" customFormat="1" ht="25.5">
      <c r="A21" s="631" t="s">
        <v>1809</v>
      </c>
      <c r="B21" s="632" t="s">
        <v>1749</v>
      </c>
      <c r="C21" s="631" t="s">
        <v>2539</v>
      </c>
      <c r="D21" s="627"/>
      <c r="E21" s="627"/>
      <c r="F21" s="624"/>
      <c r="G21" s="624"/>
      <c r="H21" s="628"/>
      <c r="I21" s="629"/>
      <c r="J21" s="670"/>
      <c r="K21" s="630">
        <f t="shared" si="0"/>
        <v>0</v>
      </c>
    </row>
    <row r="22" spans="1:11" s="587" customFormat="1">
      <c r="A22" s="631" t="s">
        <v>1810</v>
      </c>
      <c r="B22" s="82" t="s">
        <v>106</v>
      </c>
      <c r="C22" s="631" t="s">
        <v>2539</v>
      </c>
      <c r="D22" s="627"/>
      <c r="E22" s="627"/>
      <c r="F22" s="624"/>
      <c r="G22" s="624"/>
      <c r="H22" s="628"/>
      <c r="I22" s="629"/>
      <c r="J22" s="670"/>
      <c r="K22" s="630">
        <f t="shared" si="0"/>
        <v>0</v>
      </c>
    </row>
    <row r="23" spans="1:11" s="587" customFormat="1" ht="25.5">
      <c r="A23" s="631" t="s">
        <v>1811</v>
      </c>
      <c r="B23" s="632" t="s">
        <v>1748</v>
      </c>
      <c r="C23" s="631" t="s">
        <v>2539</v>
      </c>
      <c r="D23" s="627"/>
      <c r="E23" s="627"/>
      <c r="F23" s="624"/>
      <c r="G23" s="624"/>
      <c r="H23" s="628"/>
      <c r="I23" s="629"/>
      <c r="J23" s="670"/>
      <c r="K23" s="630">
        <f t="shared" si="0"/>
        <v>0</v>
      </c>
    </row>
    <row r="24" spans="1:11" s="587" customFormat="1" ht="38.25">
      <c r="A24" s="631" t="s">
        <v>1812</v>
      </c>
      <c r="B24" s="82" t="s">
        <v>2574</v>
      </c>
      <c r="C24" s="631" t="s">
        <v>2539</v>
      </c>
      <c r="D24" s="627"/>
      <c r="E24" s="627"/>
      <c r="F24" s="624"/>
      <c r="G24" s="624"/>
      <c r="H24" s="628"/>
      <c r="I24" s="629"/>
      <c r="J24" s="670"/>
      <c r="K24" s="630">
        <f t="shared" si="0"/>
        <v>0</v>
      </c>
    </row>
    <row r="25" spans="1:11" s="587" customFormat="1" ht="38.25">
      <c r="A25" s="631" t="s">
        <v>1813</v>
      </c>
      <c r="B25" s="632" t="s">
        <v>2575</v>
      </c>
      <c r="C25" s="631" t="s">
        <v>2539</v>
      </c>
      <c r="D25" s="627"/>
      <c r="E25" s="627"/>
      <c r="F25" s="624"/>
      <c r="G25" s="624"/>
      <c r="H25" s="628"/>
      <c r="I25" s="629"/>
      <c r="J25" s="670"/>
      <c r="K25" s="630">
        <f t="shared" si="0"/>
        <v>0</v>
      </c>
    </row>
    <row r="26" spans="1:11" s="587" customFormat="1" ht="38.25">
      <c r="A26" s="631" t="s">
        <v>1814</v>
      </c>
      <c r="B26" s="82" t="s">
        <v>1747</v>
      </c>
      <c r="C26" s="631" t="s">
        <v>2539</v>
      </c>
      <c r="D26" s="627"/>
      <c r="E26" s="627"/>
      <c r="F26" s="624"/>
      <c r="G26" s="624"/>
      <c r="H26" s="628"/>
      <c r="I26" s="629"/>
      <c r="J26" s="670"/>
      <c r="K26" s="630">
        <f t="shared" si="0"/>
        <v>0</v>
      </c>
    </row>
    <row r="27" spans="1:11" s="587" customFormat="1">
      <c r="A27" s="631" t="s">
        <v>1815</v>
      </c>
      <c r="B27" s="632" t="s">
        <v>2576</v>
      </c>
      <c r="C27" s="631" t="s">
        <v>2539</v>
      </c>
      <c r="D27" s="627"/>
      <c r="E27" s="627"/>
      <c r="F27" s="624"/>
      <c r="G27" s="624"/>
      <c r="H27" s="628"/>
      <c r="I27" s="629"/>
      <c r="J27" s="670"/>
      <c r="K27" s="630">
        <f t="shared" si="0"/>
        <v>0</v>
      </c>
    </row>
    <row r="28" spans="1:11" s="587" customFormat="1" ht="25.5">
      <c r="A28" s="631" t="s">
        <v>1816</v>
      </c>
      <c r="B28" s="82" t="s">
        <v>110</v>
      </c>
      <c r="C28" s="631" t="s">
        <v>2539</v>
      </c>
      <c r="D28" s="627"/>
      <c r="E28" s="627"/>
      <c r="F28" s="624"/>
      <c r="G28" s="624"/>
      <c r="H28" s="628"/>
      <c r="I28" s="629"/>
      <c r="J28" s="670"/>
      <c r="K28" s="630">
        <f t="shared" si="0"/>
        <v>0</v>
      </c>
    </row>
    <row r="29" spans="1:11" s="587" customFormat="1" ht="38.25">
      <c r="A29" s="631" t="s">
        <v>1817</v>
      </c>
      <c r="B29" s="632" t="s">
        <v>2650</v>
      </c>
      <c r="C29" s="631" t="s">
        <v>2539</v>
      </c>
      <c r="D29" s="627"/>
      <c r="E29" s="627"/>
      <c r="F29" s="624"/>
      <c r="G29" s="624"/>
      <c r="H29" s="628"/>
      <c r="I29" s="629"/>
      <c r="J29" s="670"/>
      <c r="K29" s="630">
        <f t="shared" si="0"/>
        <v>0</v>
      </c>
    </row>
    <row r="30" spans="1:11" s="587" customFormat="1" ht="25.5">
      <c r="A30" s="631" t="s">
        <v>1818</v>
      </c>
      <c r="B30" s="82" t="s">
        <v>2651</v>
      </c>
      <c r="C30" s="631" t="s">
        <v>2539</v>
      </c>
      <c r="D30" s="627"/>
      <c r="E30" s="627"/>
      <c r="F30" s="624"/>
      <c r="G30" s="624"/>
      <c r="H30" s="628"/>
      <c r="I30" s="629"/>
      <c r="J30" s="670"/>
      <c r="K30" s="630">
        <f t="shared" si="0"/>
        <v>0</v>
      </c>
    </row>
    <row r="31" spans="1:11" s="587" customFormat="1" ht="25.5">
      <c r="A31" s="631" t="s">
        <v>1819</v>
      </c>
      <c r="B31" s="632" t="s">
        <v>1563</v>
      </c>
      <c r="C31" s="631" t="s">
        <v>2539</v>
      </c>
      <c r="D31" s="627"/>
      <c r="E31" s="627"/>
      <c r="F31" s="624"/>
      <c r="G31" s="624"/>
      <c r="H31" s="628"/>
      <c r="I31" s="629"/>
      <c r="J31" s="670"/>
      <c r="K31" s="630">
        <f t="shared" si="0"/>
        <v>0</v>
      </c>
    </row>
    <row r="32" spans="1:11" s="587" customFormat="1" ht="38.25">
      <c r="A32" s="631" t="s">
        <v>1820</v>
      </c>
      <c r="B32" s="82" t="s">
        <v>2652</v>
      </c>
      <c r="C32" s="631" t="s">
        <v>2539</v>
      </c>
      <c r="D32" s="627"/>
      <c r="E32" s="627"/>
      <c r="F32" s="624"/>
      <c r="G32" s="624"/>
      <c r="H32" s="628"/>
      <c r="I32" s="629"/>
      <c r="J32" s="670"/>
      <c r="K32" s="630">
        <f t="shared" si="0"/>
        <v>0</v>
      </c>
    </row>
    <row r="33" spans="1:11" s="587" customFormat="1" ht="25.5">
      <c r="A33" s="631" t="s">
        <v>1821</v>
      </c>
      <c r="B33" s="632" t="s">
        <v>2653</v>
      </c>
      <c r="C33" s="631" t="s">
        <v>2539</v>
      </c>
      <c r="D33" s="627"/>
      <c r="E33" s="627"/>
      <c r="F33" s="624"/>
      <c r="G33" s="624"/>
      <c r="H33" s="628"/>
      <c r="I33" s="629"/>
      <c r="J33" s="670"/>
      <c r="K33" s="630">
        <f t="shared" si="0"/>
        <v>0</v>
      </c>
    </row>
    <row r="34" spans="1:11" s="587" customFormat="1" ht="51">
      <c r="A34" s="631" t="s">
        <v>1822</v>
      </c>
      <c r="B34" s="82" t="s">
        <v>2654</v>
      </c>
      <c r="C34" s="631" t="s">
        <v>2539</v>
      </c>
      <c r="D34" s="627"/>
      <c r="E34" s="627"/>
      <c r="F34" s="624"/>
      <c r="G34" s="624"/>
      <c r="H34" s="628"/>
      <c r="I34" s="629"/>
      <c r="J34" s="670"/>
      <c r="K34" s="630">
        <f t="shared" si="0"/>
        <v>0</v>
      </c>
    </row>
    <row r="35" spans="1:11" s="587" customFormat="1" ht="38.25">
      <c r="A35" s="631" t="s">
        <v>1823</v>
      </c>
      <c r="B35" s="632" t="s">
        <v>2655</v>
      </c>
      <c r="C35" s="631" t="s">
        <v>2539</v>
      </c>
      <c r="D35" s="627"/>
      <c r="E35" s="627"/>
      <c r="F35" s="624"/>
      <c r="G35" s="624"/>
      <c r="H35" s="628"/>
      <c r="I35" s="629"/>
      <c r="J35" s="670"/>
      <c r="K35" s="630">
        <f t="shared" si="0"/>
        <v>0</v>
      </c>
    </row>
    <row r="36" spans="1:11" s="587" customFormat="1" ht="25.5">
      <c r="A36" s="631" t="s">
        <v>1824</v>
      </c>
      <c r="B36" s="82" t="s">
        <v>2656</v>
      </c>
      <c r="C36" s="631" t="s">
        <v>2539</v>
      </c>
      <c r="D36" s="627"/>
      <c r="E36" s="627"/>
      <c r="F36" s="624"/>
      <c r="G36" s="624"/>
      <c r="H36" s="628"/>
      <c r="I36" s="629"/>
      <c r="J36" s="670"/>
      <c r="K36" s="630">
        <f t="shared" si="0"/>
        <v>0</v>
      </c>
    </row>
    <row r="37" spans="1:11" s="587" customFormat="1" ht="38.25">
      <c r="A37" s="446" t="s">
        <v>3713</v>
      </c>
      <c r="B37" s="470" t="s">
        <v>3712</v>
      </c>
      <c r="C37" s="446" t="s">
        <v>2539</v>
      </c>
      <c r="D37" s="627"/>
      <c r="E37" s="627"/>
      <c r="F37" s="624"/>
      <c r="G37" s="624"/>
      <c r="H37" s="628"/>
      <c r="I37" s="629"/>
      <c r="J37" s="670"/>
      <c r="K37" s="630">
        <f t="shared" si="0"/>
        <v>0</v>
      </c>
    </row>
    <row r="38" spans="1:11" s="587" customFormat="1" ht="38.25">
      <c r="A38" s="518"/>
      <c r="B38" s="632" t="s">
        <v>2230</v>
      </c>
      <c r="C38" s="631" t="s">
        <v>20</v>
      </c>
      <c r="D38" s="627"/>
      <c r="E38" s="36"/>
      <c r="F38" s="518"/>
      <c r="G38" s="518"/>
      <c r="H38" s="631"/>
      <c r="I38" s="492"/>
      <c r="J38" s="670"/>
      <c r="K38" s="630">
        <f t="shared" si="0"/>
        <v>0</v>
      </c>
    </row>
    <row r="39" spans="1:11" s="587" customFormat="1" ht="21.95" customHeight="1">
      <c r="A39" s="1131" t="s">
        <v>2294</v>
      </c>
      <c r="B39" s="1131"/>
      <c r="C39" s="1131"/>
      <c r="D39" s="1131"/>
      <c r="E39" s="1131"/>
      <c r="F39" s="1131"/>
      <c r="G39" s="1131"/>
      <c r="H39" s="1131"/>
      <c r="I39" s="1131"/>
      <c r="J39" s="1131"/>
      <c r="K39" s="634">
        <f>SUM(K13:K38)</f>
        <v>0</v>
      </c>
    </row>
    <row r="40" spans="1:11" s="587" customFormat="1" ht="21.95" customHeight="1">
      <c r="A40" s="1131" t="s">
        <v>2295</v>
      </c>
      <c r="B40" s="1131"/>
      <c r="C40" s="1131"/>
      <c r="D40" s="1131"/>
      <c r="E40" s="1131"/>
      <c r="F40" s="1131"/>
      <c r="G40" s="1131"/>
      <c r="H40" s="1131"/>
      <c r="I40" s="1131"/>
      <c r="J40" s="1131"/>
      <c r="K40" s="634">
        <f>SUMPRODUCT(J13:J38,K13:K38)</f>
        <v>0</v>
      </c>
    </row>
    <row r="41" spans="1:11" s="587" customFormat="1" ht="21.95" customHeight="1">
      <c r="A41" s="1131" t="s">
        <v>2296</v>
      </c>
      <c r="B41" s="1131"/>
      <c r="C41" s="1131"/>
      <c r="D41" s="1131"/>
      <c r="E41" s="1131"/>
      <c r="F41" s="1131"/>
      <c r="G41" s="1131"/>
      <c r="H41" s="1131"/>
      <c r="I41" s="1131"/>
      <c r="J41" s="1131"/>
      <c r="K41" s="634">
        <f>SUM(K39:K40)</f>
        <v>0</v>
      </c>
    </row>
    <row r="42" spans="1:11" s="587" customFormat="1" ht="21.95" customHeight="1">
      <c r="A42" s="1130" t="s">
        <v>2297</v>
      </c>
      <c r="B42" s="1130"/>
      <c r="C42" s="1130"/>
      <c r="D42" s="1130"/>
      <c r="E42" s="1130"/>
      <c r="F42" s="1130"/>
      <c r="G42" s="1130"/>
      <c r="H42" s="1130"/>
      <c r="I42" s="1130"/>
      <c r="J42" s="1130"/>
      <c r="K42" s="1130"/>
    </row>
    <row r="43" spans="1:11" s="587" customFormat="1" ht="21.95" customHeight="1">
      <c r="A43" s="1132" t="s">
        <v>2298</v>
      </c>
      <c r="B43" s="1132"/>
      <c r="C43" s="1132"/>
      <c r="D43" s="1132"/>
      <c r="E43" s="1132"/>
      <c r="F43" s="1132"/>
      <c r="G43" s="1132"/>
      <c r="H43" s="1132"/>
      <c r="I43" s="1132"/>
      <c r="J43" s="1132"/>
      <c r="K43" s="1132"/>
    </row>
    <row r="44" spans="1:11" s="587" customFormat="1" ht="21.95" customHeight="1">
      <c r="A44" s="1130" t="s">
        <v>2540</v>
      </c>
      <c r="B44" s="1130"/>
      <c r="C44" s="1130"/>
      <c r="D44" s="1130"/>
      <c r="E44" s="1130"/>
      <c r="F44" s="1130"/>
      <c r="G44" s="1130"/>
      <c r="H44" s="1130"/>
      <c r="I44" s="1130"/>
      <c r="J44" s="635" t="s">
        <v>2299</v>
      </c>
      <c r="K44" s="636" t="s">
        <v>2300</v>
      </c>
    </row>
    <row r="45" spans="1:11" s="587" customFormat="1" ht="21.95" customHeight="1">
      <c r="A45" s="1130" t="s">
        <v>2301</v>
      </c>
      <c r="B45" s="1130"/>
      <c r="C45" s="1130"/>
      <c r="D45" s="1130"/>
      <c r="E45" s="1130"/>
      <c r="F45" s="1130"/>
      <c r="G45" s="1130"/>
      <c r="H45" s="1130"/>
      <c r="I45" s="1130"/>
      <c r="J45" s="635" t="s">
        <v>2299</v>
      </c>
      <c r="K45" s="636" t="s">
        <v>2300</v>
      </c>
    </row>
  </sheetData>
  <mergeCells count="8">
    <mergeCell ref="A13:B13"/>
    <mergeCell ref="A45:I45"/>
    <mergeCell ref="A39:J39"/>
    <mergeCell ref="A40:J40"/>
    <mergeCell ref="A41:J41"/>
    <mergeCell ref="A42:K42"/>
    <mergeCell ref="A43:K43"/>
    <mergeCell ref="A44:I44"/>
  </mergeCells>
  <phoneticPr fontId="35"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List66"/>
  <dimension ref="A1:EK31"/>
  <sheetViews>
    <sheetView showZeros="0" topLeftCell="A8"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47" t="s">
        <v>3200</v>
      </c>
      <c r="B13" s="1148"/>
      <c r="C13" s="742"/>
      <c r="D13" s="720"/>
      <c r="E13" s="720">
        <v>0</v>
      </c>
      <c r="F13" s="721"/>
      <c r="G13" s="721"/>
      <c r="H13" s="719"/>
      <c r="I13" s="722"/>
      <c r="J13" s="723"/>
      <c r="K13" s="724">
        <f>E13*I13</f>
        <v>0</v>
      </c>
    </row>
    <row r="14" spans="1:141" ht="38.25">
      <c r="A14" s="631"/>
      <c r="B14" s="82" t="s">
        <v>2538</v>
      </c>
      <c r="C14" s="347"/>
      <c r="D14" s="627"/>
      <c r="E14" s="627">
        <v>0</v>
      </c>
      <c r="F14" s="624"/>
      <c r="G14" s="624"/>
      <c r="H14" s="628"/>
      <c r="I14" s="629"/>
      <c r="J14" s="670"/>
      <c r="K14" s="630">
        <f t="shared" ref="K14:K24" si="0">E14*I14</f>
        <v>0</v>
      </c>
    </row>
    <row r="15" spans="1:141" ht="51">
      <c r="A15" s="631" t="s">
        <v>1825</v>
      </c>
      <c r="B15" s="130" t="s">
        <v>2312</v>
      </c>
      <c r="C15" s="631" t="s">
        <v>2539</v>
      </c>
      <c r="D15" s="627"/>
      <c r="E15" s="627"/>
      <c r="F15" s="624"/>
      <c r="G15" s="624"/>
      <c r="H15" s="628"/>
      <c r="I15" s="629"/>
      <c r="J15" s="670"/>
      <c r="K15" s="630">
        <f t="shared" si="0"/>
        <v>0</v>
      </c>
    </row>
    <row r="16" spans="1:141" ht="51">
      <c r="A16" s="631" t="s">
        <v>1826</v>
      </c>
      <c r="B16" s="130" t="s">
        <v>2313</v>
      </c>
      <c r="C16" s="631" t="s">
        <v>2539</v>
      </c>
      <c r="D16" s="627"/>
      <c r="E16" s="627"/>
      <c r="F16" s="624"/>
      <c r="G16" s="624"/>
      <c r="H16" s="628"/>
      <c r="I16" s="629"/>
      <c r="J16" s="670"/>
      <c r="K16" s="630">
        <f t="shared" si="0"/>
        <v>0</v>
      </c>
    </row>
    <row r="17" spans="1:11" s="587" customFormat="1" ht="51">
      <c r="A17" s="631" t="s">
        <v>1827</v>
      </c>
      <c r="B17" s="130" t="s">
        <v>2405</v>
      </c>
      <c r="C17" s="631" t="s">
        <v>2539</v>
      </c>
      <c r="D17" s="627"/>
      <c r="E17" s="627"/>
      <c r="F17" s="624"/>
      <c r="G17" s="624"/>
      <c r="H17" s="628"/>
      <c r="I17" s="629"/>
      <c r="J17" s="670"/>
      <c r="K17" s="630">
        <f t="shared" si="0"/>
        <v>0</v>
      </c>
    </row>
    <row r="18" spans="1:11" s="587" customFormat="1" ht="51">
      <c r="A18" s="631" t="s">
        <v>1828</v>
      </c>
      <c r="B18" s="130" t="s">
        <v>2314</v>
      </c>
      <c r="C18" s="631" t="s">
        <v>2539</v>
      </c>
      <c r="D18" s="627"/>
      <c r="E18" s="627"/>
      <c r="F18" s="624"/>
      <c r="G18" s="624"/>
      <c r="H18" s="628"/>
      <c r="I18" s="629"/>
      <c r="J18" s="670"/>
      <c r="K18" s="630">
        <f t="shared" si="0"/>
        <v>0</v>
      </c>
    </row>
    <row r="19" spans="1:11" s="587" customFormat="1" ht="76.5">
      <c r="A19" s="631" t="s">
        <v>1829</v>
      </c>
      <c r="B19" s="632" t="s">
        <v>2657</v>
      </c>
      <c r="C19" s="631" t="s">
        <v>2539</v>
      </c>
      <c r="D19" s="627"/>
      <c r="E19" s="627"/>
      <c r="F19" s="624"/>
      <c r="G19" s="624"/>
      <c r="H19" s="628"/>
      <c r="I19" s="629"/>
      <c r="J19" s="670"/>
      <c r="K19" s="630">
        <f t="shared" si="0"/>
        <v>0</v>
      </c>
    </row>
    <row r="20" spans="1:11" s="587" customFormat="1" ht="89.25">
      <c r="A20" s="631" t="s">
        <v>1830</v>
      </c>
      <c r="B20" s="632" t="s">
        <v>2658</v>
      </c>
      <c r="C20" s="631" t="s">
        <v>2539</v>
      </c>
      <c r="D20" s="627"/>
      <c r="E20" s="627"/>
      <c r="F20" s="624"/>
      <c r="G20" s="624"/>
      <c r="H20" s="628"/>
      <c r="I20" s="629"/>
      <c r="J20" s="670"/>
      <c r="K20" s="630">
        <f t="shared" si="0"/>
        <v>0</v>
      </c>
    </row>
    <row r="21" spans="1:11" s="587" customFormat="1">
      <c r="A21" s="631" t="s">
        <v>1831</v>
      </c>
      <c r="B21" s="130" t="s">
        <v>2249</v>
      </c>
      <c r="C21" s="631" t="s">
        <v>2539</v>
      </c>
      <c r="D21" s="627"/>
      <c r="E21" s="627"/>
      <c r="F21" s="624"/>
      <c r="G21" s="624"/>
      <c r="H21" s="628"/>
      <c r="I21" s="629"/>
      <c r="J21" s="670"/>
      <c r="K21" s="630">
        <f t="shared" si="0"/>
        <v>0</v>
      </c>
    </row>
    <row r="22" spans="1:11" s="587" customFormat="1">
      <c r="A22" s="631" t="s">
        <v>1832</v>
      </c>
      <c r="B22" s="130" t="s">
        <v>1751</v>
      </c>
      <c r="C22" s="631" t="s">
        <v>2539</v>
      </c>
      <c r="D22" s="627"/>
      <c r="E22" s="627"/>
      <c r="F22" s="624"/>
      <c r="G22" s="624"/>
      <c r="H22" s="628"/>
      <c r="I22" s="629"/>
      <c r="J22" s="670"/>
      <c r="K22" s="630">
        <f t="shared" si="0"/>
        <v>0</v>
      </c>
    </row>
    <row r="23" spans="1:11" s="587" customFormat="1">
      <c r="A23" s="631" t="s">
        <v>1833</v>
      </c>
      <c r="B23" s="130" t="s">
        <v>1750</v>
      </c>
      <c r="C23" s="631" t="s">
        <v>2539</v>
      </c>
      <c r="D23" s="627"/>
      <c r="E23" s="627"/>
      <c r="F23" s="624"/>
      <c r="G23" s="624"/>
      <c r="H23" s="628"/>
      <c r="I23" s="629"/>
      <c r="J23" s="670"/>
      <c r="K23" s="630">
        <f t="shared" si="0"/>
        <v>0</v>
      </c>
    </row>
    <row r="24" spans="1:11" s="587" customFormat="1" ht="38.25">
      <c r="A24" s="518"/>
      <c r="B24" s="632" t="s">
        <v>2230</v>
      </c>
      <c r="C24" s="631" t="s">
        <v>20</v>
      </c>
      <c r="D24" s="627"/>
      <c r="E24" s="36"/>
      <c r="F24" s="518"/>
      <c r="G24" s="518"/>
      <c r="H24" s="631"/>
      <c r="I24" s="492"/>
      <c r="J24" s="670"/>
      <c r="K24" s="630">
        <f t="shared" si="0"/>
        <v>0</v>
      </c>
    </row>
    <row r="25" spans="1:11" s="587" customFormat="1" ht="21.95" customHeight="1">
      <c r="A25" s="1131" t="s">
        <v>2294</v>
      </c>
      <c r="B25" s="1131"/>
      <c r="C25" s="1131"/>
      <c r="D25" s="1131"/>
      <c r="E25" s="1131"/>
      <c r="F25" s="1131"/>
      <c r="G25" s="1131"/>
      <c r="H25" s="1131"/>
      <c r="I25" s="1131"/>
      <c r="J25" s="1131"/>
      <c r="K25" s="634">
        <f>SUM(K13:K24)</f>
        <v>0</v>
      </c>
    </row>
    <row r="26" spans="1:11" s="587" customFormat="1" ht="21.95" customHeight="1">
      <c r="A26" s="1131" t="s">
        <v>2295</v>
      </c>
      <c r="B26" s="1131"/>
      <c r="C26" s="1131"/>
      <c r="D26" s="1131"/>
      <c r="E26" s="1131"/>
      <c r="F26" s="1131"/>
      <c r="G26" s="1131"/>
      <c r="H26" s="1131"/>
      <c r="I26" s="1131"/>
      <c r="J26" s="1131"/>
      <c r="K26" s="634">
        <f>SUMPRODUCT(J13:J24,K13:K24)</f>
        <v>0</v>
      </c>
    </row>
    <row r="27" spans="1:11" s="587" customFormat="1" ht="21.95" customHeight="1">
      <c r="A27" s="1131" t="s">
        <v>2296</v>
      </c>
      <c r="B27" s="1131"/>
      <c r="C27" s="1131"/>
      <c r="D27" s="1131"/>
      <c r="E27" s="1131"/>
      <c r="F27" s="1131"/>
      <c r="G27" s="1131"/>
      <c r="H27" s="1131"/>
      <c r="I27" s="1131"/>
      <c r="J27" s="1131"/>
      <c r="K27" s="634">
        <f>SUM(K25:K26)</f>
        <v>0</v>
      </c>
    </row>
    <row r="28" spans="1:11" s="587" customFormat="1" ht="21.95" customHeight="1">
      <c r="A28" s="1130" t="s">
        <v>2297</v>
      </c>
      <c r="B28" s="1130"/>
      <c r="C28" s="1130"/>
      <c r="D28" s="1130"/>
      <c r="E28" s="1130"/>
      <c r="F28" s="1130"/>
      <c r="G28" s="1130"/>
      <c r="H28" s="1130"/>
      <c r="I28" s="1130"/>
      <c r="J28" s="1130"/>
      <c r="K28" s="1130"/>
    </row>
    <row r="29" spans="1:11" s="587" customFormat="1" ht="21.95" customHeight="1">
      <c r="A29" s="1132" t="s">
        <v>2298</v>
      </c>
      <c r="B29" s="1132"/>
      <c r="C29" s="1132"/>
      <c r="D29" s="1132"/>
      <c r="E29" s="1132"/>
      <c r="F29" s="1132"/>
      <c r="G29" s="1132"/>
      <c r="H29" s="1132"/>
      <c r="I29" s="1132"/>
      <c r="J29" s="1132"/>
      <c r="K29" s="1132"/>
    </row>
    <row r="30" spans="1:11" s="587" customFormat="1" ht="21.95" customHeight="1">
      <c r="A30" s="1130" t="s">
        <v>2540</v>
      </c>
      <c r="B30" s="1130"/>
      <c r="C30" s="1130"/>
      <c r="D30" s="1130"/>
      <c r="E30" s="1130"/>
      <c r="F30" s="1130"/>
      <c r="G30" s="1130"/>
      <c r="H30" s="1130"/>
      <c r="I30" s="1130"/>
      <c r="J30" s="635" t="s">
        <v>2299</v>
      </c>
      <c r="K30" s="636" t="s">
        <v>2300</v>
      </c>
    </row>
    <row r="31" spans="1:11" s="587" customFormat="1" ht="21.95" customHeight="1">
      <c r="A31" s="1130" t="s">
        <v>2301</v>
      </c>
      <c r="B31" s="1130"/>
      <c r="C31" s="1130"/>
      <c r="D31" s="1130"/>
      <c r="E31" s="1130"/>
      <c r="F31" s="1130"/>
      <c r="G31" s="1130"/>
      <c r="H31" s="1130"/>
      <c r="I31" s="1130"/>
      <c r="J31" s="635" t="s">
        <v>2299</v>
      </c>
      <c r="K31" s="636" t="s">
        <v>2300</v>
      </c>
    </row>
  </sheetData>
  <mergeCells count="8">
    <mergeCell ref="A13:B13"/>
    <mergeCell ref="A31:I31"/>
    <mergeCell ref="A25:J25"/>
    <mergeCell ref="A26:J26"/>
    <mergeCell ref="A27:J27"/>
    <mergeCell ref="A28:K28"/>
    <mergeCell ref="A29:K29"/>
    <mergeCell ref="A30:I30"/>
  </mergeCells>
  <phoneticPr fontId="35" type="noConversion"/>
  <pageMargins left="0.7" right="0.7" top="0.75" bottom="0.75" header="0.3" footer="0.3"/>
  <pageSetup paperSize="9" orientation="portrait" horizontalDpi="0" verticalDpi="0" r:id="rId1"/>
</worksheet>
</file>

<file path=xl/worksheets/sheet67.xml><?xml version="1.0" encoding="utf-8"?>
<worksheet xmlns="http://schemas.openxmlformats.org/spreadsheetml/2006/main" xmlns:r="http://schemas.openxmlformats.org/officeDocument/2006/relationships">
  <sheetPr codeName="List67">
    <tabColor rgb="FFFFFF00"/>
  </sheetPr>
  <dimension ref="A1:EK21"/>
  <sheetViews>
    <sheetView showZeros="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3201</v>
      </c>
      <c r="B13" s="1129"/>
      <c r="C13" s="688"/>
      <c r="D13" s="720"/>
      <c r="E13" s="720">
        <v>0</v>
      </c>
      <c r="F13" s="721"/>
      <c r="G13" s="721"/>
      <c r="H13" s="719"/>
      <c r="I13" s="722"/>
      <c r="J13" s="723"/>
      <c r="K13" s="724">
        <f>E13*I13</f>
        <v>0</v>
      </c>
    </row>
    <row r="14" spans="1:141" ht="63" customHeight="1">
      <c r="A14" s="631" t="s">
        <v>2537</v>
      </c>
      <c r="B14" s="632" t="s">
        <v>4654</v>
      </c>
      <c r="C14" s="631" t="s">
        <v>2539</v>
      </c>
      <c r="D14" s="627"/>
      <c r="E14" s="627"/>
      <c r="F14" s="624"/>
      <c r="G14" s="624"/>
      <c r="H14" s="628"/>
      <c r="I14" s="629"/>
      <c r="J14" s="670"/>
      <c r="K14" s="630">
        <f>E14*I14</f>
        <v>0</v>
      </c>
    </row>
    <row r="15" spans="1:141" ht="21.95" customHeight="1">
      <c r="A15" s="1131" t="s">
        <v>2294</v>
      </c>
      <c r="B15" s="1131"/>
      <c r="C15" s="1131"/>
      <c r="D15" s="1131"/>
      <c r="E15" s="1131"/>
      <c r="F15" s="1131"/>
      <c r="G15" s="1131"/>
      <c r="H15" s="1131"/>
      <c r="I15" s="1131"/>
      <c r="J15" s="1131"/>
      <c r="K15" s="634">
        <f>SUM(K13:K14)</f>
        <v>0</v>
      </c>
    </row>
    <row r="16" spans="1:141" ht="21.95" customHeight="1">
      <c r="A16" s="1131" t="s">
        <v>2295</v>
      </c>
      <c r="B16" s="1131"/>
      <c r="C16" s="1131"/>
      <c r="D16" s="1131"/>
      <c r="E16" s="1131"/>
      <c r="F16" s="1131"/>
      <c r="G16" s="1131"/>
      <c r="H16" s="1131"/>
      <c r="I16" s="1131"/>
      <c r="J16" s="1131"/>
      <c r="K16" s="634">
        <f>SUMPRODUCT(J13:J14,K13:K14)</f>
        <v>0</v>
      </c>
    </row>
    <row r="17" spans="1:11" s="587" customFormat="1" ht="21.95" customHeight="1">
      <c r="A17" s="1131" t="s">
        <v>2296</v>
      </c>
      <c r="B17" s="1131"/>
      <c r="C17" s="1131"/>
      <c r="D17" s="1131"/>
      <c r="E17" s="1131"/>
      <c r="F17" s="1131"/>
      <c r="G17" s="1131"/>
      <c r="H17" s="1131"/>
      <c r="I17" s="1131"/>
      <c r="J17" s="1131"/>
      <c r="K17" s="634">
        <f>SUM(K15:K16)</f>
        <v>0</v>
      </c>
    </row>
    <row r="18" spans="1:11" s="587" customFormat="1" ht="21.95" customHeight="1">
      <c r="A18" s="1130" t="s">
        <v>2297</v>
      </c>
      <c r="B18" s="1130"/>
      <c r="C18" s="1130"/>
      <c r="D18" s="1130"/>
      <c r="E18" s="1130"/>
      <c r="F18" s="1130"/>
      <c r="G18" s="1130"/>
      <c r="H18" s="1130"/>
      <c r="I18" s="1130"/>
      <c r="J18" s="1130"/>
      <c r="K18" s="1130"/>
    </row>
    <row r="19" spans="1:11" s="587" customFormat="1" ht="21.95" customHeight="1">
      <c r="A19" s="1132" t="s">
        <v>2298</v>
      </c>
      <c r="B19" s="1132"/>
      <c r="C19" s="1132"/>
      <c r="D19" s="1132"/>
      <c r="E19" s="1132"/>
      <c r="F19" s="1132"/>
      <c r="G19" s="1132"/>
      <c r="H19" s="1132"/>
      <c r="I19" s="1132"/>
      <c r="J19" s="1132"/>
      <c r="K19" s="1132"/>
    </row>
    <row r="20" spans="1:11" s="587" customFormat="1" ht="21.95" customHeight="1">
      <c r="A20" s="1130" t="s">
        <v>2540</v>
      </c>
      <c r="B20" s="1130"/>
      <c r="C20" s="1130"/>
      <c r="D20" s="1130"/>
      <c r="E20" s="1130"/>
      <c r="F20" s="1130"/>
      <c r="G20" s="1130"/>
      <c r="H20" s="1130"/>
      <c r="I20" s="1130"/>
      <c r="J20" s="635" t="s">
        <v>2299</v>
      </c>
      <c r="K20" s="636" t="s">
        <v>2300</v>
      </c>
    </row>
    <row r="21" spans="1:11" s="587" customFormat="1" ht="21.95" customHeight="1">
      <c r="A21" s="1130" t="s">
        <v>2301</v>
      </c>
      <c r="B21" s="1130"/>
      <c r="C21" s="1130"/>
      <c r="D21" s="1130"/>
      <c r="E21" s="1130"/>
      <c r="F21" s="1130"/>
      <c r="G21" s="1130"/>
      <c r="H21" s="1130"/>
      <c r="I21" s="1130"/>
      <c r="J21" s="635" t="s">
        <v>2299</v>
      </c>
      <c r="K21" s="636" t="s">
        <v>2300</v>
      </c>
    </row>
  </sheetData>
  <mergeCells count="8">
    <mergeCell ref="A13:B13"/>
    <mergeCell ref="A21:I21"/>
    <mergeCell ref="A15:J15"/>
    <mergeCell ref="A16:J16"/>
    <mergeCell ref="A17:J17"/>
    <mergeCell ref="A18:K18"/>
    <mergeCell ref="A19:K19"/>
    <mergeCell ref="A20:I20"/>
  </mergeCells>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List68">
    <tabColor rgb="FFFFFF00"/>
  </sheetPr>
  <dimension ref="A1:EK21"/>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3202</v>
      </c>
      <c r="B13" s="1129"/>
      <c r="C13" s="688"/>
      <c r="D13" s="720"/>
      <c r="E13" s="720">
        <v>0</v>
      </c>
      <c r="F13" s="721"/>
      <c r="G13" s="721"/>
      <c r="H13" s="719"/>
      <c r="I13" s="722"/>
      <c r="J13" s="723"/>
      <c r="K13" s="724">
        <f>E13*I13</f>
        <v>0</v>
      </c>
    </row>
    <row r="14" spans="1:141" ht="52.5" customHeight="1">
      <c r="A14" s="631" t="s">
        <v>2758</v>
      </c>
      <c r="B14" s="632" t="s">
        <v>4655</v>
      </c>
      <c r="C14" s="631" t="s">
        <v>2539</v>
      </c>
      <c r="D14" s="627"/>
      <c r="E14" s="627"/>
      <c r="F14" s="624"/>
      <c r="G14" s="624"/>
      <c r="H14" s="628"/>
      <c r="I14" s="629"/>
      <c r="J14" s="670"/>
      <c r="K14" s="630">
        <f>E14*I14</f>
        <v>0</v>
      </c>
    </row>
    <row r="15" spans="1:141" ht="21.95" customHeight="1">
      <c r="A15" s="1131" t="s">
        <v>2294</v>
      </c>
      <c r="B15" s="1131"/>
      <c r="C15" s="1131"/>
      <c r="D15" s="1131"/>
      <c r="E15" s="1131"/>
      <c r="F15" s="1131"/>
      <c r="G15" s="1131"/>
      <c r="H15" s="1131"/>
      <c r="I15" s="1131"/>
      <c r="J15" s="1131"/>
      <c r="K15" s="634">
        <f>SUM(K13:K14)</f>
        <v>0</v>
      </c>
    </row>
    <row r="16" spans="1:141" ht="21.95" customHeight="1">
      <c r="A16" s="1131" t="s">
        <v>2295</v>
      </c>
      <c r="B16" s="1131"/>
      <c r="C16" s="1131"/>
      <c r="D16" s="1131"/>
      <c r="E16" s="1131"/>
      <c r="F16" s="1131"/>
      <c r="G16" s="1131"/>
      <c r="H16" s="1131"/>
      <c r="I16" s="1131"/>
      <c r="J16" s="1131"/>
      <c r="K16" s="634">
        <f>SUMPRODUCT(J13:J14,K13:K14)</f>
        <v>0</v>
      </c>
    </row>
    <row r="17" spans="1:11" s="587" customFormat="1" ht="21.95" customHeight="1">
      <c r="A17" s="1131" t="s">
        <v>2296</v>
      </c>
      <c r="B17" s="1131"/>
      <c r="C17" s="1131"/>
      <c r="D17" s="1131"/>
      <c r="E17" s="1131"/>
      <c r="F17" s="1131"/>
      <c r="G17" s="1131"/>
      <c r="H17" s="1131"/>
      <c r="I17" s="1131"/>
      <c r="J17" s="1131"/>
      <c r="K17" s="634">
        <f>SUM(K15:K16)</f>
        <v>0</v>
      </c>
    </row>
    <row r="18" spans="1:11" s="587" customFormat="1" ht="21.95" customHeight="1">
      <c r="A18" s="1130" t="s">
        <v>2297</v>
      </c>
      <c r="B18" s="1130"/>
      <c r="C18" s="1130"/>
      <c r="D18" s="1130"/>
      <c r="E18" s="1130"/>
      <c r="F18" s="1130"/>
      <c r="G18" s="1130"/>
      <c r="H18" s="1130"/>
      <c r="I18" s="1130"/>
      <c r="J18" s="1130"/>
      <c r="K18" s="1130"/>
    </row>
    <row r="19" spans="1:11" s="587" customFormat="1" ht="21.95" customHeight="1">
      <c r="A19" s="1132" t="s">
        <v>2298</v>
      </c>
      <c r="B19" s="1132"/>
      <c r="C19" s="1132"/>
      <c r="D19" s="1132"/>
      <c r="E19" s="1132"/>
      <c r="F19" s="1132"/>
      <c r="G19" s="1132"/>
      <c r="H19" s="1132"/>
      <c r="I19" s="1132"/>
      <c r="J19" s="1132"/>
      <c r="K19" s="1132"/>
    </row>
    <row r="20" spans="1:11" s="587" customFormat="1" ht="21.95" customHeight="1">
      <c r="A20" s="1130" t="s">
        <v>2540</v>
      </c>
      <c r="B20" s="1130"/>
      <c r="C20" s="1130"/>
      <c r="D20" s="1130"/>
      <c r="E20" s="1130"/>
      <c r="F20" s="1130"/>
      <c r="G20" s="1130"/>
      <c r="H20" s="1130"/>
      <c r="I20" s="1130"/>
      <c r="J20" s="635" t="s">
        <v>2299</v>
      </c>
      <c r="K20" s="636" t="s">
        <v>2300</v>
      </c>
    </row>
    <row r="21" spans="1:11" s="587" customFormat="1" ht="21.95" customHeight="1">
      <c r="A21" s="1130" t="s">
        <v>2301</v>
      </c>
      <c r="B21" s="1130"/>
      <c r="C21" s="1130"/>
      <c r="D21" s="1130"/>
      <c r="E21" s="1130"/>
      <c r="F21" s="1130"/>
      <c r="G21" s="1130"/>
      <c r="H21" s="1130"/>
      <c r="I21" s="1130"/>
      <c r="J21" s="635" t="s">
        <v>2299</v>
      </c>
      <c r="K21" s="636" t="s">
        <v>2300</v>
      </c>
    </row>
  </sheetData>
  <mergeCells count="8">
    <mergeCell ref="A13:B13"/>
    <mergeCell ref="A21:I21"/>
    <mergeCell ref="A15:J15"/>
    <mergeCell ref="A16:J16"/>
    <mergeCell ref="A17:J17"/>
    <mergeCell ref="A18:K18"/>
    <mergeCell ref="A19:K19"/>
    <mergeCell ref="A20:I20"/>
  </mergeCells>
  <pageMargins left="0.7" right="0.7" top="0.75" bottom="0.75" header="0.3" footer="0.3"/>
</worksheet>
</file>

<file path=xl/worksheets/sheet69.xml><?xml version="1.0" encoding="utf-8"?>
<worksheet xmlns="http://schemas.openxmlformats.org/spreadsheetml/2006/main" xmlns:r="http://schemas.openxmlformats.org/officeDocument/2006/relationships">
  <sheetPr codeName="List69">
    <tabColor rgb="FFFFFF00"/>
  </sheetPr>
  <dimension ref="A1:EK21"/>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3203</v>
      </c>
      <c r="B13" s="1129"/>
      <c r="C13" s="688"/>
      <c r="D13" s="720"/>
      <c r="E13" s="720">
        <v>0</v>
      </c>
      <c r="F13" s="721"/>
      <c r="G13" s="721"/>
      <c r="H13" s="719"/>
      <c r="I13" s="722"/>
      <c r="J13" s="723"/>
      <c r="K13" s="724">
        <f>E13*I13</f>
        <v>0</v>
      </c>
    </row>
    <row r="14" spans="1:141" ht="48" customHeight="1">
      <c r="A14" s="631" t="s">
        <v>2760</v>
      </c>
      <c r="B14" s="632" t="s">
        <v>4656</v>
      </c>
      <c r="C14" s="631" t="s">
        <v>2539</v>
      </c>
      <c r="D14" s="627"/>
      <c r="E14" s="627"/>
      <c r="F14" s="624"/>
      <c r="G14" s="624"/>
      <c r="H14" s="628"/>
      <c r="I14" s="629"/>
      <c r="J14" s="670"/>
      <c r="K14" s="630">
        <f>E14*I14</f>
        <v>0</v>
      </c>
    </row>
    <row r="15" spans="1:141" ht="21.95" customHeight="1">
      <c r="A15" s="1131" t="s">
        <v>2294</v>
      </c>
      <c r="B15" s="1131"/>
      <c r="C15" s="1131"/>
      <c r="D15" s="1131"/>
      <c r="E15" s="1131"/>
      <c r="F15" s="1131"/>
      <c r="G15" s="1131"/>
      <c r="H15" s="1131"/>
      <c r="I15" s="1131"/>
      <c r="J15" s="1131"/>
      <c r="K15" s="634">
        <f>SUM(K13:K14)</f>
        <v>0</v>
      </c>
    </row>
    <row r="16" spans="1:141" ht="21.95" customHeight="1">
      <c r="A16" s="1131" t="s">
        <v>2295</v>
      </c>
      <c r="B16" s="1131"/>
      <c r="C16" s="1131"/>
      <c r="D16" s="1131"/>
      <c r="E16" s="1131"/>
      <c r="F16" s="1131"/>
      <c r="G16" s="1131"/>
      <c r="H16" s="1131"/>
      <c r="I16" s="1131"/>
      <c r="J16" s="1131"/>
      <c r="K16" s="634">
        <f>SUMPRODUCT(J13:J14,K13:K14)</f>
        <v>0</v>
      </c>
    </row>
    <row r="17" spans="1:11" s="587" customFormat="1" ht="21.95" customHeight="1">
      <c r="A17" s="1131" t="s">
        <v>2296</v>
      </c>
      <c r="B17" s="1131"/>
      <c r="C17" s="1131"/>
      <c r="D17" s="1131"/>
      <c r="E17" s="1131"/>
      <c r="F17" s="1131"/>
      <c r="G17" s="1131"/>
      <c r="H17" s="1131"/>
      <c r="I17" s="1131"/>
      <c r="J17" s="1131"/>
      <c r="K17" s="634">
        <f>SUM(K15:K16)</f>
        <v>0</v>
      </c>
    </row>
    <row r="18" spans="1:11" s="587" customFormat="1" ht="21.95" customHeight="1">
      <c r="A18" s="1130" t="s">
        <v>2297</v>
      </c>
      <c r="B18" s="1130"/>
      <c r="C18" s="1130"/>
      <c r="D18" s="1130"/>
      <c r="E18" s="1130"/>
      <c r="F18" s="1130"/>
      <c r="G18" s="1130"/>
      <c r="H18" s="1130"/>
      <c r="I18" s="1130"/>
      <c r="J18" s="1130"/>
      <c r="K18" s="1130"/>
    </row>
    <row r="19" spans="1:11" s="587" customFormat="1" ht="21.95" customHeight="1">
      <c r="A19" s="1132" t="s">
        <v>2298</v>
      </c>
      <c r="B19" s="1132"/>
      <c r="C19" s="1132"/>
      <c r="D19" s="1132"/>
      <c r="E19" s="1132"/>
      <c r="F19" s="1132"/>
      <c r="G19" s="1132"/>
      <c r="H19" s="1132"/>
      <c r="I19" s="1132"/>
      <c r="J19" s="1132"/>
      <c r="K19" s="1132"/>
    </row>
    <row r="20" spans="1:11" s="587" customFormat="1" ht="21.95" customHeight="1">
      <c r="A20" s="1130" t="s">
        <v>2540</v>
      </c>
      <c r="B20" s="1130"/>
      <c r="C20" s="1130"/>
      <c r="D20" s="1130"/>
      <c r="E20" s="1130"/>
      <c r="F20" s="1130"/>
      <c r="G20" s="1130"/>
      <c r="H20" s="1130"/>
      <c r="I20" s="1130"/>
      <c r="J20" s="635" t="s">
        <v>2299</v>
      </c>
      <c r="K20" s="636" t="s">
        <v>2300</v>
      </c>
    </row>
    <row r="21" spans="1:11" s="587" customFormat="1" ht="21.95" customHeight="1">
      <c r="A21" s="1130" t="s">
        <v>2301</v>
      </c>
      <c r="B21" s="1130"/>
      <c r="C21" s="1130"/>
      <c r="D21" s="1130"/>
      <c r="E21" s="1130"/>
      <c r="F21" s="1130"/>
      <c r="G21" s="1130"/>
      <c r="H21" s="1130"/>
      <c r="I21" s="1130"/>
      <c r="J21" s="635" t="s">
        <v>2299</v>
      </c>
      <c r="K21" s="636" t="s">
        <v>2300</v>
      </c>
    </row>
  </sheetData>
  <mergeCells count="8">
    <mergeCell ref="A13:B13"/>
    <mergeCell ref="A21:I21"/>
    <mergeCell ref="A15:J15"/>
    <mergeCell ref="A16:J16"/>
    <mergeCell ref="A17:J17"/>
    <mergeCell ref="A18:K18"/>
    <mergeCell ref="A19:K19"/>
    <mergeCell ref="A20:I20"/>
  </mergeCell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7">
    <tabColor rgb="FF00B0F0"/>
  </sheetPr>
  <dimension ref="A1:EK26"/>
  <sheetViews>
    <sheetView showZeros="0" zoomScale="80" zoomScaleNormal="80" workbookViewId="0">
      <selection activeCell="A37" sqref="A1:XFD1048576"/>
    </sheetView>
  </sheetViews>
  <sheetFormatPr defaultColWidth="16.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16.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46" t="s">
        <v>4664</v>
      </c>
      <c r="B13" s="1129"/>
      <c r="C13" s="688"/>
      <c r="D13" s="720"/>
      <c r="E13" s="720">
        <v>0</v>
      </c>
      <c r="F13" s="721"/>
      <c r="G13" s="721"/>
      <c r="H13" s="719"/>
      <c r="I13" s="722"/>
      <c r="J13" s="723"/>
      <c r="K13" s="724">
        <f>E13*I13</f>
        <v>0</v>
      </c>
    </row>
    <row r="14" spans="1:141" s="583" customFormat="1">
      <c r="A14" s="518" t="s">
        <v>4665</v>
      </c>
      <c r="B14" s="632" t="s">
        <v>351</v>
      </c>
      <c r="C14" s="631" t="s">
        <v>2539</v>
      </c>
      <c r="D14" s="627"/>
      <c r="E14" s="627"/>
      <c r="F14" s="624"/>
      <c r="G14" s="624"/>
      <c r="H14" s="628"/>
      <c r="I14" s="629"/>
      <c r="J14" s="670"/>
      <c r="K14" s="630">
        <f t="shared" ref="K14:K19" si="0">E14*I14</f>
        <v>0</v>
      </c>
      <c r="M14" s="587"/>
      <c r="N14" s="587"/>
      <c r="O14" s="587"/>
      <c r="P14" s="587"/>
      <c r="Q14" s="587"/>
      <c r="R14" s="587"/>
      <c r="S14" s="587"/>
      <c r="T14" s="587"/>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c r="AT14" s="587"/>
      <c r="AU14" s="587"/>
      <c r="AV14" s="587"/>
      <c r="AW14" s="587"/>
      <c r="AX14" s="587"/>
      <c r="AY14" s="587"/>
      <c r="AZ14" s="587"/>
      <c r="BA14" s="587"/>
      <c r="BB14" s="587"/>
      <c r="BC14" s="587"/>
      <c r="BD14" s="587"/>
      <c r="BE14" s="587"/>
      <c r="BF14" s="587"/>
      <c r="BG14" s="587"/>
      <c r="BH14" s="587"/>
      <c r="BI14" s="587"/>
      <c r="BJ14" s="587"/>
      <c r="BK14" s="587"/>
      <c r="BL14" s="587"/>
      <c r="BM14" s="587"/>
      <c r="BN14" s="587"/>
      <c r="BO14" s="587"/>
      <c r="BP14" s="587"/>
      <c r="BQ14" s="587"/>
      <c r="BR14" s="587"/>
      <c r="BS14" s="587"/>
      <c r="BT14" s="587"/>
      <c r="BU14" s="587"/>
      <c r="BV14" s="587"/>
      <c r="BW14" s="587"/>
      <c r="BX14" s="587"/>
      <c r="BY14" s="587"/>
      <c r="BZ14" s="587"/>
      <c r="CA14" s="587"/>
      <c r="CB14" s="587"/>
      <c r="CC14" s="587"/>
      <c r="CD14" s="587"/>
      <c r="CE14" s="587"/>
      <c r="CF14" s="587"/>
      <c r="CG14" s="587"/>
      <c r="CH14" s="587"/>
      <c r="CI14" s="587"/>
      <c r="CJ14" s="587"/>
      <c r="CK14" s="587"/>
      <c r="CL14" s="587"/>
      <c r="CM14" s="587"/>
      <c r="CN14" s="587"/>
      <c r="CO14" s="587"/>
      <c r="CP14" s="587"/>
      <c r="CQ14" s="587"/>
      <c r="CR14" s="587"/>
      <c r="CS14" s="587"/>
      <c r="CT14" s="587"/>
      <c r="CU14" s="587"/>
      <c r="CV14" s="587"/>
      <c r="CW14" s="587"/>
      <c r="CX14" s="587"/>
      <c r="CY14" s="587"/>
      <c r="CZ14" s="587"/>
      <c r="DA14" s="587"/>
      <c r="DB14" s="587"/>
      <c r="DC14" s="587"/>
      <c r="DD14" s="587"/>
      <c r="DE14" s="587"/>
      <c r="DF14" s="587"/>
      <c r="DG14" s="587"/>
      <c r="DH14" s="587"/>
      <c r="DI14" s="587"/>
      <c r="DJ14" s="587"/>
      <c r="DK14" s="587"/>
      <c r="DL14" s="587"/>
      <c r="DM14" s="587"/>
      <c r="DN14" s="587"/>
      <c r="DO14" s="587"/>
      <c r="DP14" s="587"/>
      <c r="DQ14" s="587"/>
      <c r="DR14" s="587"/>
      <c r="DS14" s="587"/>
      <c r="DT14" s="587"/>
      <c r="DU14" s="587"/>
      <c r="DV14" s="587"/>
      <c r="DW14" s="587"/>
      <c r="DX14" s="587"/>
      <c r="DY14" s="587"/>
      <c r="DZ14" s="587"/>
      <c r="EA14" s="587"/>
      <c r="EB14" s="587"/>
      <c r="EC14" s="587"/>
      <c r="ED14" s="587"/>
      <c r="EE14" s="587"/>
      <c r="EF14" s="587"/>
      <c r="EG14" s="587"/>
      <c r="EH14" s="587"/>
      <c r="EI14" s="587"/>
      <c r="EJ14" s="587"/>
      <c r="EK14" s="587"/>
    </row>
    <row r="15" spans="1:141" s="583" customFormat="1">
      <c r="A15" s="518" t="s">
        <v>4666</v>
      </c>
      <c r="B15" s="632" t="s">
        <v>352</v>
      </c>
      <c r="C15" s="631" t="s">
        <v>2539</v>
      </c>
      <c r="D15" s="627"/>
      <c r="E15" s="627"/>
      <c r="F15" s="624"/>
      <c r="G15" s="624"/>
      <c r="H15" s="628"/>
      <c r="I15" s="629"/>
      <c r="J15" s="670"/>
      <c r="K15" s="630">
        <f t="shared" si="0"/>
        <v>0</v>
      </c>
      <c r="M15" s="587"/>
      <c r="N15" s="587"/>
      <c r="O15" s="587"/>
      <c r="P15" s="587"/>
      <c r="Q15" s="587"/>
      <c r="R15" s="587"/>
      <c r="S15" s="587"/>
      <c r="T15" s="587"/>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c r="AT15" s="587"/>
      <c r="AU15" s="587"/>
      <c r="AV15" s="587"/>
      <c r="AW15" s="587"/>
      <c r="AX15" s="587"/>
      <c r="AY15" s="587"/>
      <c r="AZ15" s="587"/>
      <c r="BA15" s="587"/>
      <c r="BB15" s="587"/>
      <c r="BC15" s="587"/>
      <c r="BD15" s="587"/>
      <c r="BE15" s="587"/>
      <c r="BF15" s="587"/>
      <c r="BG15" s="587"/>
      <c r="BH15" s="587"/>
      <c r="BI15" s="587"/>
      <c r="BJ15" s="587"/>
      <c r="BK15" s="587"/>
      <c r="BL15" s="587"/>
      <c r="BM15" s="587"/>
      <c r="BN15" s="587"/>
      <c r="BO15" s="587"/>
      <c r="BP15" s="587"/>
      <c r="BQ15" s="587"/>
      <c r="BR15" s="587"/>
      <c r="BS15" s="587"/>
      <c r="BT15" s="587"/>
      <c r="BU15" s="587"/>
      <c r="BV15" s="587"/>
      <c r="BW15" s="587"/>
      <c r="BX15" s="587"/>
      <c r="BY15" s="587"/>
      <c r="BZ15" s="587"/>
      <c r="CA15" s="587"/>
      <c r="CB15" s="587"/>
      <c r="CC15" s="587"/>
      <c r="CD15" s="587"/>
      <c r="CE15" s="587"/>
      <c r="CF15" s="587"/>
      <c r="CG15" s="587"/>
      <c r="CH15" s="587"/>
      <c r="CI15" s="587"/>
      <c r="CJ15" s="587"/>
      <c r="CK15" s="587"/>
      <c r="CL15" s="587"/>
      <c r="CM15" s="587"/>
      <c r="CN15" s="587"/>
      <c r="CO15" s="587"/>
      <c r="CP15" s="587"/>
      <c r="CQ15" s="587"/>
      <c r="CR15" s="587"/>
      <c r="CS15" s="587"/>
      <c r="CT15" s="587"/>
      <c r="CU15" s="587"/>
      <c r="CV15" s="587"/>
      <c r="CW15" s="587"/>
      <c r="CX15" s="587"/>
      <c r="CY15" s="587"/>
      <c r="CZ15" s="587"/>
      <c r="DA15" s="587"/>
      <c r="DB15" s="587"/>
      <c r="DC15" s="587"/>
      <c r="DD15" s="587"/>
      <c r="DE15" s="587"/>
      <c r="DF15" s="587"/>
      <c r="DG15" s="587"/>
      <c r="DH15" s="587"/>
      <c r="DI15" s="587"/>
      <c r="DJ15" s="587"/>
      <c r="DK15" s="587"/>
      <c r="DL15" s="587"/>
      <c r="DM15" s="587"/>
      <c r="DN15" s="587"/>
      <c r="DO15" s="587"/>
      <c r="DP15" s="587"/>
      <c r="DQ15" s="587"/>
      <c r="DR15" s="587"/>
      <c r="DS15" s="587"/>
      <c r="DT15" s="587"/>
      <c r="DU15" s="587"/>
      <c r="DV15" s="587"/>
      <c r="DW15" s="587"/>
      <c r="DX15" s="587"/>
      <c r="DY15" s="587"/>
      <c r="DZ15" s="587"/>
      <c r="EA15" s="587"/>
      <c r="EB15" s="587"/>
      <c r="EC15" s="587"/>
      <c r="ED15" s="587"/>
      <c r="EE15" s="587"/>
      <c r="EF15" s="587"/>
      <c r="EG15" s="587"/>
      <c r="EH15" s="587"/>
      <c r="EI15" s="587"/>
      <c r="EJ15" s="587"/>
      <c r="EK15" s="587"/>
    </row>
    <row r="16" spans="1:141" s="583" customFormat="1">
      <c r="A16" s="518" t="s">
        <v>4667</v>
      </c>
      <c r="B16" s="632" t="s">
        <v>353</v>
      </c>
      <c r="C16" s="631" t="s">
        <v>2539</v>
      </c>
      <c r="D16" s="627"/>
      <c r="E16" s="627"/>
      <c r="F16" s="624"/>
      <c r="G16" s="624"/>
      <c r="H16" s="628"/>
      <c r="I16" s="629"/>
      <c r="J16" s="670"/>
      <c r="K16" s="630">
        <f t="shared" si="0"/>
        <v>0</v>
      </c>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587"/>
      <c r="AZ16" s="587"/>
      <c r="BA16" s="587"/>
      <c r="BB16" s="587"/>
      <c r="BC16" s="587"/>
      <c r="BD16" s="587"/>
      <c r="BE16" s="587"/>
      <c r="BF16" s="587"/>
      <c r="BG16" s="587"/>
      <c r="BH16" s="587"/>
      <c r="BI16" s="587"/>
      <c r="BJ16" s="587"/>
      <c r="BK16" s="587"/>
      <c r="BL16" s="587"/>
      <c r="BM16" s="587"/>
      <c r="BN16" s="587"/>
      <c r="BO16" s="587"/>
      <c r="BP16" s="587"/>
      <c r="BQ16" s="587"/>
      <c r="BR16" s="587"/>
      <c r="BS16" s="587"/>
      <c r="BT16" s="587"/>
      <c r="BU16" s="587"/>
      <c r="BV16" s="587"/>
      <c r="BW16" s="587"/>
      <c r="BX16" s="587"/>
      <c r="BY16" s="587"/>
      <c r="BZ16" s="587"/>
      <c r="CA16" s="587"/>
      <c r="CB16" s="587"/>
      <c r="CC16" s="587"/>
      <c r="CD16" s="587"/>
      <c r="CE16" s="587"/>
      <c r="CF16" s="587"/>
      <c r="CG16" s="587"/>
      <c r="CH16" s="587"/>
      <c r="CI16" s="587"/>
      <c r="CJ16" s="587"/>
      <c r="CK16" s="587"/>
      <c r="CL16" s="587"/>
      <c r="CM16" s="587"/>
      <c r="CN16" s="587"/>
      <c r="CO16" s="587"/>
      <c r="CP16" s="587"/>
      <c r="CQ16" s="587"/>
      <c r="CR16" s="587"/>
      <c r="CS16" s="587"/>
      <c r="CT16" s="587"/>
      <c r="CU16" s="587"/>
      <c r="CV16" s="587"/>
      <c r="CW16" s="587"/>
      <c r="CX16" s="587"/>
      <c r="CY16" s="587"/>
      <c r="CZ16" s="587"/>
      <c r="DA16" s="587"/>
      <c r="DB16" s="587"/>
      <c r="DC16" s="587"/>
      <c r="DD16" s="587"/>
      <c r="DE16" s="587"/>
      <c r="DF16" s="587"/>
      <c r="DG16" s="587"/>
      <c r="DH16" s="587"/>
      <c r="DI16" s="587"/>
      <c r="DJ16" s="587"/>
      <c r="DK16" s="587"/>
      <c r="DL16" s="587"/>
      <c r="DM16" s="587"/>
      <c r="DN16" s="587"/>
      <c r="DO16" s="587"/>
      <c r="DP16" s="587"/>
      <c r="DQ16" s="587"/>
      <c r="DR16" s="587"/>
      <c r="DS16" s="587"/>
      <c r="DT16" s="587"/>
      <c r="DU16" s="587"/>
      <c r="DV16" s="587"/>
      <c r="DW16" s="587"/>
      <c r="DX16" s="587"/>
      <c r="DY16" s="587"/>
      <c r="DZ16" s="587"/>
      <c r="EA16" s="587"/>
      <c r="EB16" s="587"/>
      <c r="EC16" s="587"/>
      <c r="ED16" s="587"/>
      <c r="EE16" s="587"/>
      <c r="EF16" s="587"/>
      <c r="EG16" s="587"/>
      <c r="EH16" s="587"/>
      <c r="EI16" s="587"/>
      <c r="EJ16" s="587"/>
      <c r="EK16" s="587"/>
    </row>
    <row r="17" spans="1:141" s="583" customFormat="1" ht="25.5">
      <c r="A17" s="518" t="s">
        <v>4668</v>
      </c>
      <c r="B17" s="632" t="s">
        <v>354</v>
      </c>
      <c r="C17" s="631" t="s">
        <v>2539</v>
      </c>
      <c r="D17" s="627"/>
      <c r="E17" s="627"/>
      <c r="F17" s="624"/>
      <c r="G17" s="624"/>
      <c r="H17" s="628"/>
      <c r="I17" s="629"/>
      <c r="J17" s="670"/>
      <c r="K17" s="630">
        <f t="shared" si="0"/>
        <v>0</v>
      </c>
      <c r="M17" s="587"/>
      <c r="N17" s="587"/>
      <c r="O17" s="587"/>
      <c r="P17" s="587"/>
      <c r="Q17" s="587"/>
      <c r="R17" s="587"/>
      <c r="S17" s="587"/>
      <c r="T17" s="587"/>
      <c r="U17" s="587"/>
      <c r="V17" s="587"/>
      <c r="W17" s="587"/>
      <c r="X17" s="587"/>
      <c r="Y17" s="587"/>
      <c r="Z17" s="587"/>
      <c r="AA17" s="587"/>
      <c r="AB17" s="587"/>
      <c r="AC17" s="587"/>
      <c r="AD17" s="587"/>
      <c r="AE17" s="587"/>
      <c r="AF17" s="587"/>
      <c r="AG17" s="587"/>
      <c r="AH17" s="587"/>
      <c r="AI17" s="587"/>
      <c r="AJ17" s="587"/>
      <c r="AK17" s="587"/>
      <c r="AL17" s="587"/>
      <c r="AM17" s="587"/>
      <c r="AN17" s="587"/>
      <c r="AO17" s="587"/>
      <c r="AP17" s="587"/>
      <c r="AQ17" s="587"/>
      <c r="AR17" s="587"/>
      <c r="AS17" s="587"/>
      <c r="AT17" s="587"/>
      <c r="AU17" s="587"/>
      <c r="AV17" s="587"/>
      <c r="AW17" s="587"/>
      <c r="AX17" s="587"/>
      <c r="AY17" s="587"/>
      <c r="AZ17" s="587"/>
      <c r="BA17" s="587"/>
      <c r="BB17" s="587"/>
      <c r="BC17" s="587"/>
      <c r="BD17" s="587"/>
      <c r="BE17" s="587"/>
      <c r="BF17" s="587"/>
      <c r="BG17" s="587"/>
      <c r="BH17" s="587"/>
      <c r="BI17" s="587"/>
      <c r="BJ17" s="587"/>
      <c r="BK17" s="587"/>
      <c r="BL17" s="587"/>
      <c r="BM17" s="587"/>
      <c r="BN17" s="587"/>
      <c r="BO17" s="587"/>
      <c r="BP17" s="587"/>
      <c r="BQ17" s="587"/>
      <c r="BR17" s="587"/>
      <c r="BS17" s="587"/>
      <c r="BT17" s="587"/>
      <c r="BU17" s="587"/>
      <c r="BV17" s="587"/>
      <c r="BW17" s="587"/>
      <c r="BX17" s="587"/>
      <c r="BY17" s="587"/>
      <c r="BZ17" s="587"/>
      <c r="CA17" s="587"/>
      <c r="CB17" s="587"/>
      <c r="CC17" s="587"/>
      <c r="CD17" s="587"/>
      <c r="CE17" s="587"/>
      <c r="CF17" s="587"/>
      <c r="CG17" s="587"/>
      <c r="CH17" s="587"/>
      <c r="CI17" s="587"/>
      <c r="CJ17" s="587"/>
      <c r="CK17" s="587"/>
      <c r="CL17" s="587"/>
      <c r="CM17" s="587"/>
      <c r="CN17" s="587"/>
      <c r="CO17" s="587"/>
      <c r="CP17" s="587"/>
      <c r="CQ17" s="587"/>
      <c r="CR17" s="587"/>
      <c r="CS17" s="587"/>
      <c r="CT17" s="587"/>
      <c r="CU17" s="587"/>
      <c r="CV17" s="587"/>
      <c r="CW17" s="587"/>
      <c r="CX17" s="587"/>
      <c r="CY17" s="587"/>
      <c r="CZ17" s="587"/>
      <c r="DA17" s="587"/>
      <c r="DB17" s="587"/>
      <c r="DC17" s="587"/>
      <c r="DD17" s="587"/>
      <c r="DE17" s="587"/>
      <c r="DF17" s="587"/>
      <c r="DG17" s="587"/>
      <c r="DH17" s="587"/>
      <c r="DI17" s="587"/>
      <c r="DJ17" s="587"/>
      <c r="DK17" s="587"/>
      <c r="DL17" s="587"/>
      <c r="DM17" s="587"/>
      <c r="DN17" s="587"/>
      <c r="DO17" s="587"/>
      <c r="DP17" s="587"/>
      <c r="DQ17" s="587"/>
      <c r="DR17" s="587"/>
      <c r="DS17" s="587"/>
      <c r="DT17" s="587"/>
      <c r="DU17" s="587"/>
      <c r="DV17" s="587"/>
      <c r="DW17" s="587"/>
      <c r="DX17" s="587"/>
      <c r="DY17" s="587"/>
      <c r="DZ17" s="587"/>
      <c r="EA17" s="587"/>
      <c r="EB17" s="587"/>
      <c r="EC17" s="587"/>
      <c r="ED17" s="587"/>
      <c r="EE17" s="587"/>
      <c r="EF17" s="587"/>
      <c r="EG17" s="587"/>
      <c r="EH17" s="587"/>
      <c r="EI17" s="587"/>
      <c r="EJ17" s="587"/>
      <c r="EK17" s="587"/>
    </row>
    <row r="18" spans="1:141" s="583" customFormat="1" ht="25.5">
      <c r="A18" s="518" t="s">
        <v>4669</v>
      </c>
      <c r="B18" s="632" t="s">
        <v>355</v>
      </c>
      <c r="C18" s="631" t="s">
        <v>2539</v>
      </c>
      <c r="D18" s="627"/>
      <c r="E18" s="627"/>
      <c r="F18" s="624"/>
      <c r="G18" s="624"/>
      <c r="H18" s="628"/>
      <c r="I18" s="629"/>
      <c r="J18" s="670"/>
      <c r="K18" s="630">
        <f t="shared" si="0"/>
        <v>0</v>
      </c>
      <c r="M18" s="587"/>
      <c r="N18" s="587"/>
      <c r="O18" s="587"/>
      <c r="P18" s="587"/>
      <c r="Q18" s="587"/>
      <c r="R18" s="587"/>
      <c r="S18" s="587"/>
      <c r="T18" s="587"/>
      <c r="U18" s="587"/>
      <c r="V18" s="587"/>
      <c r="W18" s="587"/>
      <c r="X18" s="587"/>
      <c r="Y18" s="587"/>
      <c r="Z18" s="587"/>
      <c r="AA18" s="587"/>
      <c r="AB18" s="587"/>
      <c r="AC18" s="587"/>
      <c r="AD18" s="587"/>
      <c r="AE18" s="587"/>
      <c r="AF18" s="587"/>
      <c r="AG18" s="587"/>
      <c r="AH18" s="587"/>
      <c r="AI18" s="587"/>
      <c r="AJ18" s="587"/>
      <c r="AK18" s="587"/>
      <c r="AL18" s="587"/>
      <c r="AM18" s="587"/>
      <c r="AN18" s="587"/>
      <c r="AO18" s="587"/>
      <c r="AP18" s="587"/>
      <c r="AQ18" s="587"/>
      <c r="AR18" s="587"/>
      <c r="AS18" s="587"/>
      <c r="AT18" s="587"/>
      <c r="AU18" s="587"/>
      <c r="AV18" s="587"/>
      <c r="AW18" s="587"/>
      <c r="AX18" s="587"/>
      <c r="AY18" s="587"/>
      <c r="AZ18" s="587"/>
      <c r="BA18" s="587"/>
      <c r="BB18" s="587"/>
      <c r="BC18" s="587"/>
      <c r="BD18" s="587"/>
      <c r="BE18" s="587"/>
      <c r="BF18" s="587"/>
      <c r="BG18" s="587"/>
      <c r="BH18" s="587"/>
      <c r="BI18" s="587"/>
      <c r="BJ18" s="587"/>
      <c r="BK18" s="587"/>
      <c r="BL18" s="587"/>
      <c r="BM18" s="587"/>
      <c r="BN18" s="587"/>
      <c r="BO18" s="587"/>
      <c r="BP18" s="587"/>
      <c r="BQ18" s="587"/>
      <c r="BR18" s="587"/>
      <c r="BS18" s="587"/>
      <c r="BT18" s="587"/>
      <c r="BU18" s="587"/>
      <c r="BV18" s="587"/>
      <c r="BW18" s="587"/>
      <c r="BX18" s="587"/>
      <c r="BY18" s="587"/>
      <c r="BZ18" s="587"/>
      <c r="CA18" s="587"/>
      <c r="CB18" s="587"/>
      <c r="CC18" s="587"/>
      <c r="CD18" s="587"/>
      <c r="CE18" s="587"/>
      <c r="CF18" s="587"/>
      <c r="CG18" s="587"/>
      <c r="CH18" s="587"/>
      <c r="CI18" s="587"/>
      <c r="CJ18" s="587"/>
      <c r="CK18" s="587"/>
      <c r="CL18" s="587"/>
      <c r="CM18" s="587"/>
      <c r="CN18" s="587"/>
      <c r="CO18" s="587"/>
      <c r="CP18" s="587"/>
      <c r="CQ18" s="587"/>
      <c r="CR18" s="587"/>
      <c r="CS18" s="587"/>
      <c r="CT18" s="587"/>
      <c r="CU18" s="587"/>
      <c r="CV18" s="587"/>
      <c r="CW18" s="587"/>
      <c r="CX18" s="587"/>
      <c r="CY18" s="587"/>
      <c r="CZ18" s="587"/>
      <c r="DA18" s="587"/>
      <c r="DB18" s="587"/>
      <c r="DC18" s="587"/>
      <c r="DD18" s="587"/>
      <c r="DE18" s="587"/>
      <c r="DF18" s="587"/>
      <c r="DG18" s="587"/>
      <c r="DH18" s="587"/>
      <c r="DI18" s="587"/>
      <c r="DJ18" s="587"/>
      <c r="DK18" s="587"/>
      <c r="DL18" s="587"/>
      <c r="DM18" s="587"/>
      <c r="DN18" s="587"/>
      <c r="DO18" s="587"/>
      <c r="DP18" s="587"/>
      <c r="DQ18" s="587"/>
      <c r="DR18" s="587"/>
      <c r="DS18" s="587"/>
      <c r="DT18" s="587"/>
      <c r="DU18" s="587"/>
      <c r="DV18" s="587"/>
      <c r="DW18" s="587"/>
      <c r="DX18" s="587"/>
      <c r="DY18" s="587"/>
      <c r="DZ18" s="587"/>
      <c r="EA18" s="587"/>
      <c r="EB18" s="587"/>
      <c r="EC18" s="587"/>
      <c r="ED18" s="587"/>
      <c r="EE18" s="587"/>
      <c r="EF18" s="587"/>
      <c r="EG18" s="587"/>
      <c r="EH18" s="587"/>
      <c r="EI18" s="587"/>
      <c r="EJ18" s="587"/>
      <c r="EK18" s="587"/>
    </row>
    <row r="19" spans="1:141" s="583" customFormat="1" ht="25.5">
      <c r="A19" s="518" t="s">
        <v>4670</v>
      </c>
      <c r="B19" s="632" t="s">
        <v>356</v>
      </c>
      <c r="C19" s="631" t="s">
        <v>2539</v>
      </c>
      <c r="D19" s="627"/>
      <c r="E19" s="627"/>
      <c r="F19" s="624"/>
      <c r="G19" s="624"/>
      <c r="H19" s="628"/>
      <c r="I19" s="629"/>
      <c r="J19" s="670"/>
      <c r="K19" s="630">
        <f t="shared" si="0"/>
        <v>0</v>
      </c>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7"/>
      <c r="AK19" s="587"/>
      <c r="AL19" s="587"/>
      <c r="AM19" s="587"/>
      <c r="AN19" s="587"/>
      <c r="AO19" s="587"/>
      <c r="AP19" s="587"/>
      <c r="AQ19" s="587"/>
      <c r="AR19" s="587"/>
      <c r="AS19" s="587"/>
      <c r="AT19" s="587"/>
      <c r="AU19" s="587"/>
      <c r="AV19" s="587"/>
      <c r="AW19" s="587"/>
      <c r="AX19" s="587"/>
      <c r="AY19" s="587"/>
      <c r="AZ19" s="587"/>
      <c r="BA19" s="587"/>
      <c r="BB19" s="587"/>
      <c r="BC19" s="587"/>
      <c r="BD19" s="587"/>
      <c r="BE19" s="587"/>
      <c r="BF19" s="587"/>
      <c r="BG19" s="587"/>
      <c r="BH19" s="587"/>
      <c r="BI19" s="587"/>
      <c r="BJ19" s="587"/>
      <c r="BK19" s="587"/>
      <c r="BL19" s="587"/>
      <c r="BM19" s="587"/>
      <c r="BN19" s="587"/>
      <c r="BO19" s="587"/>
      <c r="BP19" s="587"/>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587"/>
      <c r="CU19" s="587"/>
      <c r="CV19" s="587"/>
      <c r="CW19" s="587"/>
      <c r="CX19" s="587"/>
      <c r="CY19" s="587"/>
      <c r="CZ19" s="587"/>
      <c r="DA19" s="587"/>
      <c r="DB19" s="587"/>
      <c r="DC19" s="587"/>
      <c r="DD19" s="587"/>
      <c r="DE19" s="587"/>
      <c r="DF19" s="587"/>
      <c r="DG19" s="587"/>
      <c r="DH19" s="587"/>
      <c r="DI19" s="587"/>
      <c r="DJ19" s="587"/>
      <c r="DK19" s="587"/>
      <c r="DL19" s="587"/>
      <c r="DM19" s="587"/>
      <c r="DN19" s="587"/>
      <c r="DO19" s="587"/>
      <c r="DP19" s="587"/>
      <c r="DQ19" s="587"/>
      <c r="DR19" s="587"/>
      <c r="DS19" s="587"/>
      <c r="DT19" s="587"/>
      <c r="DU19" s="587"/>
      <c r="DV19" s="587"/>
      <c r="DW19" s="587"/>
      <c r="DX19" s="587"/>
      <c r="DY19" s="587"/>
      <c r="DZ19" s="587"/>
      <c r="EA19" s="587"/>
      <c r="EB19" s="587"/>
      <c r="EC19" s="587"/>
      <c r="ED19" s="587"/>
      <c r="EE19" s="587"/>
      <c r="EF19" s="587"/>
      <c r="EG19" s="587"/>
      <c r="EH19" s="587"/>
      <c r="EI19" s="587"/>
      <c r="EJ19" s="587"/>
      <c r="EK19" s="587"/>
    </row>
    <row r="20" spans="1:141" s="583" customFormat="1" ht="21.95" customHeight="1">
      <c r="A20" s="1131" t="s">
        <v>2294</v>
      </c>
      <c r="B20" s="1131"/>
      <c r="C20" s="1131"/>
      <c r="D20" s="1131"/>
      <c r="E20" s="1131"/>
      <c r="F20" s="1131"/>
      <c r="G20" s="1131"/>
      <c r="H20" s="1131"/>
      <c r="I20" s="1131"/>
      <c r="J20" s="1131"/>
      <c r="K20" s="634">
        <f>SUM(K13:K19)</f>
        <v>0</v>
      </c>
      <c r="M20" s="587"/>
      <c r="N20" s="587"/>
      <c r="O20" s="587"/>
      <c r="P20" s="587"/>
      <c r="Q20" s="587"/>
      <c r="R20" s="587"/>
      <c r="S20" s="587"/>
      <c r="T20" s="587"/>
      <c r="U20" s="587"/>
      <c r="V20" s="587"/>
      <c r="W20" s="587"/>
      <c r="X20" s="587"/>
      <c r="Y20" s="587"/>
      <c r="Z20" s="587"/>
      <c r="AA20" s="587"/>
      <c r="AB20" s="587"/>
      <c r="AC20" s="587"/>
      <c r="AD20" s="587"/>
      <c r="AE20" s="587"/>
      <c r="AF20" s="587"/>
      <c r="AG20" s="587"/>
      <c r="AH20" s="587"/>
      <c r="AI20" s="587"/>
      <c r="AJ20" s="587"/>
      <c r="AK20" s="587"/>
      <c r="AL20" s="587"/>
      <c r="AM20" s="587"/>
      <c r="AN20" s="587"/>
      <c r="AO20" s="587"/>
      <c r="AP20" s="587"/>
      <c r="AQ20" s="587"/>
      <c r="AR20" s="587"/>
      <c r="AS20" s="587"/>
      <c r="AT20" s="587"/>
      <c r="AU20" s="587"/>
      <c r="AV20" s="587"/>
      <c r="AW20" s="587"/>
      <c r="AX20" s="587"/>
      <c r="AY20" s="587"/>
      <c r="AZ20" s="587"/>
      <c r="BA20" s="587"/>
      <c r="BB20" s="587"/>
      <c r="BC20" s="587"/>
      <c r="BD20" s="587"/>
      <c r="BE20" s="587"/>
      <c r="BF20" s="587"/>
      <c r="BG20" s="587"/>
      <c r="BH20" s="587"/>
      <c r="BI20" s="587"/>
      <c r="BJ20" s="587"/>
      <c r="BK20" s="587"/>
      <c r="BL20" s="587"/>
      <c r="BM20" s="587"/>
      <c r="BN20" s="587"/>
      <c r="BO20" s="587"/>
      <c r="BP20" s="587"/>
      <c r="BQ20" s="587"/>
      <c r="BR20" s="587"/>
      <c r="BS20" s="587"/>
      <c r="BT20" s="587"/>
      <c r="BU20" s="587"/>
      <c r="BV20" s="587"/>
      <c r="BW20" s="587"/>
      <c r="BX20" s="587"/>
      <c r="BY20" s="587"/>
      <c r="BZ20" s="587"/>
      <c r="CA20" s="587"/>
      <c r="CB20" s="587"/>
      <c r="CC20" s="587"/>
      <c r="CD20" s="587"/>
      <c r="CE20" s="587"/>
      <c r="CF20" s="587"/>
      <c r="CG20" s="587"/>
      <c r="CH20" s="587"/>
      <c r="CI20" s="587"/>
      <c r="CJ20" s="587"/>
      <c r="CK20" s="587"/>
      <c r="CL20" s="587"/>
      <c r="CM20" s="587"/>
      <c r="CN20" s="587"/>
      <c r="CO20" s="587"/>
      <c r="CP20" s="587"/>
      <c r="CQ20" s="587"/>
      <c r="CR20" s="587"/>
      <c r="CS20" s="587"/>
      <c r="CT20" s="587"/>
      <c r="CU20" s="587"/>
      <c r="CV20" s="587"/>
      <c r="CW20" s="587"/>
      <c r="CX20" s="587"/>
      <c r="CY20" s="587"/>
      <c r="CZ20" s="587"/>
      <c r="DA20" s="587"/>
      <c r="DB20" s="587"/>
      <c r="DC20" s="587"/>
      <c r="DD20" s="587"/>
      <c r="DE20" s="587"/>
      <c r="DF20" s="587"/>
      <c r="DG20" s="587"/>
      <c r="DH20" s="587"/>
      <c r="DI20" s="587"/>
      <c r="DJ20" s="587"/>
      <c r="DK20" s="587"/>
      <c r="DL20" s="587"/>
      <c r="DM20" s="587"/>
      <c r="DN20" s="587"/>
      <c r="DO20" s="587"/>
      <c r="DP20" s="587"/>
      <c r="DQ20" s="587"/>
      <c r="DR20" s="587"/>
      <c r="DS20" s="587"/>
      <c r="DT20" s="587"/>
      <c r="DU20" s="587"/>
      <c r="DV20" s="587"/>
      <c r="DW20" s="587"/>
      <c r="DX20" s="587"/>
      <c r="DY20" s="587"/>
      <c r="DZ20" s="587"/>
      <c r="EA20" s="587"/>
      <c r="EB20" s="587"/>
      <c r="EC20" s="587"/>
      <c r="ED20" s="587"/>
      <c r="EE20" s="587"/>
      <c r="EF20" s="587"/>
      <c r="EG20" s="587"/>
      <c r="EH20" s="587"/>
      <c r="EI20" s="587"/>
      <c r="EJ20" s="587"/>
      <c r="EK20" s="587"/>
    </row>
    <row r="21" spans="1:141" s="583" customFormat="1" ht="21.95" customHeight="1">
      <c r="A21" s="1131" t="s">
        <v>2295</v>
      </c>
      <c r="B21" s="1131"/>
      <c r="C21" s="1131"/>
      <c r="D21" s="1131"/>
      <c r="E21" s="1131"/>
      <c r="F21" s="1131"/>
      <c r="G21" s="1131"/>
      <c r="H21" s="1131"/>
      <c r="I21" s="1131"/>
      <c r="J21" s="1131"/>
      <c r="K21" s="634">
        <f>SUMPRODUCT(J13:J19,K13:K19)</f>
        <v>0</v>
      </c>
      <c r="M21" s="587"/>
      <c r="N21" s="587"/>
      <c r="O21" s="587"/>
      <c r="P21" s="587"/>
      <c r="Q21" s="587"/>
      <c r="R21" s="587"/>
      <c r="S21" s="587"/>
      <c r="T21" s="587"/>
      <c r="U21" s="587"/>
      <c r="V21" s="587"/>
      <c r="W21" s="587"/>
      <c r="X21" s="587"/>
      <c r="Y21" s="587"/>
      <c r="Z21" s="587"/>
      <c r="AA21" s="587"/>
      <c r="AB21" s="587"/>
      <c r="AC21" s="587"/>
      <c r="AD21" s="587"/>
      <c r="AE21" s="587"/>
      <c r="AF21" s="587"/>
      <c r="AG21" s="587"/>
      <c r="AH21" s="587"/>
      <c r="AI21" s="587"/>
      <c r="AJ21" s="587"/>
      <c r="AK21" s="587"/>
      <c r="AL21" s="587"/>
      <c r="AM21" s="587"/>
      <c r="AN21" s="587"/>
      <c r="AO21" s="587"/>
      <c r="AP21" s="587"/>
      <c r="AQ21" s="587"/>
      <c r="AR21" s="587"/>
      <c r="AS21" s="587"/>
      <c r="AT21" s="587"/>
      <c r="AU21" s="587"/>
      <c r="AV21" s="587"/>
      <c r="AW21" s="587"/>
      <c r="AX21" s="587"/>
      <c r="AY21" s="587"/>
      <c r="AZ21" s="587"/>
      <c r="BA21" s="587"/>
      <c r="BB21" s="587"/>
      <c r="BC21" s="587"/>
      <c r="BD21" s="587"/>
      <c r="BE21" s="587"/>
      <c r="BF21" s="587"/>
      <c r="BG21" s="587"/>
      <c r="BH21" s="587"/>
      <c r="BI21" s="587"/>
      <c r="BJ21" s="587"/>
      <c r="BK21" s="587"/>
      <c r="BL21" s="587"/>
      <c r="BM21" s="587"/>
      <c r="BN21" s="587"/>
      <c r="BO21" s="587"/>
      <c r="BP21" s="587"/>
      <c r="BQ21" s="587"/>
      <c r="BR21" s="587"/>
      <c r="BS21" s="587"/>
      <c r="BT21" s="587"/>
      <c r="BU21" s="587"/>
      <c r="BV21" s="587"/>
      <c r="BW21" s="587"/>
      <c r="BX21" s="587"/>
      <c r="BY21" s="587"/>
      <c r="BZ21" s="587"/>
      <c r="CA21" s="587"/>
      <c r="CB21" s="587"/>
      <c r="CC21" s="587"/>
      <c r="CD21" s="587"/>
      <c r="CE21" s="587"/>
      <c r="CF21" s="587"/>
      <c r="CG21" s="587"/>
      <c r="CH21" s="587"/>
      <c r="CI21" s="587"/>
      <c r="CJ21" s="587"/>
      <c r="CK21" s="587"/>
      <c r="CL21" s="587"/>
      <c r="CM21" s="587"/>
      <c r="CN21" s="587"/>
      <c r="CO21" s="587"/>
      <c r="CP21" s="587"/>
      <c r="CQ21" s="587"/>
      <c r="CR21" s="587"/>
      <c r="CS21" s="587"/>
      <c r="CT21" s="587"/>
      <c r="CU21" s="587"/>
      <c r="CV21" s="587"/>
      <c r="CW21" s="587"/>
      <c r="CX21" s="587"/>
      <c r="CY21" s="587"/>
      <c r="CZ21" s="587"/>
      <c r="DA21" s="587"/>
      <c r="DB21" s="587"/>
      <c r="DC21" s="587"/>
      <c r="DD21" s="587"/>
      <c r="DE21" s="587"/>
      <c r="DF21" s="587"/>
      <c r="DG21" s="587"/>
      <c r="DH21" s="587"/>
      <c r="DI21" s="587"/>
      <c r="DJ21" s="587"/>
      <c r="DK21" s="587"/>
      <c r="DL21" s="587"/>
      <c r="DM21" s="587"/>
      <c r="DN21" s="587"/>
      <c r="DO21" s="587"/>
      <c r="DP21" s="587"/>
      <c r="DQ21" s="587"/>
      <c r="DR21" s="587"/>
      <c r="DS21" s="587"/>
      <c r="DT21" s="587"/>
      <c r="DU21" s="587"/>
      <c r="DV21" s="587"/>
      <c r="DW21" s="587"/>
      <c r="DX21" s="587"/>
      <c r="DY21" s="587"/>
      <c r="DZ21" s="587"/>
      <c r="EA21" s="587"/>
      <c r="EB21" s="587"/>
      <c r="EC21" s="587"/>
      <c r="ED21" s="587"/>
      <c r="EE21" s="587"/>
      <c r="EF21" s="587"/>
      <c r="EG21" s="587"/>
      <c r="EH21" s="587"/>
      <c r="EI21" s="587"/>
      <c r="EJ21" s="587"/>
      <c r="EK21" s="587"/>
    </row>
    <row r="22" spans="1:141" s="583" customFormat="1" ht="21.95" customHeight="1">
      <c r="A22" s="1131" t="s">
        <v>2296</v>
      </c>
      <c r="B22" s="1131"/>
      <c r="C22" s="1131"/>
      <c r="D22" s="1131"/>
      <c r="E22" s="1131"/>
      <c r="F22" s="1131"/>
      <c r="G22" s="1131"/>
      <c r="H22" s="1131"/>
      <c r="I22" s="1131"/>
      <c r="J22" s="1131"/>
      <c r="K22" s="634">
        <f>SUM(K20:K21)</f>
        <v>0</v>
      </c>
      <c r="M22" s="587"/>
      <c r="N22" s="587"/>
      <c r="O22" s="587"/>
      <c r="P22" s="587"/>
      <c r="Q22" s="587"/>
      <c r="R22" s="587"/>
      <c r="S22" s="587"/>
      <c r="T22" s="587"/>
      <c r="U22" s="587"/>
      <c r="V22" s="587"/>
      <c r="W22" s="587"/>
      <c r="X22" s="587"/>
      <c r="Y22" s="587"/>
      <c r="Z22" s="587"/>
      <c r="AA22" s="587"/>
      <c r="AB22" s="587"/>
      <c r="AC22" s="587"/>
      <c r="AD22" s="587"/>
      <c r="AE22" s="587"/>
      <c r="AF22" s="587"/>
      <c r="AG22" s="587"/>
      <c r="AH22" s="587"/>
      <c r="AI22" s="587"/>
      <c r="AJ22" s="587"/>
      <c r="AK22" s="587"/>
      <c r="AL22" s="587"/>
      <c r="AM22" s="587"/>
      <c r="AN22" s="587"/>
      <c r="AO22" s="587"/>
      <c r="AP22" s="587"/>
      <c r="AQ22" s="587"/>
      <c r="AR22" s="587"/>
      <c r="AS22" s="587"/>
      <c r="AT22" s="587"/>
      <c r="AU22" s="587"/>
      <c r="AV22" s="587"/>
      <c r="AW22" s="587"/>
      <c r="AX22" s="587"/>
      <c r="AY22" s="587"/>
      <c r="AZ22" s="587"/>
      <c r="BA22" s="587"/>
      <c r="BB22" s="587"/>
      <c r="BC22" s="587"/>
      <c r="BD22" s="587"/>
      <c r="BE22" s="587"/>
      <c r="BF22" s="587"/>
      <c r="BG22" s="587"/>
      <c r="BH22" s="587"/>
      <c r="BI22" s="587"/>
      <c r="BJ22" s="587"/>
      <c r="BK22" s="587"/>
      <c r="BL22" s="587"/>
      <c r="BM22" s="587"/>
      <c r="BN22" s="587"/>
      <c r="BO22" s="587"/>
      <c r="BP22" s="587"/>
      <c r="BQ22" s="587"/>
      <c r="BR22" s="587"/>
      <c r="BS22" s="587"/>
      <c r="BT22" s="587"/>
      <c r="BU22" s="587"/>
      <c r="BV22" s="587"/>
      <c r="BW22" s="587"/>
      <c r="BX22" s="587"/>
      <c r="BY22" s="587"/>
      <c r="BZ22" s="587"/>
      <c r="CA22" s="587"/>
      <c r="CB22" s="587"/>
      <c r="CC22" s="587"/>
      <c r="CD22" s="587"/>
      <c r="CE22" s="587"/>
      <c r="CF22" s="587"/>
      <c r="CG22" s="587"/>
      <c r="CH22" s="587"/>
      <c r="CI22" s="587"/>
      <c r="CJ22" s="587"/>
      <c r="CK22" s="587"/>
      <c r="CL22" s="587"/>
      <c r="CM22" s="587"/>
      <c r="CN22" s="587"/>
      <c r="CO22" s="587"/>
      <c r="CP22" s="587"/>
      <c r="CQ22" s="587"/>
      <c r="CR22" s="587"/>
      <c r="CS22" s="587"/>
      <c r="CT22" s="587"/>
      <c r="CU22" s="587"/>
      <c r="CV22" s="587"/>
      <c r="CW22" s="587"/>
      <c r="CX22" s="587"/>
      <c r="CY22" s="587"/>
      <c r="CZ22" s="587"/>
      <c r="DA22" s="587"/>
      <c r="DB22" s="587"/>
      <c r="DC22" s="587"/>
      <c r="DD22" s="587"/>
      <c r="DE22" s="587"/>
      <c r="DF22" s="587"/>
      <c r="DG22" s="587"/>
      <c r="DH22" s="587"/>
      <c r="DI22" s="587"/>
      <c r="DJ22" s="587"/>
      <c r="DK22" s="587"/>
      <c r="DL22" s="587"/>
      <c r="DM22" s="587"/>
      <c r="DN22" s="587"/>
      <c r="DO22" s="587"/>
      <c r="DP22" s="587"/>
      <c r="DQ22" s="587"/>
      <c r="DR22" s="587"/>
      <c r="DS22" s="587"/>
      <c r="DT22" s="587"/>
      <c r="DU22" s="587"/>
      <c r="DV22" s="587"/>
      <c r="DW22" s="587"/>
      <c r="DX22" s="587"/>
      <c r="DY22" s="587"/>
      <c r="DZ22" s="587"/>
      <c r="EA22" s="587"/>
      <c r="EB22" s="587"/>
      <c r="EC22" s="587"/>
      <c r="ED22" s="587"/>
      <c r="EE22" s="587"/>
      <c r="EF22" s="587"/>
      <c r="EG22" s="587"/>
      <c r="EH22" s="587"/>
      <c r="EI22" s="587"/>
      <c r="EJ22" s="587"/>
      <c r="EK22" s="587"/>
    </row>
    <row r="23" spans="1:141" s="583" customFormat="1" ht="21.95" customHeight="1">
      <c r="A23" s="1130" t="s">
        <v>2297</v>
      </c>
      <c r="B23" s="1130"/>
      <c r="C23" s="1130"/>
      <c r="D23" s="1130"/>
      <c r="E23" s="1130"/>
      <c r="F23" s="1130"/>
      <c r="G23" s="1130"/>
      <c r="H23" s="1130"/>
      <c r="I23" s="1130"/>
      <c r="J23" s="1130"/>
      <c r="K23" s="1130"/>
      <c r="M23" s="587"/>
      <c r="N23" s="587"/>
      <c r="O23" s="587"/>
      <c r="P23" s="587"/>
      <c r="Q23" s="587"/>
      <c r="R23" s="587"/>
      <c r="S23" s="587"/>
      <c r="T23" s="587"/>
      <c r="U23" s="587"/>
      <c r="V23" s="587"/>
      <c r="W23" s="587"/>
      <c r="X23" s="587"/>
      <c r="Y23" s="587"/>
      <c r="Z23" s="587"/>
      <c r="AA23" s="587"/>
      <c r="AB23" s="587"/>
      <c r="AC23" s="587"/>
      <c r="AD23" s="587"/>
      <c r="AE23" s="587"/>
      <c r="AF23" s="587"/>
      <c r="AG23" s="587"/>
      <c r="AH23" s="587"/>
      <c r="AI23" s="587"/>
      <c r="AJ23" s="587"/>
      <c r="AK23" s="587"/>
      <c r="AL23" s="587"/>
      <c r="AM23" s="587"/>
      <c r="AN23" s="587"/>
      <c r="AO23" s="587"/>
      <c r="AP23" s="587"/>
      <c r="AQ23" s="587"/>
      <c r="AR23" s="587"/>
      <c r="AS23" s="587"/>
      <c r="AT23" s="587"/>
      <c r="AU23" s="587"/>
      <c r="AV23" s="587"/>
      <c r="AW23" s="587"/>
      <c r="AX23" s="587"/>
      <c r="AY23" s="587"/>
      <c r="AZ23" s="587"/>
      <c r="BA23" s="587"/>
      <c r="BB23" s="587"/>
      <c r="BC23" s="587"/>
      <c r="BD23" s="587"/>
      <c r="BE23" s="587"/>
      <c r="BF23" s="587"/>
      <c r="BG23" s="587"/>
      <c r="BH23" s="587"/>
      <c r="BI23" s="587"/>
      <c r="BJ23" s="587"/>
      <c r="BK23" s="587"/>
      <c r="BL23" s="587"/>
      <c r="BM23" s="587"/>
      <c r="BN23" s="587"/>
      <c r="BO23" s="587"/>
      <c r="BP23" s="587"/>
      <c r="BQ23" s="587"/>
      <c r="BR23" s="587"/>
      <c r="BS23" s="587"/>
      <c r="BT23" s="587"/>
      <c r="BU23" s="587"/>
      <c r="BV23" s="587"/>
      <c r="BW23" s="587"/>
      <c r="BX23" s="587"/>
      <c r="BY23" s="587"/>
      <c r="BZ23" s="587"/>
      <c r="CA23" s="587"/>
      <c r="CB23" s="587"/>
      <c r="CC23" s="587"/>
      <c r="CD23" s="587"/>
      <c r="CE23" s="587"/>
      <c r="CF23" s="587"/>
      <c r="CG23" s="587"/>
      <c r="CH23" s="587"/>
      <c r="CI23" s="587"/>
      <c r="CJ23" s="587"/>
      <c r="CK23" s="587"/>
      <c r="CL23" s="587"/>
      <c r="CM23" s="587"/>
      <c r="CN23" s="587"/>
      <c r="CO23" s="587"/>
      <c r="CP23" s="587"/>
      <c r="CQ23" s="587"/>
      <c r="CR23" s="587"/>
      <c r="CS23" s="587"/>
      <c r="CT23" s="587"/>
      <c r="CU23" s="587"/>
      <c r="CV23" s="587"/>
      <c r="CW23" s="587"/>
      <c r="CX23" s="587"/>
      <c r="CY23" s="587"/>
      <c r="CZ23" s="587"/>
      <c r="DA23" s="587"/>
      <c r="DB23" s="587"/>
      <c r="DC23" s="587"/>
      <c r="DD23" s="587"/>
      <c r="DE23" s="587"/>
      <c r="DF23" s="587"/>
      <c r="DG23" s="587"/>
      <c r="DH23" s="587"/>
      <c r="DI23" s="587"/>
      <c r="DJ23" s="587"/>
      <c r="DK23" s="587"/>
      <c r="DL23" s="587"/>
      <c r="DM23" s="587"/>
      <c r="DN23" s="587"/>
      <c r="DO23" s="587"/>
      <c r="DP23" s="587"/>
      <c r="DQ23" s="587"/>
      <c r="DR23" s="587"/>
      <c r="DS23" s="587"/>
      <c r="DT23" s="587"/>
      <c r="DU23" s="587"/>
      <c r="DV23" s="587"/>
      <c r="DW23" s="587"/>
      <c r="DX23" s="587"/>
      <c r="DY23" s="587"/>
      <c r="DZ23" s="587"/>
      <c r="EA23" s="587"/>
      <c r="EB23" s="587"/>
      <c r="EC23" s="587"/>
      <c r="ED23" s="587"/>
      <c r="EE23" s="587"/>
      <c r="EF23" s="587"/>
      <c r="EG23" s="587"/>
      <c r="EH23" s="587"/>
      <c r="EI23" s="587"/>
      <c r="EJ23" s="587"/>
      <c r="EK23" s="587"/>
    </row>
    <row r="24" spans="1:141" s="583" customFormat="1" ht="21.95" customHeight="1">
      <c r="A24" s="1132" t="s">
        <v>2298</v>
      </c>
      <c r="B24" s="1132"/>
      <c r="C24" s="1132"/>
      <c r="D24" s="1132"/>
      <c r="E24" s="1132"/>
      <c r="F24" s="1132"/>
      <c r="G24" s="1132"/>
      <c r="H24" s="1132"/>
      <c r="I24" s="1132"/>
      <c r="J24" s="1132"/>
      <c r="K24" s="1132"/>
      <c r="M24" s="587"/>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c r="CV24" s="587"/>
      <c r="CW24" s="587"/>
      <c r="CX24" s="587"/>
      <c r="CY24" s="587"/>
      <c r="CZ24" s="587"/>
      <c r="DA24" s="587"/>
      <c r="DB24" s="587"/>
      <c r="DC24" s="587"/>
      <c r="DD24" s="587"/>
      <c r="DE24" s="587"/>
      <c r="DF24" s="587"/>
      <c r="DG24" s="587"/>
      <c r="DH24" s="587"/>
      <c r="DI24" s="587"/>
      <c r="DJ24" s="587"/>
      <c r="DK24" s="587"/>
      <c r="DL24" s="587"/>
      <c r="DM24" s="587"/>
      <c r="DN24" s="587"/>
      <c r="DO24" s="587"/>
      <c r="DP24" s="587"/>
      <c r="DQ24" s="587"/>
      <c r="DR24" s="587"/>
      <c r="DS24" s="587"/>
      <c r="DT24" s="587"/>
      <c r="DU24" s="587"/>
      <c r="DV24" s="587"/>
      <c r="DW24" s="587"/>
      <c r="DX24" s="587"/>
      <c r="DY24" s="587"/>
      <c r="DZ24" s="587"/>
      <c r="EA24" s="587"/>
      <c r="EB24" s="587"/>
      <c r="EC24" s="587"/>
      <c r="ED24" s="587"/>
      <c r="EE24" s="587"/>
      <c r="EF24" s="587"/>
      <c r="EG24" s="587"/>
      <c r="EH24" s="587"/>
      <c r="EI24" s="587"/>
      <c r="EJ24" s="587"/>
      <c r="EK24" s="587"/>
    </row>
    <row r="25" spans="1:141" s="583" customFormat="1" ht="21.95" customHeight="1">
      <c r="A25" s="1130" t="s">
        <v>2540</v>
      </c>
      <c r="B25" s="1130"/>
      <c r="C25" s="1130"/>
      <c r="D25" s="1130"/>
      <c r="E25" s="1130"/>
      <c r="F25" s="1130"/>
      <c r="G25" s="1130"/>
      <c r="H25" s="1130"/>
      <c r="I25" s="1130"/>
      <c r="J25" s="635" t="s">
        <v>2299</v>
      </c>
      <c r="K25" s="636" t="s">
        <v>2300</v>
      </c>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c r="CV25" s="587"/>
      <c r="CW25" s="587"/>
      <c r="CX25" s="587"/>
      <c r="CY25" s="587"/>
      <c r="CZ25" s="587"/>
      <c r="DA25" s="587"/>
      <c r="DB25" s="587"/>
      <c r="DC25" s="587"/>
      <c r="DD25" s="587"/>
      <c r="DE25" s="587"/>
      <c r="DF25" s="587"/>
      <c r="DG25" s="587"/>
      <c r="DH25" s="587"/>
      <c r="DI25" s="587"/>
      <c r="DJ25" s="587"/>
      <c r="DK25" s="587"/>
      <c r="DL25" s="587"/>
      <c r="DM25" s="587"/>
      <c r="DN25" s="587"/>
      <c r="DO25" s="587"/>
      <c r="DP25" s="587"/>
      <c r="DQ25" s="587"/>
      <c r="DR25" s="587"/>
      <c r="DS25" s="587"/>
      <c r="DT25" s="587"/>
      <c r="DU25" s="587"/>
      <c r="DV25" s="587"/>
      <c r="DW25" s="587"/>
      <c r="DX25" s="587"/>
      <c r="DY25" s="587"/>
      <c r="DZ25" s="587"/>
      <c r="EA25" s="587"/>
      <c r="EB25" s="587"/>
      <c r="EC25" s="587"/>
      <c r="ED25" s="587"/>
      <c r="EE25" s="587"/>
      <c r="EF25" s="587"/>
      <c r="EG25" s="587"/>
      <c r="EH25" s="587"/>
      <c r="EI25" s="587"/>
      <c r="EJ25" s="587"/>
      <c r="EK25" s="587"/>
    </row>
    <row r="26" spans="1:141" s="583" customFormat="1" ht="21.95" customHeight="1">
      <c r="A26" s="1130" t="s">
        <v>2301</v>
      </c>
      <c r="B26" s="1130"/>
      <c r="C26" s="1130"/>
      <c r="D26" s="1130"/>
      <c r="E26" s="1130"/>
      <c r="F26" s="1130"/>
      <c r="G26" s="1130"/>
      <c r="H26" s="1130"/>
      <c r="I26" s="1130"/>
      <c r="J26" s="635" t="s">
        <v>2299</v>
      </c>
      <c r="K26" s="636" t="s">
        <v>2300</v>
      </c>
      <c r="M26" s="587"/>
      <c r="N26" s="587"/>
      <c r="O26" s="587"/>
      <c r="P26" s="587"/>
      <c r="Q26" s="587"/>
      <c r="R26" s="587"/>
      <c r="S26" s="587"/>
      <c r="T26" s="587"/>
      <c r="U26" s="587"/>
      <c r="V26" s="587"/>
      <c r="W26" s="587"/>
      <c r="X26" s="587"/>
      <c r="Y26" s="587"/>
      <c r="Z26" s="587"/>
      <c r="AA26" s="587"/>
      <c r="AB26" s="587"/>
      <c r="AC26" s="587"/>
      <c r="AD26" s="587"/>
      <c r="AE26" s="587"/>
      <c r="AF26" s="587"/>
      <c r="AG26" s="587"/>
      <c r="AH26" s="587"/>
      <c r="AI26" s="587"/>
      <c r="AJ26" s="587"/>
      <c r="AK26" s="587"/>
      <c r="AL26" s="587"/>
      <c r="AM26" s="587"/>
      <c r="AN26" s="587"/>
      <c r="AO26" s="587"/>
      <c r="AP26" s="587"/>
      <c r="AQ26" s="587"/>
      <c r="AR26" s="587"/>
      <c r="AS26" s="587"/>
      <c r="AT26" s="587"/>
      <c r="AU26" s="587"/>
      <c r="AV26" s="587"/>
      <c r="AW26" s="587"/>
      <c r="AX26" s="587"/>
      <c r="AY26" s="587"/>
      <c r="AZ26" s="587"/>
      <c r="BA26" s="587"/>
      <c r="BB26" s="587"/>
      <c r="BC26" s="587"/>
      <c r="BD26" s="587"/>
      <c r="BE26" s="587"/>
      <c r="BF26" s="587"/>
      <c r="BG26" s="587"/>
      <c r="BH26" s="587"/>
      <c r="BI26" s="587"/>
      <c r="BJ26" s="587"/>
      <c r="BK26" s="587"/>
      <c r="BL26" s="587"/>
      <c r="BM26" s="587"/>
      <c r="BN26" s="587"/>
      <c r="BO26" s="587"/>
      <c r="BP26" s="587"/>
      <c r="BQ26" s="587"/>
      <c r="BR26" s="587"/>
      <c r="BS26" s="587"/>
      <c r="BT26" s="587"/>
      <c r="BU26" s="587"/>
      <c r="BV26" s="587"/>
      <c r="BW26" s="587"/>
      <c r="BX26" s="587"/>
      <c r="BY26" s="587"/>
      <c r="BZ26" s="587"/>
      <c r="CA26" s="587"/>
      <c r="CB26" s="587"/>
      <c r="CC26" s="587"/>
      <c r="CD26" s="587"/>
      <c r="CE26" s="587"/>
      <c r="CF26" s="587"/>
      <c r="CG26" s="587"/>
      <c r="CH26" s="587"/>
      <c r="CI26" s="587"/>
      <c r="CJ26" s="587"/>
      <c r="CK26" s="587"/>
      <c r="CL26" s="587"/>
      <c r="CM26" s="587"/>
      <c r="CN26" s="587"/>
      <c r="CO26" s="587"/>
      <c r="CP26" s="587"/>
      <c r="CQ26" s="587"/>
      <c r="CR26" s="587"/>
      <c r="CS26" s="587"/>
      <c r="CT26" s="587"/>
      <c r="CU26" s="587"/>
      <c r="CV26" s="587"/>
      <c r="CW26" s="587"/>
      <c r="CX26" s="587"/>
      <c r="CY26" s="587"/>
      <c r="CZ26" s="587"/>
      <c r="DA26" s="587"/>
      <c r="DB26" s="587"/>
      <c r="DC26" s="587"/>
      <c r="DD26" s="587"/>
      <c r="DE26" s="587"/>
      <c r="DF26" s="587"/>
      <c r="DG26" s="587"/>
      <c r="DH26" s="587"/>
      <c r="DI26" s="587"/>
      <c r="DJ26" s="587"/>
      <c r="DK26" s="587"/>
      <c r="DL26" s="587"/>
      <c r="DM26" s="587"/>
      <c r="DN26" s="587"/>
      <c r="DO26" s="587"/>
      <c r="DP26" s="587"/>
      <c r="DQ26" s="587"/>
      <c r="DR26" s="587"/>
      <c r="DS26" s="587"/>
      <c r="DT26" s="587"/>
      <c r="DU26" s="587"/>
      <c r="DV26" s="587"/>
      <c r="DW26" s="587"/>
      <c r="DX26" s="587"/>
      <c r="DY26" s="587"/>
      <c r="DZ26" s="587"/>
      <c r="EA26" s="587"/>
      <c r="EB26" s="587"/>
      <c r="EC26" s="587"/>
      <c r="ED26" s="587"/>
      <c r="EE26" s="587"/>
      <c r="EF26" s="587"/>
      <c r="EG26" s="587"/>
      <c r="EH26" s="587"/>
      <c r="EI26" s="587"/>
      <c r="EJ26" s="587"/>
      <c r="EK26" s="587"/>
    </row>
  </sheetData>
  <mergeCells count="8">
    <mergeCell ref="A25:I25"/>
    <mergeCell ref="A26:I26"/>
    <mergeCell ref="A13:B13"/>
    <mergeCell ref="A20:J20"/>
    <mergeCell ref="A21:J21"/>
    <mergeCell ref="A22:J22"/>
    <mergeCell ref="A23:K23"/>
    <mergeCell ref="A24:K24"/>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sheetPr codeName="List70"/>
  <dimension ref="A1:EK21"/>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3204</v>
      </c>
      <c r="B13" s="1129"/>
      <c r="C13" s="688"/>
      <c r="D13" s="720"/>
      <c r="E13" s="720">
        <v>0</v>
      </c>
      <c r="F13" s="721"/>
      <c r="G13" s="721"/>
      <c r="H13" s="719"/>
      <c r="I13" s="722"/>
      <c r="J13" s="723"/>
      <c r="K13" s="724">
        <f>E13*I13</f>
        <v>0</v>
      </c>
    </row>
    <row r="14" spans="1:141" ht="38.25">
      <c r="A14" s="631" t="s">
        <v>2759</v>
      </c>
      <c r="B14" s="632" t="s">
        <v>3205</v>
      </c>
      <c r="C14" s="631" t="s">
        <v>2539</v>
      </c>
      <c r="D14" s="627"/>
      <c r="E14" s="627"/>
      <c r="F14" s="624"/>
      <c r="G14" s="624"/>
      <c r="H14" s="628"/>
      <c r="I14" s="629"/>
      <c r="J14" s="670"/>
      <c r="K14" s="630">
        <f t="shared" ref="K14" si="0">E14*I14</f>
        <v>0</v>
      </c>
    </row>
    <row r="15" spans="1:141" ht="21.95" customHeight="1">
      <c r="A15" s="1131" t="s">
        <v>2294</v>
      </c>
      <c r="B15" s="1131"/>
      <c r="C15" s="1131"/>
      <c r="D15" s="1131"/>
      <c r="E15" s="1131"/>
      <c r="F15" s="1131"/>
      <c r="G15" s="1131"/>
      <c r="H15" s="1131"/>
      <c r="I15" s="1131"/>
      <c r="J15" s="1131"/>
      <c r="K15" s="634">
        <f>SUM(K13:K14)</f>
        <v>0</v>
      </c>
    </row>
    <row r="16" spans="1:141" ht="21.95" customHeight="1">
      <c r="A16" s="1131" t="s">
        <v>2295</v>
      </c>
      <c r="B16" s="1131"/>
      <c r="C16" s="1131"/>
      <c r="D16" s="1131"/>
      <c r="E16" s="1131"/>
      <c r="F16" s="1131"/>
      <c r="G16" s="1131"/>
      <c r="H16" s="1131"/>
      <c r="I16" s="1131"/>
      <c r="J16" s="1131"/>
      <c r="K16" s="634">
        <f>SUMPRODUCT(J13:J14,K13:K14)</f>
        <v>0</v>
      </c>
    </row>
    <row r="17" spans="1:11" s="587" customFormat="1" ht="21.95" customHeight="1">
      <c r="A17" s="1131" t="s">
        <v>2296</v>
      </c>
      <c r="B17" s="1131"/>
      <c r="C17" s="1131"/>
      <c r="D17" s="1131"/>
      <c r="E17" s="1131"/>
      <c r="F17" s="1131"/>
      <c r="G17" s="1131"/>
      <c r="H17" s="1131"/>
      <c r="I17" s="1131"/>
      <c r="J17" s="1131"/>
      <c r="K17" s="634">
        <f>SUM(K15:K16)</f>
        <v>0</v>
      </c>
    </row>
    <row r="18" spans="1:11" s="587" customFormat="1" ht="21.95" customHeight="1">
      <c r="A18" s="1130" t="s">
        <v>2297</v>
      </c>
      <c r="B18" s="1130"/>
      <c r="C18" s="1130"/>
      <c r="D18" s="1130"/>
      <c r="E18" s="1130"/>
      <c r="F18" s="1130"/>
      <c r="G18" s="1130"/>
      <c r="H18" s="1130"/>
      <c r="I18" s="1130"/>
      <c r="J18" s="1130"/>
      <c r="K18" s="1130"/>
    </row>
    <row r="19" spans="1:11" s="587" customFormat="1" ht="21.95" customHeight="1">
      <c r="A19" s="1132" t="s">
        <v>2298</v>
      </c>
      <c r="B19" s="1132"/>
      <c r="C19" s="1132"/>
      <c r="D19" s="1132"/>
      <c r="E19" s="1132"/>
      <c r="F19" s="1132"/>
      <c r="G19" s="1132"/>
      <c r="H19" s="1132"/>
      <c r="I19" s="1132"/>
      <c r="J19" s="1132"/>
      <c r="K19" s="1132"/>
    </row>
    <row r="20" spans="1:11" s="587" customFormat="1" ht="21.95" customHeight="1">
      <c r="A20" s="1130" t="s">
        <v>2540</v>
      </c>
      <c r="B20" s="1130"/>
      <c r="C20" s="1130"/>
      <c r="D20" s="1130"/>
      <c r="E20" s="1130"/>
      <c r="F20" s="1130"/>
      <c r="G20" s="1130"/>
      <c r="H20" s="1130"/>
      <c r="I20" s="1130"/>
      <c r="J20" s="635" t="s">
        <v>2299</v>
      </c>
      <c r="K20" s="636" t="s">
        <v>2300</v>
      </c>
    </row>
    <row r="21" spans="1:11" s="587" customFormat="1" ht="21.95" customHeight="1">
      <c r="A21" s="1130" t="s">
        <v>2301</v>
      </c>
      <c r="B21" s="1130"/>
      <c r="C21" s="1130"/>
      <c r="D21" s="1130"/>
      <c r="E21" s="1130"/>
      <c r="F21" s="1130"/>
      <c r="G21" s="1130"/>
      <c r="H21" s="1130"/>
      <c r="I21" s="1130"/>
      <c r="J21" s="635" t="s">
        <v>2299</v>
      </c>
      <c r="K21" s="636" t="s">
        <v>2300</v>
      </c>
    </row>
  </sheetData>
  <mergeCells count="8">
    <mergeCell ref="A13:B13"/>
    <mergeCell ref="A21:I21"/>
    <mergeCell ref="A15:J15"/>
    <mergeCell ref="A16:J16"/>
    <mergeCell ref="A17:J17"/>
    <mergeCell ref="A18:K18"/>
    <mergeCell ref="A19:K19"/>
    <mergeCell ref="A20:I20"/>
  </mergeCells>
  <pageMargins left="0.7" right="0.7" top="0.75" bottom="0.75" header="0.3" footer="0.3"/>
</worksheet>
</file>

<file path=xl/worksheets/sheet71.xml><?xml version="1.0" encoding="utf-8"?>
<worksheet xmlns="http://schemas.openxmlformats.org/spreadsheetml/2006/main" xmlns:r="http://schemas.openxmlformats.org/officeDocument/2006/relationships">
  <sheetPr codeName="List71">
    <tabColor rgb="FFFFFF00"/>
  </sheetPr>
  <dimension ref="A1:EK39"/>
  <sheetViews>
    <sheetView showZeros="0" topLeftCell="A3" zoomScale="60" zoomScaleNormal="6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3206</v>
      </c>
      <c r="B13" s="1129"/>
      <c r="C13" s="688"/>
      <c r="D13" s="720"/>
      <c r="E13" s="720">
        <v>0</v>
      </c>
      <c r="F13" s="721"/>
      <c r="G13" s="721"/>
      <c r="H13" s="719"/>
      <c r="I13" s="722"/>
      <c r="J13" s="723"/>
      <c r="K13" s="724">
        <f>E13*I13</f>
        <v>0</v>
      </c>
    </row>
    <row r="14" spans="1:141" ht="51">
      <c r="A14" s="446" t="s">
        <v>1834</v>
      </c>
      <c r="B14" s="462" t="s">
        <v>3207</v>
      </c>
      <c r="C14" s="473" t="s">
        <v>2539</v>
      </c>
      <c r="D14" s="627"/>
      <c r="E14" s="627"/>
      <c r="F14" s="624"/>
      <c r="G14" s="624"/>
      <c r="H14" s="628"/>
      <c r="I14" s="629"/>
      <c r="J14" s="670"/>
      <c r="K14" s="630">
        <f t="shared" ref="K14:K32" si="0">E14*I14</f>
        <v>0</v>
      </c>
    </row>
    <row r="15" spans="1:141" ht="38.25">
      <c r="A15" s="446" t="s">
        <v>1835</v>
      </c>
      <c r="B15" s="462" t="s">
        <v>3208</v>
      </c>
      <c r="C15" s="473" t="s">
        <v>2539</v>
      </c>
      <c r="D15" s="627"/>
      <c r="E15" s="627"/>
      <c r="F15" s="624"/>
      <c r="G15" s="624"/>
      <c r="H15" s="628"/>
      <c r="I15" s="629"/>
      <c r="J15" s="670"/>
      <c r="K15" s="630">
        <f t="shared" si="0"/>
        <v>0</v>
      </c>
    </row>
    <row r="16" spans="1:141" ht="38.25">
      <c r="A16" s="446" t="s">
        <v>1836</v>
      </c>
      <c r="B16" s="462" t="s">
        <v>3209</v>
      </c>
      <c r="C16" s="473" t="s">
        <v>2539</v>
      </c>
      <c r="D16" s="627"/>
      <c r="E16" s="627"/>
      <c r="F16" s="624"/>
      <c r="G16" s="624"/>
      <c r="H16" s="628"/>
      <c r="I16" s="629"/>
      <c r="J16" s="670"/>
      <c r="K16" s="630">
        <f t="shared" si="0"/>
        <v>0</v>
      </c>
    </row>
    <row r="17" spans="1:11" s="587" customFormat="1" ht="38.25">
      <c r="A17" s="446" t="s">
        <v>1837</v>
      </c>
      <c r="B17" s="462" t="s">
        <v>3210</v>
      </c>
      <c r="C17" s="473" t="s">
        <v>2539</v>
      </c>
      <c r="D17" s="627"/>
      <c r="E17" s="627"/>
      <c r="F17" s="624"/>
      <c r="G17" s="624"/>
      <c r="H17" s="628"/>
      <c r="I17" s="629"/>
      <c r="J17" s="670"/>
      <c r="K17" s="630">
        <f t="shared" si="0"/>
        <v>0</v>
      </c>
    </row>
    <row r="18" spans="1:11" s="587" customFormat="1" ht="63.75">
      <c r="A18" s="446" t="s">
        <v>1838</v>
      </c>
      <c r="B18" s="462" t="s">
        <v>3714</v>
      </c>
      <c r="C18" s="473" t="s">
        <v>2539</v>
      </c>
      <c r="D18" s="627"/>
      <c r="E18" s="627"/>
      <c r="F18" s="624"/>
      <c r="G18" s="624"/>
      <c r="H18" s="628"/>
      <c r="I18" s="629"/>
      <c r="J18" s="670"/>
      <c r="K18" s="630">
        <f t="shared" si="0"/>
        <v>0</v>
      </c>
    </row>
    <row r="19" spans="1:11" s="587" customFormat="1" ht="63.75">
      <c r="A19" s="446" t="s">
        <v>1839</v>
      </c>
      <c r="B19" s="462" t="s">
        <v>3715</v>
      </c>
      <c r="C19" s="473" t="s">
        <v>2539</v>
      </c>
      <c r="D19" s="627"/>
      <c r="E19" s="627"/>
      <c r="F19" s="624"/>
      <c r="G19" s="624"/>
      <c r="H19" s="628"/>
      <c r="I19" s="629"/>
      <c r="J19" s="670"/>
      <c r="K19" s="630">
        <f t="shared" si="0"/>
        <v>0</v>
      </c>
    </row>
    <row r="20" spans="1:11" s="587" customFormat="1" ht="25.5">
      <c r="A20" s="446" t="s">
        <v>1840</v>
      </c>
      <c r="B20" s="462" t="s">
        <v>3716</v>
      </c>
      <c r="C20" s="473" t="s">
        <v>2539</v>
      </c>
      <c r="D20" s="627"/>
      <c r="E20" s="627"/>
      <c r="F20" s="624"/>
      <c r="G20" s="624"/>
      <c r="H20" s="628"/>
      <c r="I20" s="629"/>
      <c r="J20" s="670"/>
      <c r="K20" s="630">
        <f t="shared" si="0"/>
        <v>0</v>
      </c>
    </row>
    <row r="21" spans="1:11" s="587" customFormat="1" ht="25.5">
      <c r="A21" s="446" t="s">
        <v>1841</v>
      </c>
      <c r="B21" s="462" t="s">
        <v>3717</v>
      </c>
      <c r="C21" s="473" t="s">
        <v>2539</v>
      </c>
      <c r="D21" s="627"/>
      <c r="E21" s="627"/>
      <c r="F21" s="624"/>
      <c r="G21" s="624"/>
      <c r="H21" s="628"/>
      <c r="I21" s="629"/>
      <c r="J21" s="670"/>
      <c r="K21" s="630">
        <f t="shared" si="0"/>
        <v>0</v>
      </c>
    </row>
    <row r="22" spans="1:11" s="587" customFormat="1" ht="38.25">
      <c r="A22" s="446" t="s">
        <v>1842</v>
      </c>
      <c r="B22" s="462" t="s">
        <v>3211</v>
      </c>
      <c r="C22" s="473" t="s">
        <v>2539</v>
      </c>
      <c r="D22" s="627"/>
      <c r="E22" s="627"/>
      <c r="F22" s="624"/>
      <c r="G22" s="624"/>
      <c r="H22" s="628"/>
      <c r="I22" s="629"/>
      <c r="J22" s="670"/>
      <c r="K22" s="630">
        <f t="shared" si="0"/>
        <v>0</v>
      </c>
    </row>
    <row r="23" spans="1:11" s="587" customFormat="1">
      <c r="A23" s="446" t="s">
        <v>1843</v>
      </c>
      <c r="B23" s="462" t="s">
        <v>3212</v>
      </c>
      <c r="C23" s="473" t="s">
        <v>2539</v>
      </c>
      <c r="D23" s="627"/>
      <c r="E23" s="627"/>
      <c r="F23" s="624"/>
      <c r="G23" s="624"/>
      <c r="H23" s="628"/>
      <c r="I23" s="629"/>
      <c r="J23" s="670"/>
      <c r="K23" s="630">
        <f t="shared" si="0"/>
        <v>0</v>
      </c>
    </row>
    <row r="24" spans="1:11" s="587" customFormat="1" ht="38.25">
      <c r="A24" s="446" t="s">
        <v>1844</v>
      </c>
      <c r="B24" s="462" t="s">
        <v>3718</v>
      </c>
      <c r="C24" s="473" t="s">
        <v>2539</v>
      </c>
      <c r="D24" s="627"/>
      <c r="E24" s="627"/>
      <c r="F24" s="624"/>
      <c r="G24" s="624"/>
      <c r="H24" s="628"/>
      <c r="I24" s="629"/>
      <c r="J24" s="670"/>
      <c r="K24" s="630">
        <f t="shared" si="0"/>
        <v>0</v>
      </c>
    </row>
    <row r="25" spans="1:11" s="587" customFormat="1" ht="25.5">
      <c r="A25" s="446" t="s">
        <v>1845</v>
      </c>
      <c r="B25" s="462" t="s">
        <v>3719</v>
      </c>
      <c r="C25" s="473" t="s">
        <v>2539</v>
      </c>
      <c r="D25" s="627"/>
      <c r="E25" s="627"/>
      <c r="F25" s="624"/>
      <c r="G25" s="624"/>
      <c r="H25" s="628"/>
      <c r="I25" s="629"/>
      <c r="J25" s="670"/>
      <c r="K25" s="630">
        <f t="shared" si="0"/>
        <v>0</v>
      </c>
    </row>
    <row r="26" spans="1:11" s="587" customFormat="1" ht="25.5">
      <c r="A26" s="446" t="s">
        <v>1846</v>
      </c>
      <c r="B26" s="462" t="s">
        <v>3720</v>
      </c>
      <c r="C26" s="473" t="s">
        <v>2539</v>
      </c>
      <c r="D26" s="627"/>
      <c r="E26" s="627"/>
      <c r="F26" s="624"/>
      <c r="G26" s="624"/>
      <c r="H26" s="628"/>
      <c r="I26" s="629"/>
      <c r="J26" s="670"/>
      <c r="K26" s="630">
        <f t="shared" si="0"/>
        <v>0</v>
      </c>
    </row>
    <row r="27" spans="1:11" s="587" customFormat="1" ht="25.5">
      <c r="A27" s="446" t="s">
        <v>1847</v>
      </c>
      <c r="B27" s="462" t="s">
        <v>3721</v>
      </c>
      <c r="C27" s="473" t="s">
        <v>2539</v>
      </c>
      <c r="D27" s="627"/>
      <c r="E27" s="627"/>
      <c r="F27" s="624"/>
      <c r="G27" s="624"/>
      <c r="H27" s="628"/>
      <c r="I27" s="629"/>
      <c r="J27" s="670"/>
      <c r="K27" s="630">
        <f t="shared" si="0"/>
        <v>0</v>
      </c>
    </row>
    <row r="28" spans="1:11" s="587" customFormat="1">
      <c r="A28" s="446" t="s">
        <v>3722</v>
      </c>
      <c r="B28" s="462" t="s">
        <v>3125</v>
      </c>
      <c r="C28" s="473" t="s">
        <v>2539</v>
      </c>
      <c r="D28" s="627"/>
      <c r="E28" s="627"/>
      <c r="F28" s="624"/>
      <c r="G28" s="624"/>
      <c r="H28" s="628"/>
      <c r="I28" s="629"/>
      <c r="J28" s="670"/>
      <c r="K28" s="630">
        <f t="shared" si="0"/>
        <v>0</v>
      </c>
    </row>
    <row r="29" spans="1:11" s="587" customFormat="1" ht="25.5">
      <c r="A29" s="446" t="s">
        <v>3723</v>
      </c>
      <c r="B29" s="462" t="s">
        <v>3724</v>
      </c>
      <c r="C29" s="473" t="s">
        <v>2539</v>
      </c>
      <c r="D29" s="627"/>
      <c r="E29" s="627"/>
      <c r="F29" s="624"/>
      <c r="G29" s="624"/>
      <c r="H29" s="628"/>
      <c r="I29" s="629"/>
      <c r="J29" s="670"/>
      <c r="K29" s="630">
        <f t="shared" si="0"/>
        <v>0</v>
      </c>
    </row>
    <row r="30" spans="1:11" s="587" customFormat="1">
      <c r="A30" s="446" t="s">
        <v>3725</v>
      </c>
      <c r="B30" s="462" t="s">
        <v>3672</v>
      </c>
      <c r="C30" s="473" t="s">
        <v>2539</v>
      </c>
      <c r="D30" s="627"/>
      <c r="E30" s="627"/>
      <c r="F30" s="624"/>
      <c r="G30" s="624"/>
      <c r="H30" s="628"/>
      <c r="I30" s="629"/>
      <c r="J30" s="670"/>
      <c r="K30" s="630">
        <f t="shared" si="0"/>
        <v>0</v>
      </c>
    </row>
    <row r="31" spans="1:11" s="587" customFormat="1">
      <c r="A31" s="446" t="s">
        <v>3726</v>
      </c>
      <c r="B31" s="462" t="s">
        <v>3674</v>
      </c>
      <c r="C31" s="473" t="s">
        <v>2539</v>
      </c>
      <c r="D31" s="627"/>
      <c r="E31" s="627"/>
      <c r="F31" s="624"/>
      <c r="G31" s="624"/>
      <c r="H31" s="628"/>
      <c r="I31" s="629"/>
      <c r="J31" s="670"/>
      <c r="K31" s="630">
        <f t="shared" si="0"/>
        <v>0</v>
      </c>
    </row>
    <row r="32" spans="1:11" s="587" customFormat="1" ht="38.25">
      <c r="A32" s="464"/>
      <c r="B32" s="441" t="s">
        <v>1907</v>
      </c>
      <c r="C32" s="473" t="s">
        <v>20</v>
      </c>
      <c r="D32" s="627"/>
      <c r="E32" s="627"/>
      <c r="F32" s="624"/>
      <c r="G32" s="624"/>
      <c r="H32" s="628"/>
      <c r="I32" s="629"/>
      <c r="J32" s="670"/>
      <c r="K32" s="630">
        <f t="shared" si="0"/>
        <v>0</v>
      </c>
    </row>
    <row r="33" spans="1:11" s="587" customFormat="1" ht="21.95" customHeight="1">
      <c r="A33" s="1131" t="s">
        <v>2294</v>
      </c>
      <c r="B33" s="1131"/>
      <c r="C33" s="1131"/>
      <c r="D33" s="1131"/>
      <c r="E33" s="1131"/>
      <c r="F33" s="1131"/>
      <c r="G33" s="1131"/>
      <c r="H33" s="1131"/>
      <c r="I33" s="1131"/>
      <c r="J33" s="1131"/>
      <c r="K33" s="634">
        <f>SUM(K13:K32)</f>
        <v>0</v>
      </c>
    </row>
    <row r="34" spans="1:11" s="587" customFormat="1" ht="21.95" customHeight="1">
      <c r="A34" s="1131" t="s">
        <v>2295</v>
      </c>
      <c r="B34" s="1131"/>
      <c r="C34" s="1131"/>
      <c r="D34" s="1131"/>
      <c r="E34" s="1131"/>
      <c r="F34" s="1131"/>
      <c r="G34" s="1131"/>
      <c r="H34" s="1131"/>
      <c r="I34" s="1131"/>
      <c r="J34" s="1131"/>
      <c r="K34" s="634">
        <f>SUMPRODUCT(J13:J32,K13:K32)</f>
        <v>0</v>
      </c>
    </row>
    <row r="35" spans="1:11" s="587" customFormat="1" ht="21.95" customHeight="1">
      <c r="A35" s="1131" t="s">
        <v>2296</v>
      </c>
      <c r="B35" s="1131"/>
      <c r="C35" s="1131"/>
      <c r="D35" s="1131"/>
      <c r="E35" s="1131"/>
      <c r="F35" s="1131"/>
      <c r="G35" s="1131"/>
      <c r="H35" s="1131"/>
      <c r="I35" s="1131"/>
      <c r="J35" s="1131"/>
      <c r="K35" s="634">
        <f>SUM(K33:K34)</f>
        <v>0</v>
      </c>
    </row>
    <row r="36" spans="1:11" s="587" customFormat="1" ht="21.95" customHeight="1">
      <c r="A36" s="1130" t="s">
        <v>2297</v>
      </c>
      <c r="B36" s="1130"/>
      <c r="C36" s="1130"/>
      <c r="D36" s="1130"/>
      <c r="E36" s="1130"/>
      <c r="F36" s="1130"/>
      <c r="G36" s="1130"/>
      <c r="H36" s="1130"/>
      <c r="I36" s="1130"/>
      <c r="J36" s="1130"/>
      <c r="K36" s="1130"/>
    </row>
    <row r="37" spans="1:11" s="587" customFormat="1" ht="21.95" customHeight="1">
      <c r="A37" s="1132" t="s">
        <v>2298</v>
      </c>
      <c r="B37" s="1132"/>
      <c r="C37" s="1132"/>
      <c r="D37" s="1132"/>
      <c r="E37" s="1132"/>
      <c r="F37" s="1132"/>
      <c r="G37" s="1132"/>
      <c r="H37" s="1132"/>
      <c r="I37" s="1132"/>
      <c r="J37" s="1132"/>
      <c r="K37" s="1132"/>
    </row>
    <row r="38" spans="1:11" s="587" customFormat="1" ht="21.95" customHeight="1">
      <c r="A38" s="1130" t="s">
        <v>2540</v>
      </c>
      <c r="B38" s="1130"/>
      <c r="C38" s="1130"/>
      <c r="D38" s="1130"/>
      <c r="E38" s="1130"/>
      <c r="F38" s="1130"/>
      <c r="G38" s="1130"/>
      <c r="H38" s="1130"/>
      <c r="I38" s="1130"/>
      <c r="J38" s="635" t="s">
        <v>2299</v>
      </c>
      <c r="K38" s="636" t="s">
        <v>2300</v>
      </c>
    </row>
    <row r="39" spans="1:11" s="587" customFormat="1" ht="21.95" customHeight="1">
      <c r="A39" s="1130" t="s">
        <v>2301</v>
      </c>
      <c r="B39" s="1130"/>
      <c r="C39" s="1130"/>
      <c r="D39" s="1130"/>
      <c r="E39" s="1130"/>
      <c r="F39" s="1130"/>
      <c r="G39" s="1130"/>
      <c r="H39" s="1130"/>
      <c r="I39" s="1130"/>
      <c r="J39" s="635" t="s">
        <v>2299</v>
      </c>
      <c r="K39" s="636" t="s">
        <v>2300</v>
      </c>
    </row>
  </sheetData>
  <mergeCells count="8">
    <mergeCell ref="A13:B13"/>
    <mergeCell ref="A39:I39"/>
    <mergeCell ref="A33:J33"/>
    <mergeCell ref="A34:J34"/>
    <mergeCell ref="A35:J35"/>
    <mergeCell ref="A36:K36"/>
    <mergeCell ref="A37:K37"/>
    <mergeCell ref="A38:I38"/>
  </mergeCells>
  <phoneticPr fontId="35" type="noConversion"/>
  <pageMargins left="0.7" right="0.7" top="0.75" bottom="0.75" header="0.3" footer="0.3"/>
</worksheet>
</file>

<file path=xl/worksheets/sheet72.xml><?xml version="1.0" encoding="utf-8"?>
<worksheet xmlns="http://schemas.openxmlformats.org/spreadsheetml/2006/main" xmlns:r="http://schemas.openxmlformats.org/officeDocument/2006/relationships">
  <sheetPr codeName="List72">
    <tabColor rgb="FFFFFF00"/>
  </sheetPr>
  <dimension ref="A1:EK49"/>
  <sheetViews>
    <sheetView showZeros="0" topLeftCell="A22" zoomScale="80" zoomScaleNormal="80" workbookViewId="0">
      <selection activeCell="A37" sqref="A1:XFD1048576"/>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3537</v>
      </c>
      <c r="B13" s="1129"/>
      <c r="C13" s="688"/>
      <c r="D13" s="720"/>
      <c r="E13" s="720">
        <v>0</v>
      </c>
      <c r="F13" s="721"/>
      <c r="G13" s="721"/>
      <c r="H13" s="719"/>
      <c r="I13" s="722"/>
      <c r="J13" s="723"/>
      <c r="K13" s="724">
        <f>E13*I13</f>
        <v>0</v>
      </c>
    </row>
    <row r="14" spans="1:141" ht="51">
      <c r="A14" s="624"/>
      <c r="B14" s="625" t="s">
        <v>2302</v>
      </c>
      <c r="C14" s="626"/>
      <c r="D14" s="627"/>
      <c r="E14" s="627">
        <v>0</v>
      </c>
      <c r="F14" s="624"/>
      <c r="G14" s="624"/>
      <c r="H14" s="628"/>
      <c r="I14" s="629"/>
      <c r="J14" s="670"/>
      <c r="K14" s="630">
        <f t="shared" ref="K14:K42" si="0">E14*I14</f>
        <v>0</v>
      </c>
      <c r="L14" s="55"/>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row>
    <row r="15" spans="1:141" ht="38.25">
      <c r="A15" s="631" t="s">
        <v>3727</v>
      </c>
      <c r="B15" s="632" t="s">
        <v>328</v>
      </c>
      <c r="C15" s="631" t="s">
        <v>2539</v>
      </c>
      <c r="D15" s="627"/>
      <c r="E15" s="627"/>
      <c r="F15" s="624"/>
      <c r="G15" s="624"/>
      <c r="H15" s="628"/>
      <c r="I15" s="629"/>
      <c r="J15" s="670"/>
      <c r="K15" s="630">
        <f t="shared" si="0"/>
        <v>0</v>
      </c>
    </row>
    <row r="16" spans="1:141">
      <c r="A16" s="631" t="s">
        <v>3728</v>
      </c>
      <c r="B16" s="632" t="s">
        <v>329</v>
      </c>
      <c r="C16" s="631" t="s">
        <v>2539</v>
      </c>
      <c r="D16" s="627"/>
      <c r="E16" s="627"/>
      <c r="F16" s="624"/>
      <c r="G16" s="624"/>
      <c r="H16" s="628"/>
      <c r="I16" s="629"/>
      <c r="J16" s="670"/>
      <c r="K16" s="630">
        <f t="shared" si="0"/>
        <v>0</v>
      </c>
    </row>
    <row r="17" spans="1:11" s="587" customFormat="1">
      <c r="A17" s="631" t="s">
        <v>3729</v>
      </c>
      <c r="B17" s="632" t="s">
        <v>330</v>
      </c>
      <c r="C17" s="631" t="s">
        <v>2539</v>
      </c>
      <c r="D17" s="627"/>
      <c r="E17" s="627"/>
      <c r="F17" s="624"/>
      <c r="G17" s="624"/>
      <c r="H17" s="628"/>
      <c r="I17" s="629"/>
      <c r="J17" s="670"/>
      <c r="K17" s="630">
        <f t="shared" si="0"/>
        <v>0</v>
      </c>
    </row>
    <row r="18" spans="1:11" s="587" customFormat="1" ht="38.25">
      <c r="A18" s="631" t="s">
        <v>3730</v>
      </c>
      <c r="B18" s="632" t="s">
        <v>331</v>
      </c>
      <c r="C18" s="631" t="s">
        <v>2539</v>
      </c>
      <c r="D18" s="627"/>
      <c r="E18" s="627"/>
      <c r="F18" s="624"/>
      <c r="G18" s="624"/>
      <c r="H18" s="628"/>
      <c r="I18" s="629"/>
      <c r="J18" s="670"/>
      <c r="K18" s="630">
        <f t="shared" si="0"/>
        <v>0</v>
      </c>
    </row>
    <row r="19" spans="1:11" s="587" customFormat="1" ht="25.5">
      <c r="A19" s="631" t="s">
        <v>3731</v>
      </c>
      <c r="B19" s="632" t="s">
        <v>2406</v>
      </c>
      <c r="C19" s="631" t="s">
        <v>2539</v>
      </c>
      <c r="D19" s="627"/>
      <c r="E19" s="627"/>
      <c r="F19" s="624"/>
      <c r="G19" s="624"/>
      <c r="H19" s="628"/>
      <c r="I19" s="629"/>
      <c r="J19" s="670"/>
      <c r="K19" s="630">
        <f t="shared" si="0"/>
        <v>0</v>
      </c>
    </row>
    <row r="20" spans="1:11" s="587" customFormat="1" ht="25.5">
      <c r="A20" s="631" t="s">
        <v>3732</v>
      </c>
      <c r="B20" s="632" t="s">
        <v>2407</v>
      </c>
      <c r="C20" s="631" t="s">
        <v>2539</v>
      </c>
      <c r="D20" s="627"/>
      <c r="E20" s="627"/>
      <c r="F20" s="624"/>
      <c r="G20" s="624"/>
      <c r="H20" s="628"/>
      <c r="I20" s="629"/>
      <c r="J20" s="670"/>
      <c r="K20" s="630">
        <f t="shared" si="0"/>
        <v>0</v>
      </c>
    </row>
    <row r="21" spans="1:11" s="587" customFormat="1" ht="38.25">
      <c r="A21" s="631" t="s">
        <v>3733</v>
      </c>
      <c r="B21" s="632" t="s">
        <v>2408</v>
      </c>
      <c r="C21" s="631" t="s">
        <v>2539</v>
      </c>
      <c r="D21" s="627"/>
      <c r="E21" s="627"/>
      <c r="F21" s="624"/>
      <c r="G21" s="624"/>
      <c r="H21" s="628"/>
      <c r="I21" s="629"/>
      <c r="J21" s="670"/>
      <c r="K21" s="630">
        <f t="shared" si="0"/>
        <v>0</v>
      </c>
    </row>
    <row r="22" spans="1:11" s="587" customFormat="1" ht="38.25">
      <c r="A22" s="631" t="s">
        <v>3734</v>
      </c>
      <c r="B22" s="632" t="s">
        <v>332</v>
      </c>
      <c r="C22" s="631" t="s">
        <v>2539</v>
      </c>
      <c r="D22" s="627"/>
      <c r="E22" s="627"/>
      <c r="F22" s="624"/>
      <c r="G22" s="624"/>
      <c r="H22" s="628"/>
      <c r="I22" s="629"/>
      <c r="J22" s="670"/>
      <c r="K22" s="630">
        <f t="shared" si="0"/>
        <v>0</v>
      </c>
    </row>
    <row r="23" spans="1:11" s="587" customFormat="1" ht="51">
      <c r="A23" s="631" t="s">
        <v>3735</v>
      </c>
      <c r="B23" s="632" t="s">
        <v>2409</v>
      </c>
      <c r="C23" s="631" t="s">
        <v>2539</v>
      </c>
      <c r="D23" s="627"/>
      <c r="E23" s="627"/>
      <c r="F23" s="624"/>
      <c r="G23" s="624"/>
      <c r="H23" s="628"/>
      <c r="I23" s="629"/>
      <c r="J23" s="670"/>
      <c r="K23" s="630">
        <f t="shared" si="0"/>
        <v>0</v>
      </c>
    </row>
    <row r="24" spans="1:11" s="587" customFormat="1" ht="25.5">
      <c r="A24" s="631" t="s">
        <v>3736</v>
      </c>
      <c r="B24" s="632" t="s">
        <v>2410</v>
      </c>
      <c r="C24" s="631" t="s">
        <v>2539</v>
      </c>
      <c r="D24" s="627"/>
      <c r="E24" s="627"/>
      <c r="F24" s="624"/>
      <c r="G24" s="624"/>
      <c r="H24" s="628"/>
      <c r="I24" s="629"/>
      <c r="J24" s="670"/>
      <c r="K24" s="630">
        <f t="shared" si="0"/>
        <v>0</v>
      </c>
    </row>
    <row r="25" spans="1:11" s="587" customFormat="1" ht="25.5">
      <c r="A25" s="631" t="s">
        <v>3737</v>
      </c>
      <c r="B25" s="632" t="s">
        <v>333</v>
      </c>
      <c r="C25" s="631" t="s">
        <v>2539</v>
      </c>
      <c r="D25" s="627"/>
      <c r="E25" s="627"/>
      <c r="F25" s="624"/>
      <c r="G25" s="624"/>
      <c r="H25" s="628"/>
      <c r="I25" s="629"/>
      <c r="J25" s="670"/>
      <c r="K25" s="630">
        <f t="shared" si="0"/>
        <v>0</v>
      </c>
    </row>
    <row r="26" spans="1:11" s="587" customFormat="1">
      <c r="A26" s="631" t="s">
        <v>3738</v>
      </c>
      <c r="B26" s="632" t="s">
        <v>334</v>
      </c>
      <c r="C26" s="631" t="s">
        <v>2539</v>
      </c>
      <c r="D26" s="627"/>
      <c r="E26" s="627"/>
      <c r="F26" s="624"/>
      <c r="G26" s="624"/>
      <c r="H26" s="628"/>
      <c r="I26" s="629"/>
      <c r="J26" s="670"/>
      <c r="K26" s="630">
        <f t="shared" si="0"/>
        <v>0</v>
      </c>
    </row>
    <row r="27" spans="1:11" s="587" customFormat="1">
      <c r="A27" s="631" t="s">
        <v>3739</v>
      </c>
      <c r="B27" s="632" t="s">
        <v>335</v>
      </c>
      <c r="C27" s="631" t="s">
        <v>2539</v>
      </c>
      <c r="D27" s="627"/>
      <c r="E27" s="627"/>
      <c r="F27" s="624"/>
      <c r="G27" s="624"/>
      <c r="H27" s="628"/>
      <c r="I27" s="629"/>
      <c r="J27" s="670"/>
      <c r="K27" s="630">
        <f t="shared" si="0"/>
        <v>0</v>
      </c>
    </row>
    <row r="28" spans="1:11" s="587" customFormat="1" ht="63.75">
      <c r="A28" s="631" t="s">
        <v>3740</v>
      </c>
      <c r="B28" s="632" t="s">
        <v>2659</v>
      </c>
      <c r="C28" s="631" t="s">
        <v>2539</v>
      </c>
      <c r="D28" s="627"/>
      <c r="E28" s="627"/>
      <c r="F28" s="624"/>
      <c r="G28" s="624"/>
      <c r="H28" s="628"/>
      <c r="I28" s="629"/>
      <c r="J28" s="670"/>
      <c r="K28" s="630">
        <f t="shared" si="0"/>
        <v>0</v>
      </c>
    </row>
    <row r="29" spans="1:11" s="587" customFormat="1" ht="25.5">
      <c r="A29" s="631" t="s">
        <v>3741</v>
      </c>
      <c r="B29" s="632" t="s">
        <v>2660</v>
      </c>
      <c r="C29" s="631" t="s">
        <v>2539</v>
      </c>
      <c r="D29" s="627"/>
      <c r="E29" s="627"/>
      <c r="F29" s="624"/>
      <c r="G29" s="624"/>
      <c r="H29" s="628"/>
      <c r="I29" s="629"/>
      <c r="J29" s="670"/>
      <c r="K29" s="630">
        <f t="shared" si="0"/>
        <v>0</v>
      </c>
    </row>
    <row r="30" spans="1:11" s="587" customFormat="1" ht="63.75">
      <c r="A30" s="446" t="s">
        <v>4111</v>
      </c>
      <c r="B30" s="452" t="s">
        <v>4089</v>
      </c>
      <c r="C30" s="446" t="s">
        <v>2539</v>
      </c>
      <c r="D30" s="627"/>
      <c r="E30" s="627"/>
      <c r="F30" s="624"/>
      <c r="G30" s="624"/>
      <c r="H30" s="628"/>
      <c r="I30" s="629"/>
      <c r="J30" s="670"/>
      <c r="K30" s="630">
        <f t="shared" si="0"/>
        <v>0</v>
      </c>
    </row>
    <row r="31" spans="1:11" s="587" customFormat="1" ht="25.5">
      <c r="A31" s="446" t="s">
        <v>4088</v>
      </c>
      <c r="B31" s="452" t="s">
        <v>4091</v>
      </c>
      <c r="C31" s="446" t="s">
        <v>2539</v>
      </c>
      <c r="D31" s="627"/>
      <c r="E31" s="627"/>
      <c r="F31" s="624"/>
      <c r="G31" s="624"/>
      <c r="H31" s="628"/>
      <c r="I31" s="629"/>
      <c r="J31" s="670"/>
      <c r="K31" s="630">
        <f t="shared" si="0"/>
        <v>0</v>
      </c>
    </row>
    <row r="32" spans="1:11" s="587" customFormat="1" ht="25.5">
      <c r="A32" s="446" t="s">
        <v>4090</v>
      </c>
      <c r="B32" s="452" t="s">
        <v>4093</v>
      </c>
      <c r="C32" s="446" t="s">
        <v>2539</v>
      </c>
      <c r="D32" s="627"/>
      <c r="E32" s="627"/>
      <c r="F32" s="624"/>
      <c r="G32" s="624"/>
      <c r="H32" s="628"/>
      <c r="I32" s="629"/>
      <c r="J32" s="670"/>
      <c r="K32" s="630">
        <f t="shared" si="0"/>
        <v>0</v>
      </c>
    </row>
    <row r="33" spans="1:11" s="587" customFormat="1" ht="38.25">
      <c r="A33" s="446" t="s">
        <v>4092</v>
      </c>
      <c r="B33" s="452" t="s">
        <v>4095</v>
      </c>
      <c r="C33" s="446" t="s">
        <v>2539</v>
      </c>
      <c r="D33" s="627"/>
      <c r="E33" s="627"/>
      <c r="F33" s="624"/>
      <c r="G33" s="624"/>
      <c r="H33" s="628"/>
      <c r="I33" s="629"/>
      <c r="J33" s="670"/>
      <c r="K33" s="630">
        <f t="shared" si="0"/>
        <v>0</v>
      </c>
    </row>
    <row r="34" spans="1:11" s="587" customFormat="1" ht="38.25">
      <c r="A34" s="446" t="s">
        <v>4094</v>
      </c>
      <c r="B34" s="452" t="s">
        <v>4097</v>
      </c>
      <c r="C34" s="446" t="s">
        <v>2539</v>
      </c>
      <c r="D34" s="627"/>
      <c r="E34" s="627"/>
      <c r="F34" s="624"/>
      <c r="G34" s="624"/>
      <c r="H34" s="628"/>
      <c r="I34" s="629"/>
      <c r="J34" s="670"/>
      <c r="K34" s="630">
        <f t="shared" si="0"/>
        <v>0</v>
      </c>
    </row>
    <row r="35" spans="1:11" s="587" customFormat="1">
      <c r="A35" s="446" t="s">
        <v>4096</v>
      </c>
      <c r="B35" s="452" t="s">
        <v>4099</v>
      </c>
      <c r="C35" s="446" t="s">
        <v>2539</v>
      </c>
      <c r="D35" s="627"/>
      <c r="E35" s="627"/>
      <c r="F35" s="624"/>
      <c r="G35" s="624"/>
      <c r="H35" s="628"/>
      <c r="I35" s="629"/>
      <c r="J35" s="670"/>
      <c r="K35" s="630">
        <f t="shared" si="0"/>
        <v>0</v>
      </c>
    </row>
    <row r="36" spans="1:11" s="587" customFormat="1" ht="25.5">
      <c r="A36" s="446" t="s">
        <v>4098</v>
      </c>
      <c r="B36" s="452" t="s">
        <v>4101</v>
      </c>
      <c r="C36" s="446" t="s">
        <v>2539</v>
      </c>
      <c r="D36" s="627"/>
      <c r="E36" s="627"/>
      <c r="F36" s="624"/>
      <c r="G36" s="624"/>
      <c r="H36" s="628"/>
      <c r="I36" s="629"/>
      <c r="J36" s="670"/>
      <c r="K36" s="630">
        <f t="shared" si="0"/>
        <v>0</v>
      </c>
    </row>
    <row r="37" spans="1:11" s="587" customFormat="1" ht="25.5">
      <c r="A37" s="446" t="s">
        <v>4100</v>
      </c>
      <c r="B37" s="452" t="s">
        <v>4103</v>
      </c>
      <c r="C37" s="446" t="s">
        <v>2539</v>
      </c>
      <c r="D37" s="627"/>
      <c r="E37" s="627"/>
      <c r="F37" s="624"/>
      <c r="G37" s="624"/>
      <c r="H37" s="628"/>
      <c r="I37" s="629"/>
      <c r="J37" s="670"/>
      <c r="K37" s="630">
        <f t="shared" si="0"/>
        <v>0</v>
      </c>
    </row>
    <row r="38" spans="1:11" s="587" customFormat="1">
      <c r="A38" s="446" t="s">
        <v>4102</v>
      </c>
      <c r="B38" s="452" t="s">
        <v>4105</v>
      </c>
      <c r="C38" s="446" t="s">
        <v>2539</v>
      </c>
      <c r="D38" s="627"/>
      <c r="E38" s="627"/>
      <c r="F38" s="624"/>
      <c r="G38" s="624"/>
      <c r="H38" s="628"/>
      <c r="I38" s="629"/>
      <c r="J38" s="670"/>
      <c r="K38" s="630">
        <f t="shared" si="0"/>
        <v>0</v>
      </c>
    </row>
    <row r="39" spans="1:11" s="587" customFormat="1" ht="38.25">
      <c r="A39" s="446" t="s">
        <v>4104</v>
      </c>
      <c r="B39" s="452" t="s">
        <v>4107</v>
      </c>
      <c r="C39" s="446" t="s">
        <v>2539</v>
      </c>
      <c r="D39" s="627"/>
      <c r="E39" s="627"/>
      <c r="F39" s="624"/>
      <c r="G39" s="624"/>
      <c r="H39" s="628"/>
      <c r="I39" s="629"/>
      <c r="J39" s="670"/>
      <c r="K39" s="630">
        <f t="shared" si="0"/>
        <v>0</v>
      </c>
    </row>
    <row r="40" spans="1:11" s="587" customFormat="1" ht="38.25">
      <c r="A40" s="446" t="s">
        <v>4106</v>
      </c>
      <c r="B40" s="452" t="s">
        <v>4109</v>
      </c>
      <c r="C40" s="446" t="s">
        <v>2539</v>
      </c>
      <c r="D40" s="627"/>
      <c r="E40" s="627"/>
      <c r="F40" s="624"/>
      <c r="G40" s="624"/>
      <c r="H40" s="628"/>
      <c r="I40" s="629"/>
      <c r="J40" s="670"/>
      <c r="K40" s="630">
        <f t="shared" si="0"/>
        <v>0</v>
      </c>
    </row>
    <row r="41" spans="1:11" s="587" customFormat="1" ht="25.5">
      <c r="A41" s="446" t="s">
        <v>4108</v>
      </c>
      <c r="B41" s="452" t="s">
        <v>4110</v>
      </c>
      <c r="C41" s="446" t="s">
        <v>2539</v>
      </c>
      <c r="D41" s="627"/>
      <c r="E41" s="627"/>
      <c r="F41" s="624"/>
      <c r="G41" s="624"/>
      <c r="H41" s="628"/>
      <c r="I41" s="629"/>
      <c r="J41" s="670"/>
      <c r="K41" s="630">
        <f t="shared" si="0"/>
        <v>0</v>
      </c>
    </row>
    <row r="42" spans="1:11" s="587" customFormat="1" ht="38.25">
      <c r="A42" s="624"/>
      <c r="B42" s="633" t="s">
        <v>1860</v>
      </c>
      <c r="C42" s="628" t="s">
        <v>20</v>
      </c>
      <c r="D42" s="627"/>
      <c r="E42" s="627"/>
      <c r="F42" s="624"/>
      <c r="G42" s="624"/>
      <c r="H42" s="628"/>
      <c r="I42" s="629"/>
      <c r="J42" s="670"/>
      <c r="K42" s="630">
        <f t="shared" si="0"/>
        <v>0</v>
      </c>
    </row>
    <row r="43" spans="1:11" s="587" customFormat="1" ht="21.95" customHeight="1">
      <c r="A43" s="1131" t="s">
        <v>2294</v>
      </c>
      <c r="B43" s="1131"/>
      <c r="C43" s="1131"/>
      <c r="D43" s="1131"/>
      <c r="E43" s="1131"/>
      <c r="F43" s="1131"/>
      <c r="G43" s="1131"/>
      <c r="H43" s="1131"/>
      <c r="I43" s="1131"/>
      <c r="J43" s="1131"/>
      <c r="K43" s="634">
        <f>SUM(K13:K42)</f>
        <v>0</v>
      </c>
    </row>
    <row r="44" spans="1:11" s="587" customFormat="1" ht="21.95" customHeight="1">
      <c r="A44" s="1131" t="s">
        <v>2295</v>
      </c>
      <c r="B44" s="1131"/>
      <c r="C44" s="1131"/>
      <c r="D44" s="1131"/>
      <c r="E44" s="1131"/>
      <c r="F44" s="1131"/>
      <c r="G44" s="1131"/>
      <c r="H44" s="1131"/>
      <c r="I44" s="1131"/>
      <c r="J44" s="1131"/>
      <c r="K44" s="634">
        <f>SUMPRODUCT(J13:J42,K13:K42)</f>
        <v>0</v>
      </c>
    </row>
    <row r="45" spans="1:11" s="587" customFormat="1" ht="21.95" customHeight="1">
      <c r="A45" s="1131" t="s">
        <v>2296</v>
      </c>
      <c r="B45" s="1131"/>
      <c r="C45" s="1131"/>
      <c r="D45" s="1131"/>
      <c r="E45" s="1131"/>
      <c r="F45" s="1131"/>
      <c r="G45" s="1131"/>
      <c r="H45" s="1131"/>
      <c r="I45" s="1131"/>
      <c r="J45" s="1131"/>
      <c r="K45" s="634">
        <f>SUM(K43:K44)</f>
        <v>0</v>
      </c>
    </row>
    <row r="46" spans="1:11" s="587" customFormat="1" ht="21.95" customHeight="1">
      <c r="A46" s="1130" t="s">
        <v>2297</v>
      </c>
      <c r="B46" s="1130"/>
      <c r="C46" s="1130"/>
      <c r="D46" s="1130"/>
      <c r="E46" s="1130"/>
      <c r="F46" s="1130"/>
      <c r="G46" s="1130"/>
      <c r="H46" s="1130"/>
      <c r="I46" s="1130"/>
      <c r="J46" s="1130"/>
      <c r="K46" s="1130"/>
    </row>
    <row r="47" spans="1:11" s="587" customFormat="1" ht="21.95" customHeight="1">
      <c r="A47" s="1132" t="s">
        <v>2298</v>
      </c>
      <c r="B47" s="1132"/>
      <c r="C47" s="1132"/>
      <c r="D47" s="1132"/>
      <c r="E47" s="1132"/>
      <c r="F47" s="1132"/>
      <c r="G47" s="1132"/>
      <c r="H47" s="1132"/>
      <c r="I47" s="1132"/>
      <c r="J47" s="1132"/>
      <c r="K47" s="1132"/>
    </row>
    <row r="48" spans="1:11" s="587" customFormat="1" ht="21.95" customHeight="1">
      <c r="A48" s="1130" t="s">
        <v>2540</v>
      </c>
      <c r="B48" s="1130"/>
      <c r="C48" s="1130"/>
      <c r="D48" s="1130"/>
      <c r="E48" s="1130"/>
      <c r="F48" s="1130"/>
      <c r="G48" s="1130"/>
      <c r="H48" s="1130"/>
      <c r="I48" s="1130"/>
      <c r="J48" s="635" t="s">
        <v>2299</v>
      </c>
      <c r="K48" s="636" t="s">
        <v>2300</v>
      </c>
    </row>
    <row r="49" spans="1:11" s="587" customFormat="1" ht="21.95" customHeight="1">
      <c r="A49" s="1130" t="s">
        <v>2301</v>
      </c>
      <c r="B49" s="1130"/>
      <c r="C49" s="1130"/>
      <c r="D49" s="1130"/>
      <c r="E49" s="1130"/>
      <c r="F49" s="1130"/>
      <c r="G49" s="1130"/>
      <c r="H49" s="1130"/>
      <c r="I49" s="1130"/>
      <c r="J49" s="635" t="s">
        <v>2299</v>
      </c>
      <c r="K49" s="636" t="s">
        <v>2300</v>
      </c>
    </row>
  </sheetData>
  <mergeCells count="8">
    <mergeCell ref="A13:B13"/>
    <mergeCell ref="A49:I49"/>
    <mergeCell ref="A43:J43"/>
    <mergeCell ref="A44:J44"/>
    <mergeCell ref="A45:J45"/>
    <mergeCell ref="A46:K46"/>
    <mergeCell ref="A47:K47"/>
    <mergeCell ref="A48:I48"/>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sheetPr codeName="List73">
    <tabColor rgb="FFFFFF00"/>
  </sheetPr>
  <dimension ref="A1:EK72"/>
  <sheetViews>
    <sheetView showZeros="0" topLeftCell="A8" zoomScale="60" zoomScaleNormal="60" workbookViewId="0">
      <selection activeCell="A37" sqref="A1:XFD1048576"/>
    </sheetView>
  </sheetViews>
  <sheetFormatPr defaultColWidth="16.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16.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3213</v>
      </c>
      <c r="B13" s="1129"/>
      <c r="C13" s="688"/>
      <c r="D13" s="720"/>
      <c r="E13" s="720">
        <v>0</v>
      </c>
      <c r="F13" s="721"/>
      <c r="G13" s="721"/>
      <c r="H13" s="719"/>
      <c r="I13" s="722"/>
      <c r="J13" s="723"/>
      <c r="K13" s="724">
        <f>E13*I13</f>
        <v>0</v>
      </c>
    </row>
    <row r="14" spans="1:141" ht="63.75">
      <c r="A14" s="631" t="s">
        <v>437</v>
      </c>
      <c r="B14" s="632" t="s">
        <v>2661</v>
      </c>
      <c r="C14" s="631" t="s">
        <v>2539</v>
      </c>
      <c r="D14" s="627"/>
      <c r="E14" s="627"/>
      <c r="F14" s="624"/>
      <c r="G14" s="624"/>
      <c r="H14" s="628"/>
      <c r="I14" s="629"/>
      <c r="J14" s="670"/>
      <c r="K14" s="630">
        <f t="shared" ref="K14:K42" si="0">E14*I14</f>
        <v>0</v>
      </c>
    </row>
    <row r="15" spans="1:141">
      <c r="A15" s="631" t="s">
        <v>438</v>
      </c>
      <c r="B15" s="632" t="s">
        <v>344</v>
      </c>
      <c r="C15" s="631" t="s">
        <v>2539</v>
      </c>
      <c r="D15" s="627"/>
      <c r="E15" s="627"/>
      <c r="F15" s="624"/>
      <c r="G15" s="624"/>
      <c r="H15" s="628"/>
      <c r="I15" s="629"/>
      <c r="J15" s="670"/>
      <c r="K15" s="630">
        <f t="shared" si="0"/>
        <v>0</v>
      </c>
    </row>
    <row r="16" spans="1:141">
      <c r="A16" s="631" t="s">
        <v>439</v>
      </c>
      <c r="B16" s="632" t="s">
        <v>345</v>
      </c>
      <c r="C16" s="631" t="s">
        <v>2539</v>
      </c>
      <c r="D16" s="627"/>
      <c r="E16" s="627"/>
      <c r="F16" s="624"/>
      <c r="G16" s="624"/>
      <c r="H16" s="628"/>
      <c r="I16" s="629"/>
      <c r="J16" s="670"/>
      <c r="K16" s="630">
        <f t="shared" si="0"/>
        <v>0</v>
      </c>
    </row>
    <row r="17" spans="1:11" s="587" customFormat="1" ht="25.5">
      <c r="A17" s="631" t="s">
        <v>440</v>
      </c>
      <c r="B17" s="632" t="s">
        <v>346</v>
      </c>
      <c r="C17" s="631" t="s">
        <v>2539</v>
      </c>
      <c r="D17" s="627"/>
      <c r="E17" s="627"/>
      <c r="F17" s="624"/>
      <c r="G17" s="624"/>
      <c r="H17" s="628"/>
      <c r="I17" s="629"/>
      <c r="J17" s="670"/>
      <c r="K17" s="630">
        <f t="shared" si="0"/>
        <v>0</v>
      </c>
    </row>
    <row r="18" spans="1:11" s="587" customFormat="1" ht="38.25">
      <c r="A18" s="631" t="s">
        <v>441</v>
      </c>
      <c r="B18" s="632" t="s">
        <v>3214</v>
      </c>
      <c r="C18" s="631" t="s">
        <v>2539</v>
      </c>
      <c r="D18" s="627"/>
      <c r="E18" s="627"/>
      <c r="F18" s="624"/>
      <c r="G18" s="624"/>
      <c r="H18" s="628"/>
      <c r="I18" s="629"/>
      <c r="J18" s="670"/>
      <c r="K18" s="630">
        <f t="shared" si="0"/>
        <v>0</v>
      </c>
    </row>
    <row r="19" spans="1:11" s="587" customFormat="1" ht="51">
      <c r="A19" s="631" t="s">
        <v>442</v>
      </c>
      <c r="B19" s="632" t="s">
        <v>2662</v>
      </c>
      <c r="C19" s="631" t="s">
        <v>2539</v>
      </c>
      <c r="D19" s="627"/>
      <c r="E19" s="627"/>
      <c r="F19" s="624"/>
      <c r="G19" s="624"/>
      <c r="H19" s="628"/>
      <c r="I19" s="629"/>
      <c r="J19" s="670"/>
      <c r="K19" s="630">
        <f t="shared" si="0"/>
        <v>0</v>
      </c>
    </row>
    <row r="20" spans="1:11" s="587" customFormat="1" ht="63.75">
      <c r="A20" s="446" t="s">
        <v>4112</v>
      </c>
      <c r="B20" s="452" t="s">
        <v>2666</v>
      </c>
      <c r="C20" s="446" t="s">
        <v>2539</v>
      </c>
      <c r="D20" s="627"/>
      <c r="E20" s="627"/>
      <c r="F20" s="624"/>
      <c r="G20" s="624"/>
      <c r="H20" s="628"/>
      <c r="I20" s="629"/>
      <c r="J20" s="670"/>
      <c r="K20" s="630">
        <f t="shared" si="0"/>
        <v>0</v>
      </c>
    </row>
    <row r="21" spans="1:11" s="587" customFormat="1" ht="63.75">
      <c r="A21" s="446" t="s">
        <v>4113</v>
      </c>
      <c r="B21" s="452" t="s">
        <v>2667</v>
      </c>
      <c r="C21" s="446" t="s">
        <v>2539</v>
      </c>
      <c r="D21" s="627"/>
      <c r="E21" s="627"/>
      <c r="F21" s="624"/>
      <c r="G21" s="624"/>
      <c r="H21" s="628"/>
      <c r="I21" s="629"/>
      <c r="J21" s="670"/>
      <c r="K21" s="630">
        <f t="shared" si="0"/>
        <v>0</v>
      </c>
    </row>
    <row r="22" spans="1:11" s="587" customFormat="1" ht="63.75">
      <c r="A22" s="446" t="s">
        <v>4114</v>
      </c>
      <c r="B22" s="452" t="s">
        <v>2668</v>
      </c>
      <c r="C22" s="446" t="s">
        <v>2539</v>
      </c>
      <c r="D22" s="627"/>
      <c r="E22" s="627"/>
      <c r="F22" s="624"/>
      <c r="G22" s="624"/>
      <c r="H22" s="628"/>
      <c r="I22" s="629"/>
      <c r="J22" s="670"/>
      <c r="K22" s="630">
        <f t="shared" si="0"/>
        <v>0</v>
      </c>
    </row>
    <row r="23" spans="1:11" s="587" customFormat="1" ht="63.75">
      <c r="A23" s="446" t="s">
        <v>4115</v>
      </c>
      <c r="B23" s="452" t="s">
        <v>2669</v>
      </c>
      <c r="C23" s="446" t="s">
        <v>2539</v>
      </c>
      <c r="D23" s="627"/>
      <c r="E23" s="627"/>
      <c r="F23" s="624"/>
      <c r="G23" s="624"/>
      <c r="H23" s="628"/>
      <c r="I23" s="629"/>
      <c r="J23" s="670"/>
      <c r="K23" s="630">
        <f t="shared" si="0"/>
        <v>0</v>
      </c>
    </row>
    <row r="24" spans="1:11" s="587" customFormat="1" ht="25.5">
      <c r="A24" s="446" t="s">
        <v>4116</v>
      </c>
      <c r="B24" s="452" t="s">
        <v>2339</v>
      </c>
      <c r="C24" s="446" t="s">
        <v>2539</v>
      </c>
      <c r="D24" s="627"/>
      <c r="E24" s="627"/>
      <c r="F24" s="624"/>
      <c r="G24" s="624"/>
      <c r="H24" s="628"/>
      <c r="I24" s="629"/>
      <c r="J24" s="670"/>
      <c r="K24" s="630">
        <f t="shared" si="0"/>
        <v>0</v>
      </c>
    </row>
    <row r="25" spans="1:11" s="587" customFormat="1" ht="25.5">
      <c r="A25" s="446" t="s">
        <v>4117</v>
      </c>
      <c r="B25" s="452" t="s">
        <v>2340</v>
      </c>
      <c r="C25" s="446" t="s">
        <v>2539</v>
      </c>
      <c r="D25" s="627"/>
      <c r="E25" s="627"/>
      <c r="F25" s="624"/>
      <c r="G25" s="624"/>
      <c r="H25" s="628"/>
      <c r="I25" s="629"/>
      <c r="J25" s="670"/>
      <c r="K25" s="630">
        <f t="shared" si="0"/>
        <v>0</v>
      </c>
    </row>
    <row r="26" spans="1:11" s="587" customFormat="1" ht="25.5">
      <c r="A26" s="446" t="s">
        <v>4118</v>
      </c>
      <c r="B26" s="452" t="s">
        <v>2341</v>
      </c>
      <c r="C26" s="446" t="s">
        <v>2539</v>
      </c>
      <c r="D26" s="627"/>
      <c r="E26" s="627"/>
      <c r="F26" s="624"/>
      <c r="G26" s="624"/>
      <c r="H26" s="628"/>
      <c r="I26" s="629"/>
      <c r="J26" s="670"/>
      <c r="K26" s="630">
        <f t="shared" si="0"/>
        <v>0</v>
      </c>
    </row>
    <row r="27" spans="1:11" s="587" customFormat="1" ht="25.5">
      <c r="A27" s="446" t="s">
        <v>4119</v>
      </c>
      <c r="B27" s="452" t="s">
        <v>2342</v>
      </c>
      <c r="C27" s="446" t="s">
        <v>2539</v>
      </c>
      <c r="D27" s="627"/>
      <c r="E27" s="627"/>
      <c r="F27" s="624"/>
      <c r="G27" s="624"/>
      <c r="H27" s="628"/>
      <c r="I27" s="629"/>
      <c r="J27" s="670"/>
      <c r="K27" s="630">
        <f t="shared" si="0"/>
        <v>0</v>
      </c>
    </row>
    <row r="28" spans="1:11" s="587" customFormat="1" ht="25.5">
      <c r="A28" s="446" t="s">
        <v>4120</v>
      </c>
      <c r="B28" s="452" t="s">
        <v>2343</v>
      </c>
      <c r="C28" s="446" t="s">
        <v>2539</v>
      </c>
      <c r="D28" s="627"/>
      <c r="E28" s="627"/>
      <c r="F28" s="624"/>
      <c r="G28" s="624"/>
      <c r="H28" s="628"/>
      <c r="I28" s="629"/>
      <c r="J28" s="670"/>
      <c r="K28" s="630">
        <f t="shared" si="0"/>
        <v>0</v>
      </c>
    </row>
    <row r="29" spans="1:11" s="587" customFormat="1" ht="25.5">
      <c r="A29" s="446" t="s">
        <v>4121</v>
      </c>
      <c r="B29" s="452" t="s">
        <v>2344</v>
      </c>
      <c r="C29" s="446" t="s">
        <v>2539</v>
      </c>
      <c r="D29" s="627"/>
      <c r="E29" s="627"/>
      <c r="F29" s="624"/>
      <c r="G29" s="624"/>
      <c r="H29" s="628"/>
      <c r="I29" s="629"/>
      <c r="J29" s="670"/>
      <c r="K29" s="630">
        <f t="shared" si="0"/>
        <v>0</v>
      </c>
    </row>
    <row r="30" spans="1:11" s="587" customFormat="1">
      <c r="A30" s="446" t="s">
        <v>4122</v>
      </c>
      <c r="B30" s="452" t="s">
        <v>2749</v>
      </c>
      <c r="C30" s="446" t="s">
        <v>2539</v>
      </c>
      <c r="D30" s="627"/>
      <c r="E30" s="627"/>
      <c r="F30" s="624"/>
      <c r="G30" s="624"/>
      <c r="H30" s="628"/>
      <c r="I30" s="629"/>
      <c r="J30" s="670"/>
      <c r="K30" s="630">
        <f t="shared" si="0"/>
        <v>0</v>
      </c>
    </row>
    <row r="31" spans="1:11" s="587" customFormat="1" ht="25.5">
      <c r="A31" s="446" t="s">
        <v>4123</v>
      </c>
      <c r="B31" s="452" t="s">
        <v>4124</v>
      </c>
      <c r="C31" s="446" t="s">
        <v>2539</v>
      </c>
      <c r="D31" s="627"/>
      <c r="E31" s="627"/>
      <c r="F31" s="624"/>
      <c r="G31" s="624"/>
      <c r="H31" s="628"/>
      <c r="I31" s="629"/>
      <c r="J31" s="670"/>
      <c r="K31" s="630">
        <f t="shared" si="0"/>
        <v>0</v>
      </c>
    </row>
    <row r="32" spans="1:11" s="587" customFormat="1">
      <c r="A32" s="446" t="s">
        <v>4125</v>
      </c>
      <c r="B32" s="452" t="s">
        <v>4126</v>
      </c>
      <c r="C32" s="446" t="s">
        <v>2539</v>
      </c>
      <c r="D32" s="627"/>
      <c r="E32" s="627"/>
      <c r="F32" s="624"/>
      <c r="G32" s="624"/>
      <c r="H32" s="628"/>
      <c r="I32" s="629"/>
      <c r="J32" s="670"/>
      <c r="K32" s="630">
        <f t="shared" si="0"/>
        <v>0</v>
      </c>
    </row>
    <row r="33" spans="1:11" s="587" customFormat="1" ht="25.5">
      <c r="A33" s="446" t="s">
        <v>4127</v>
      </c>
      <c r="B33" s="452" t="s">
        <v>4128</v>
      </c>
      <c r="C33" s="446" t="s">
        <v>2539</v>
      </c>
      <c r="D33" s="627"/>
      <c r="E33" s="627"/>
      <c r="F33" s="624"/>
      <c r="G33" s="624"/>
      <c r="H33" s="628"/>
      <c r="I33" s="629"/>
      <c r="J33" s="670"/>
      <c r="K33" s="630">
        <f t="shared" si="0"/>
        <v>0</v>
      </c>
    </row>
    <row r="34" spans="1:11" s="587" customFormat="1" ht="25.5">
      <c r="A34" s="446" t="s">
        <v>4129</v>
      </c>
      <c r="B34" s="452" t="s">
        <v>4130</v>
      </c>
      <c r="C34" s="446" t="s">
        <v>2539</v>
      </c>
      <c r="D34" s="627"/>
      <c r="E34" s="627"/>
      <c r="F34" s="624"/>
      <c r="G34" s="624"/>
      <c r="H34" s="628"/>
      <c r="I34" s="629"/>
      <c r="J34" s="670"/>
      <c r="K34" s="630">
        <f t="shared" si="0"/>
        <v>0</v>
      </c>
    </row>
    <row r="35" spans="1:11" s="587" customFormat="1" ht="25.5">
      <c r="A35" s="446" t="s">
        <v>4131</v>
      </c>
      <c r="B35" s="452" t="s">
        <v>4132</v>
      </c>
      <c r="C35" s="446" t="s">
        <v>2539</v>
      </c>
      <c r="D35" s="627"/>
      <c r="E35" s="627"/>
      <c r="F35" s="624"/>
      <c r="G35" s="624"/>
      <c r="H35" s="628"/>
      <c r="I35" s="629"/>
      <c r="J35" s="670"/>
      <c r="K35" s="630">
        <f t="shared" si="0"/>
        <v>0</v>
      </c>
    </row>
    <row r="36" spans="1:11" s="587" customFormat="1" ht="38.25">
      <c r="A36" s="446" t="s">
        <v>4133</v>
      </c>
      <c r="B36" s="452" t="s">
        <v>4134</v>
      </c>
      <c r="C36" s="446" t="s">
        <v>2539</v>
      </c>
      <c r="D36" s="627"/>
      <c r="E36" s="627"/>
      <c r="F36" s="624"/>
      <c r="G36" s="624"/>
      <c r="H36" s="628"/>
      <c r="I36" s="629"/>
      <c r="J36" s="670"/>
      <c r="K36" s="630">
        <f t="shared" si="0"/>
        <v>0</v>
      </c>
    </row>
    <row r="37" spans="1:11" s="587" customFormat="1">
      <c r="A37" s="446" t="s">
        <v>4135</v>
      </c>
      <c r="B37" s="452" t="s">
        <v>4136</v>
      </c>
      <c r="C37" s="446" t="s">
        <v>2539</v>
      </c>
      <c r="D37" s="627"/>
      <c r="E37" s="627"/>
      <c r="F37" s="624"/>
      <c r="G37" s="624"/>
      <c r="H37" s="628"/>
      <c r="I37" s="629"/>
      <c r="J37" s="670"/>
      <c r="K37" s="630">
        <f t="shared" si="0"/>
        <v>0</v>
      </c>
    </row>
    <row r="38" spans="1:11" s="587" customFormat="1" ht="38.25">
      <c r="A38" s="446" t="s">
        <v>4137</v>
      </c>
      <c r="B38" s="452" t="s">
        <v>4138</v>
      </c>
      <c r="C38" s="446" t="s">
        <v>2539</v>
      </c>
      <c r="D38" s="627"/>
      <c r="E38" s="627"/>
      <c r="F38" s="624"/>
      <c r="G38" s="624"/>
      <c r="H38" s="628"/>
      <c r="I38" s="629"/>
      <c r="J38" s="670"/>
      <c r="K38" s="630">
        <f t="shared" si="0"/>
        <v>0</v>
      </c>
    </row>
    <row r="39" spans="1:11" s="587" customFormat="1" ht="25.5">
      <c r="A39" s="446" t="s">
        <v>4139</v>
      </c>
      <c r="B39" s="452" t="s">
        <v>4140</v>
      </c>
      <c r="C39" s="446" t="s">
        <v>2539</v>
      </c>
      <c r="D39" s="627"/>
      <c r="E39" s="627"/>
      <c r="F39" s="624"/>
      <c r="G39" s="624"/>
      <c r="H39" s="628"/>
      <c r="I39" s="629"/>
      <c r="J39" s="670"/>
      <c r="K39" s="630">
        <f t="shared" si="0"/>
        <v>0</v>
      </c>
    </row>
    <row r="40" spans="1:11" s="587" customFormat="1" ht="25.5">
      <c r="A40" s="446" t="s">
        <v>4141</v>
      </c>
      <c r="B40" s="452" t="s">
        <v>4142</v>
      </c>
      <c r="C40" s="446" t="s">
        <v>2539</v>
      </c>
      <c r="D40" s="627"/>
      <c r="E40" s="627"/>
      <c r="F40" s="624"/>
      <c r="G40" s="624"/>
      <c r="H40" s="628"/>
      <c r="I40" s="629"/>
      <c r="J40" s="670"/>
      <c r="K40" s="630">
        <f t="shared" si="0"/>
        <v>0</v>
      </c>
    </row>
    <row r="41" spans="1:11" s="587" customFormat="1" ht="25.5">
      <c r="A41" s="446" t="s">
        <v>4143</v>
      </c>
      <c r="B41" s="452" t="s">
        <v>4144</v>
      </c>
      <c r="C41" s="446" t="s">
        <v>2539</v>
      </c>
      <c r="D41" s="627"/>
      <c r="E41" s="627"/>
      <c r="F41" s="624"/>
      <c r="G41" s="624"/>
      <c r="H41" s="628"/>
      <c r="I41" s="629"/>
      <c r="J41" s="670"/>
      <c r="K41" s="630">
        <f t="shared" si="0"/>
        <v>0</v>
      </c>
    </row>
    <row r="42" spans="1:11" s="587" customFormat="1" ht="25.5">
      <c r="A42" s="624"/>
      <c r="B42" s="633" t="s">
        <v>1861</v>
      </c>
      <c r="C42" s="628" t="s">
        <v>20</v>
      </c>
      <c r="D42" s="627"/>
      <c r="E42" s="627"/>
      <c r="F42" s="624"/>
      <c r="G42" s="624"/>
      <c r="H42" s="628"/>
      <c r="I42" s="629"/>
      <c r="J42" s="670"/>
      <c r="K42" s="630">
        <f t="shared" si="0"/>
        <v>0</v>
      </c>
    </row>
    <row r="43" spans="1:11" s="587" customFormat="1" ht="21.95" customHeight="1">
      <c r="A43" s="1131" t="s">
        <v>2294</v>
      </c>
      <c r="B43" s="1131"/>
      <c r="C43" s="1131"/>
      <c r="D43" s="1131"/>
      <c r="E43" s="1131"/>
      <c r="F43" s="1131"/>
      <c r="G43" s="1131"/>
      <c r="H43" s="1131"/>
      <c r="I43" s="1131"/>
      <c r="J43" s="1131"/>
      <c r="K43" s="634">
        <f>SUM(K13:K42)</f>
        <v>0</v>
      </c>
    </row>
    <row r="44" spans="1:11" s="587" customFormat="1" ht="21.95" customHeight="1">
      <c r="A44" s="1131" t="s">
        <v>2295</v>
      </c>
      <c r="B44" s="1131"/>
      <c r="C44" s="1131"/>
      <c r="D44" s="1131"/>
      <c r="E44" s="1131"/>
      <c r="F44" s="1131"/>
      <c r="G44" s="1131"/>
      <c r="H44" s="1131"/>
      <c r="I44" s="1131"/>
      <c r="J44" s="1131"/>
      <c r="K44" s="634">
        <f>SUMPRODUCT(J13:J42,K13:K42)</f>
        <v>0</v>
      </c>
    </row>
    <row r="45" spans="1:11" s="587" customFormat="1" ht="21.95" customHeight="1">
      <c r="A45" s="1131" t="s">
        <v>2296</v>
      </c>
      <c r="B45" s="1131"/>
      <c r="C45" s="1131"/>
      <c r="D45" s="1131"/>
      <c r="E45" s="1131"/>
      <c r="F45" s="1131"/>
      <c r="G45" s="1131"/>
      <c r="H45" s="1131"/>
      <c r="I45" s="1131"/>
      <c r="J45" s="1131"/>
      <c r="K45" s="634">
        <f>SUM(K43:K44)</f>
        <v>0</v>
      </c>
    </row>
    <row r="46" spans="1:11" s="587" customFormat="1" ht="21.95" customHeight="1">
      <c r="A46" s="1130" t="s">
        <v>2297</v>
      </c>
      <c r="B46" s="1130"/>
      <c r="C46" s="1130"/>
      <c r="D46" s="1130"/>
      <c r="E46" s="1130"/>
      <c r="F46" s="1130"/>
      <c r="G46" s="1130"/>
      <c r="H46" s="1130"/>
      <c r="I46" s="1130"/>
      <c r="J46" s="1130"/>
      <c r="K46" s="1130"/>
    </row>
    <row r="47" spans="1:11" s="587" customFormat="1" ht="21.95" customHeight="1">
      <c r="A47" s="1132" t="s">
        <v>2298</v>
      </c>
      <c r="B47" s="1132"/>
      <c r="C47" s="1132"/>
      <c r="D47" s="1132"/>
      <c r="E47" s="1132"/>
      <c r="F47" s="1132"/>
      <c r="G47" s="1132"/>
      <c r="H47" s="1132"/>
      <c r="I47" s="1132"/>
      <c r="J47" s="1132"/>
      <c r="K47" s="1132"/>
    </row>
    <row r="48" spans="1:11" s="587" customFormat="1" ht="21.95" customHeight="1">
      <c r="A48" s="1130" t="s">
        <v>2540</v>
      </c>
      <c r="B48" s="1130"/>
      <c r="C48" s="1130"/>
      <c r="D48" s="1130"/>
      <c r="E48" s="1130"/>
      <c r="F48" s="1130"/>
      <c r="G48" s="1130"/>
      <c r="H48" s="1130"/>
      <c r="I48" s="1130"/>
      <c r="J48" s="635" t="s">
        <v>2299</v>
      </c>
      <c r="K48" s="636" t="s">
        <v>2300</v>
      </c>
    </row>
    <row r="49" spans="1:11" s="587" customFormat="1" ht="21.95" customHeight="1">
      <c r="A49" s="1130" t="s">
        <v>2301</v>
      </c>
      <c r="B49" s="1130"/>
      <c r="C49" s="1130"/>
      <c r="D49" s="1130"/>
      <c r="E49" s="1130"/>
      <c r="F49" s="1130"/>
      <c r="G49" s="1130"/>
      <c r="H49" s="1130"/>
      <c r="I49" s="1130"/>
      <c r="J49" s="635" t="s">
        <v>2299</v>
      </c>
      <c r="K49" s="636" t="s">
        <v>2300</v>
      </c>
    </row>
    <row r="50" spans="1:11" s="587" customFormat="1">
      <c r="A50" s="584"/>
      <c r="B50" s="580"/>
      <c r="C50" s="581"/>
      <c r="D50" s="648"/>
      <c r="E50" s="582"/>
      <c r="F50" s="583"/>
      <c r="G50" s="583"/>
      <c r="H50" s="584"/>
      <c r="I50" s="585"/>
      <c r="J50" s="672"/>
      <c r="K50" s="586"/>
    </row>
    <row r="51" spans="1:11" s="587" customFormat="1">
      <c r="A51" s="584"/>
      <c r="B51" s="580"/>
      <c r="C51" s="581"/>
      <c r="D51" s="648"/>
      <c r="E51" s="582"/>
      <c r="F51" s="583"/>
      <c r="G51" s="583"/>
      <c r="H51" s="584"/>
      <c r="I51" s="585"/>
      <c r="J51" s="672"/>
      <c r="K51" s="586"/>
    </row>
    <row r="52" spans="1:11" s="587" customFormat="1">
      <c r="A52" s="584"/>
      <c r="B52" s="580"/>
      <c r="C52" s="581"/>
      <c r="D52" s="648"/>
      <c r="E52" s="582"/>
      <c r="F52" s="583"/>
      <c r="G52" s="583"/>
      <c r="H52" s="584"/>
      <c r="I52" s="585"/>
      <c r="J52" s="672"/>
      <c r="K52" s="586"/>
    </row>
    <row r="53" spans="1:11" s="587" customFormat="1">
      <c r="A53" s="584"/>
      <c r="B53" s="580"/>
      <c r="C53" s="581"/>
      <c r="D53" s="648"/>
      <c r="E53" s="582"/>
      <c r="F53" s="583"/>
      <c r="G53" s="583"/>
      <c r="H53" s="584"/>
      <c r="I53" s="585"/>
      <c r="J53" s="672"/>
      <c r="K53" s="586"/>
    </row>
    <row r="54" spans="1:11" s="587" customFormat="1">
      <c r="A54" s="584"/>
      <c r="B54" s="580"/>
      <c r="C54" s="581"/>
      <c r="D54" s="648"/>
      <c r="E54" s="582"/>
      <c r="F54" s="583"/>
      <c r="G54" s="583"/>
      <c r="H54" s="584"/>
      <c r="I54" s="585"/>
      <c r="J54" s="672"/>
      <c r="K54" s="586"/>
    </row>
    <row r="55" spans="1:11" s="587" customFormat="1">
      <c r="A55" s="584"/>
      <c r="B55" s="580"/>
      <c r="C55" s="581"/>
      <c r="D55" s="648"/>
      <c r="E55" s="582"/>
      <c r="F55" s="583"/>
      <c r="G55" s="583"/>
      <c r="H55" s="584"/>
      <c r="I55" s="585"/>
      <c r="J55" s="672"/>
      <c r="K55" s="586"/>
    </row>
    <row r="56" spans="1:11" s="587" customFormat="1">
      <c r="A56" s="584"/>
      <c r="B56" s="580"/>
      <c r="C56" s="581"/>
      <c r="D56" s="648"/>
      <c r="E56" s="582"/>
      <c r="F56" s="583"/>
      <c r="G56" s="583"/>
      <c r="H56" s="584"/>
      <c r="I56" s="585"/>
      <c r="J56" s="672"/>
      <c r="K56" s="586"/>
    </row>
    <row r="57" spans="1:11" s="587" customFormat="1">
      <c r="A57" s="584"/>
      <c r="B57" s="580"/>
      <c r="C57" s="581"/>
      <c r="D57" s="648"/>
      <c r="E57" s="582"/>
      <c r="F57" s="583"/>
      <c r="G57" s="583"/>
      <c r="H57" s="584"/>
      <c r="I57" s="585"/>
      <c r="J57" s="672"/>
      <c r="K57" s="586"/>
    </row>
    <row r="58" spans="1:11" s="587" customFormat="1">
      <c r="A58" s="584"/>
      <c r="B58" s="580"/>
      <c r="C58" s="581"/>
      <c r="D58" s="648"/>
      <c r="E58" s="582"/>
      <c r="F58" s="583"/>
      <c r="G58" s="583"/>
      <c r="H58" s="584"/>
      <c r="I58" s="585"/>
      <c r="J58" s="672"/>
      <c r="K58" s="586"/>
    </row>
    <row r="59" spans="1:11" s="587" customFormat="1">
      <c r="A59" s="584"/>
      <c r="B59" s="580"/>
      <c r="C59" s="581"/>
      <c r="D59" s="648"/>
      <c r="E59" s="582"/>
      <c r="F59" s="583"/>
      <c r="G59" s="583"/>
      <c r="H59" s="584"/>
      <c r="I59" s="585"/>
      <c r="J59" s="672"/>
      <c r="K59" s="586"/>
    </row>
    <row r="60" spans="1:11" s="587" customFormat="1">
      <c r="A60" s="584"/>
      <c r="B60" s="580"/>
      <c r="C60" s="581"/>
      <c r="D60" s="648"/>
      <c r="E60" s="582"/>
      <c r="F60" s="583"/>
      <c r="G60" s="583"/>
      <c r="H60" s="584"/>
      <c r="I60" s="585"/>
      <c r="J60" s="672"/>
      <c r="K60" s="586"/>
    </row>
    <row r="61" spans="1:11" s="587" customFormat="1">
      <c r="A61" s="584"/>
      <c r="B61" s="580"/>
      <c r="C61" s="581"/>
      <c r="D61" s="648"/>
      <c r="E61" s="582"/>
      <c r="F61" s="583"/>
      <c r="G61" s="583"/>
      <c r="H61" s="584"/>
      <c r="I61" s="585"/>
      <c r="J61" s="672"/>
      <c r="K61" s="586"/>
    </row>
    <row r="62" spans="1:11" s="587" customFormat="1">
      <c r="A62" s="584"/>
      <c r="B62" s="580"/>
      <c r="C62" s="581"/>
      <c r="D62" s="648"/>
      <c r="E62" s="582"/>
      <c r="F62" s="583"/>
      <c r="G62" s="583"/>
      <c r="H62" s="584"/>
      <c r="I62" s="585"/>
      <c r="J62" s="672"/>
      <c r="K62" s="586"/>
    </row>
    <row r="63" spans="1:11" s="587" customFormat="1">
      <c r="A63" s="584"/>
      <c r="B63" s="580"/>
      <c r="C63" s="581"/>
      <c r="D63" s="648"/>
      <c r="E63" s="582"/>
      <c r="F63" s="583"/>
      <c r="G63" s="583"/>
      <c r="H63" s="584"/>
      <c r="I63" s="585"/>
      <c r="J63" s="672"/>
      <c r="K63" s="586"/>
    </row>
    <row r="64" spans="1:11" s="587" customFormat="1">
      <c r="A64" s="584"/>
      <c r="B64" s="580"/>
      <c r="C64" s="581"/>
      <c r="D64" s="648"/>
      <c r="E64" s="582"/>
      <c r="F64" s="583"/>
      <c r="G64" s="583"/>
      <c r="H64" s="584"/>
      <c r="I64" s="585"/>
      <c r="J64" s="672"/>
      <c r="K64" s="586"/>
    </row>
    <row r="65" spans="4:4" s="587" customFormat="1">
      <c r="D65" s="648"/>
    </row>
    <row r="66" spans="4:4" s="587" customFormat="1">
      <c r="D66" s="648"/>
    </row>
    <row r="67" spans="4:4" s="587" customFormat="1">
      <c r="D67" s="648"/>
    </row>
    <row r="68" spans="4:4" s="587" customFormat="1">
      <c r="D68" s="648"/>
    </row>
    <row r="69" spans="4:4" s="587" customFormat="1">
      <c r="D69" s="648"/>
    </row>
    <row r="70" spans="4:4" s="587" customFormat="1">
      <c r="D70" s="648"/>
    </row>
    <row r="71" spans="4:4" s="587" customFormat="1">
      <c r="D71" s="648"/>
    </row>
    <row r="72" spans="4:4" s="587" customFormat="1">
      <c r="D72" s="648"/>
    </row>
  </sheetData>
  <mergeCells count="8">
    <mergeCell ref="A13:B13"/>
    <mergeCell ref="A49:I49"/>
    <mergeCell ref="A43:J43"/>
    <mergeCell ref="A44:J44"/>
    <mergeCell ref="A45:J45"/>
    <mergeCell ref="A46:K46"/>
    <mergeCell ref="A47:K47"/>
    <mergeCell ref="A48:I48"/>
  </mergeCells>
  <pageMargins left="0.7" right="0.7" top="0.75" bottom="0.75" header="0.3" footer="0.3"/>
  <pageSetup paperSize="9" orientation="landscape" r:id="rId1"/>
</worksheet>
</file>

<file path=xl/worksheets/sheet74.xml><?xml version="1.0" encoding="utf-8"?>
<worksheet xmlns="http://schemas.openxmlformats.org/spreadsheetml/2006/main" xmlns:r="http://schemas.openxmlformats.org/officeDocument/2006/relationships">
  <sheetPr codeName="List74"/>
  <dimension ref="A1:EK24"/>
  <sheetViews>
    <sheetView showZeros="0" zoomScale="80" zoomScaleNormal="80" workbookViewId="0">
      <selection activeCell="A37" sqref="A1:XFD1048576"/>
    </sheetView>
  </sheetViews>
  <sheetFormatPr defaultColWidth="16.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16.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46" t="s">
        <v>4145</v>
      </c>
      <c r="B13" s="1174"/>
      <c r="C13" s="688"/>
      <c r="D13" s="720"/>
      <c r="E13" s="720">
        <v>0</v>
      </c>
      <c r="F13" s="721"/>
      <c r="G13" s="721"/>
      <c r="H13" s="719"/>
      <c r="I13" s="722"/>
      <c r="J13" s="723"/>
      <c r="K13" s="724">
        <f>E13*I13</f>
        <v>0</v>
      </c>
    </row>
    <row r="14" spans="1:141" ht="25.5">
      <c r="A14" s="631" t="s">
        <v>443</v>
      </c>
      <c r="B14" s="632" t="s">
        <v>347</v>
      </c>
      <c r="C14" s="631" t="s">
        <v>2539</v>
      </c>
      <c r="D14" s="627"/>
      <c r="E14" s="627"/>
      <c r="F14" s="624"/>
      <c r="G14" s="624"/>
      <c r="H14" s="628"/>
      <c r="I14" s="629"/>
      <c r="J14" s="670"/>
      <c r="K14" s="630">
        <f t="shared" ref="K14:K17" si="0">E14*I14</f>
        <v>0</v>
      </c>
    </row>
    <row r="15" spans="1:141" ht="25.5">
      <c r="A15" s="631" t="s">
        <v>444</v>
      </c>
      <c r="B15" s="632" t="s">
        <v>348</v>
      </c>
      <c r="C15" s="631" t="s">
        <v>2539</v>
      </c>
      <c r="D15" s="627"/>
      <c r="E15" s="627"/>
      <c r="F15" s="624"/>
      <c r="G15" s="624"/>
      <c r="H15" s="628"/>
      <c r="I15" s="629"/>
      <c r="J15" s="670"/>
      <c r="K15" s="630">
        <f t="shared" si="0"/>
        <v>0</v>
      </c>
    </row>
    <row r="16" spans="1:141" ht="25.5">
      <c r="A16" s="631" t="s">
        <v>445</v>
      </c>
      <c r="B16" s="632" t="s">
        <v>349</v>
      </c>
      <c r="C16" s="631" t="s">
        <v>2539</v>
      </c>
      <c r="D16" s="627"/>
      <c r="E16" s="627"/>
      <c r="F16" s="624"/>
      <c r="G16" s="624"/>
      <c r="H16" s="628"/>
      <c r="I16" s="629"/>
      <c r="J16" s="670"/>
      <c r="K16" s="630">
        <f t="shared" si="0"/>
        <v>0</v>
      </c>
    </row>
    <row r="17" spans="1:11" s="587" customFormat="1" ht="25.5">
      <c r="A17" s="631" t="s">
        <v>446</v>
      </c>
      <c r="B17" s="632" t="s">
        <v>350</v>
      </c>
      <c r="C17" s="631" t="s">
        <v>2539</v>
      </c>
      <c r="D17" s="627"/>
      <c r="E17" s="627"/>
      <c r="F17" s="624"/>
      <c r="G17" s="624"/>
      <c r="H17" s="628"/>
      <c r="I17" s="629"/>
      <c r="J17" s="670"/>
      <c r="K17" s="630">
        <f t="shared" si="0"/>
        <v>0</v>
      </c>
    </row>
    <row r="18" spans="1:11" s="587" customFormat="1" ht="21.95" customHeight="1">
      <c r="A18" s="1131" t="s">
        <v>2294</v>
      </c>
      <c r="B18" s="1131"/>
      <c r="C18" s="1131"/>
      <c r="D18" s="1131"/>
      <c r="E18" s="1131"/>
      <c r="F18" s="1131"/>
      <c r="G18" s="1131"/>
      <c r="H18" s="1131"/>
      <c r="I18" s="1131"/>
      <c r="J18" s="1131"/>
      <c r="K18" s="634">
        <f>SUM(K13:K17)</f>
        <v>0</v>
      </c>
    </row>
    <row r="19" spans="1:11" s="587" customFormat="1" ht="21.95" customHeight="1">
      <c r="A19" s="1131" t="s">
        <v>2295</v>
      </c>
      <c r="B19" s="1131"/>
      <c r="C19" s="1131"/>
      <c r="D19" s="1131"/>
      <c r="E19" s="1131"/>
      <c r="F19" s="1131"/>
      <c r="G19" s="1131"/>
      <c r="H19" s="1131"/>
      <c r="I19" s="1131"/>
      <c r="J19" s="1131"/>
      <c r="K19" s="634">
        <f>SUMPRODUCT(J13:J17,K13:K17)</f>
        <v>0</v>
      </c>
    </row>
    <row r="20" spans="1:11" s="587" customFormat="1" ht="21.95" customHeight="1">
      <c r="A20" s="1131" t="s">
        <v>2296</v>
      </c>
      <c r="B20" s="1131"/>
      <c r="C20" s="1131"/>
      <c r="D20" s="1131"/>
      <c r="E20" s="1131"/>
      <c r="F20" s="1131"/>
      <c r="G20" s="1131"/>
      <c r="H20" s="1131"/>
      <c r="I20" s="1131"/>
      <c r="J20" s="1131"/>
      <c r="K20" s="634">
        <f>SUM(K18:K19)</f>
        <v>0</v>
      </c>
    </row>
    <row r="21" spans="1:11" s="587" customFormat="1" ht="21.95" customHeight="1">
      <c r="A21" s="1130" t="s">
        <v>2297</v>
      </c>
      <c r="B21" s="1130"/>
      <c r="C21" s="1130"/>
      <c r="D21" s="1130"/>
      <c r="E21" s="1130"/>
      <c r="F21" s="1130"/>
      <c r="G21" s="1130"/>
      <c r="H21" s="1130"/>
      <c r="I21" s="1130"/>
      <c r="J21" s="1130"/>
      <c r="K21" s="1130"/>
    </row>
    <row r="22" spans="1:11" s="587" customFormat="1" ht="21.95" customHeight="1">
      <c r="A22" s="1132" t="s">
        <v>2298</v>
      </c>
      <c r="B22" s="1132"/>
      <c r="C22" s="1132"/>
      <c r="D22" s="1132"/>
      <c r="E22" s="1132"/>
      <c r="F22" s="1132"/>
      <c r="G22" s="1132"/>
      <c r="H22" s="1132"/>
      <c r="I22" s="1132"/>
      <c r="J22" s="1132"/>
      <c r="K22" s="1132"/>
    </row>
    <row r="23" spans="1:11" s="587" customFormat="1" ht="21.95" customHeight="1">
      <c r="A23" s="1130" t="s">
        <v>2540</v>
      </c>
      <c r="B23" s="1130"/>
      <c r="C23" s="1130"/>
      <c r="D23" s="1130"/>
      <c r="E23" s="1130"/>
      <c r="F23" s="1130"/>
      <c r="G23" s="1130"/>
      <c r="H23" s="1130"/>
      <c r="I23" s="1130"/>
      <c r="J23" s="635" t="s">
        <v>2299</v>
      </c>
      <c r="K23" s="636" t="s">
        <v>2300</v>
      </c>
    </row>
    <row r="24" spans="1:11" s="587" customFormat="1" ht="21.95" customHeight="1">
      <c r="A24" s="1130" t="s">
        <v>2301</v>
      </c>
      <c r="B24" s="1130"/>
      <c r="C24" s="1130"/>
      <c r="D24" s="1130"/>
      <c r="E24" s="1130"/>
      <c r="F24" s="1130"/>
      <c r="G24" s="1130"/>
      <c r="H24" s="1130"/>
      <c r="I24" s="1130"/>
      <c r="J24" s="635" t="s">
        <v>2299</v>
      </c>
      <c r="K24" s="636" t="s">
        <v>2300</v>
      </c>
    </row>
  </sheetData>
  <mergeCells count="8">
    <mergeCell ref="A13:B13"/>
    <mergeCell ref="A24:I24"/>
    <mergeCell ref="A18:J18"/>
    <mergeCell ref="A19:J19"/>
    <mergeCell ref="A20:J20"/>
    <mergeCell ref="A21:K21"/>
    <mergeCell ref="A22:K22"/>
    <mergeCell ref="A23:I23"/>
  </mergeCells>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List75"/>
  <dimension ref="A1:EK31"/>
  <sheetViews>
    <sheetView showZeros="0" topLeftCell="A2" zoomScale="80" zoomScaleNormal="80" workbookViewId="0">
      <selection activeCell="A37" sqref="A1:XFD1048576"/>
    </sheetView>
  </sheetViews>
  <sheetFormatPr defaultColWidth="16.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16.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3215</v>
      </c>
      <c r="B13" s="1129"/>
      <c r="C13" s="688"/>
      <c r="D13" s="720"/>
      <c r="E13" s="720">
        <v>0</v>
      </c>
      <c r="F13" s="721"/>
      <c r="G13" s="721"/>
      <c r="H13" s="719"/>
      <c r="I13" s="722"/>
      <c r="J13" s="723"/>
      <c r="K13" s="724">
        <f>E13*I13</f>
        <v>0</v>
      </c>
    </row>
    <row r="14" spans="1:141" ht="25.5">
      <c r="A14" s="628" t="s">
        <v>447</v>
      </c>
      <c r="B14" s="632" t="s">
        <v>357</v>
      </c>
      <c r="C14" s="628" t="s">
        <v>2539</v>
      </c>
      <c r="D14" s="627"/>
      <c r="E14" s="627"/>
      <c r="F14" s="624"/>
      <c r="G14" s="624"/>
      <c r="H14" s="628"/>
      <c r="I14" s="629"/>
      <c r="J14" s="670"/>
      <c r="K14" s="630">
        <f t="shared" ref="K14:K24" si="0">E14*I14</f>
        <v>0</v>
      </c>
    </row>
    <row r="15" spans="1:141" ht="25.5">
      <c r="A15" s="631" t="s">
        <v>448</v>
      </c>
      <c r="B15" s="632" t="s">
        <v>358</v>
      </c>
      <c r="C15" s="631" t="s">
        <v>2539</v>
      </c>
      <c r="D15" s="627"/>
      <c r="E15" s="627"/>
      <c r="F15" s="624"/>
      <c r="G15" s="624"/>
      <c r="H15" s="628"/>
      <c r="I15" s="629"/>
      <c r="J15" s="670"/>
      <c r="K15" s="630">
        <f t="shared" si="0"/>
        <v>0</v>
      </c>
    </row>
    <row r="16" spans="1:141" ht="25.5">
      <c r="A16" s="631" t="s">
        <v>449</v>
      </c>
      <c r="B16" s="632" t="s">
        <v>359</v>
      </c>
      <c r="C16" s="631" t="s">
        <v>2539</v>
      </c>
      <c r="D16" s="627"/>
      <c r="E16" s="627"/>
      <c r="F16" s="624"/>
      <c r="G16" s="624"/>
      <c r="H16" s="628"/>
      <c r="I16" s="629"/>
      <c r="J16" s="670"/>
      <c r="K16" s="630">
        <f t="shared" si="0"/>
        <v>0</v>
      </c>
    </row>
    <row r="17" spans="1:11" s="587" customFormat="1" ht="25.5">
      <c r="A17" s="631" t="s">
        <v>450</v>
      </c>
      <c r="B17" s="632" t="s">
        <v>360</v>
      </c>
      <c r="C17" s="631" t="s">
        <v>2539</v>
      </c>
      <c r="D17" s="627"/>
      <c r="E17" s="627"/>
      <c r="F17" s="624"/>
      <c r="G17" s="624"/>
      <c r="H17" s="628"/>
      <c r="I17" s="629"/>
      <c r="J17" s="670"/>
      <c r="K17" s="630">
        <f t="shared" si="0"/>
        <v>0</v>
      </c>
    </row>
    <row r="18" spans="1:11" s="587" customFormat="1" ht="25.5">
      <c r="A18" s="631" t="s">
        <v>451</v>
      </c>
      <c r="B18" s="632" t="s">
        <v>361</v>
      </c>
      <c r="C18" s="631" t="s">
        <v>2539</v>
      </c>
      <c r="D18" s="627"/>
      <c r="E18" s="627"/>
      <c r="F18" s="624"/>
      <c r="G18" s="624"/>
      <c r="H18" s="628"/>
      <c r="I18" s="629"/>
      <c r="J18" s="670"/>
      <c r="K18" s="630">
        <f t="shared" si="0"/>
        <v>0</v>
      </c>
    </row>
    <row r="19" spans="1:11" s="587" customFormat="1" ht="25.5">
      <c r="A19" s="631" t="s">
        <v>452</v>
      </c>
      <c r="B19" s="632" t="s">
        <v>362</v>
      </c>
      <c r="C19" s="631" t="s">
        <v>2539</v>
      </c>
      <c r="D19" s="627"/>
      <c r="E19" s="627"/>
      <c r="F19" s="624"/>
      <c r="G19" s="624"/>
      <c r="H19" s="628"/>
      <c r="I19" s="629"/>
      <c r="J19" s="670"/>
      <c r="K19" s="630">
        <f t="shared" si="0"/>
        <v>0</v>
      </c>
    </row>
    <row r="20" spans="1:11" s="587" customFormat="1" ht="25.5">
      <c r="A20" s="631" t="s">
        <v>453</v>
      </c>
      <c r="B20" s="632" t="s">
        <v>363</v>
      </c>
      <c r="C20" s="631" t="s">
        <v>2539</v>
      </c>
      <c r="D20" s="627"/>
      <c r="E20" s="627"/>
      <c r="F20" s="624"/>
      <c r="G20" s="624"/>
      <c r="H20" s="628"/>
      <c r="I20" s="629"/>
      <c r="J20" s="670"/>
      <c r="K20" s="630">
        <f t="shared" si="0"/>
        <v>0</v>
      </c>
    </row>
    <row r="21" spans="1:11" s="587" customFormat="1" ht="25.5">
      <c r="A21" s="631" t="s">
        <v>454</v>
      </c>
      <c r="B21" s="632" t="s">
        <v>364</v>
      </c>
      <c r="C21" s="631" t="s">
        <v>2539</v>
      </c>
      <c r="D21" s="627"/>
      <c r="E21" s="627"/>
      <c r="F21" s="624"/>
      <c r="G21" s="624"/>
      <c r="H21" s="628"/>
      <c r="I21" s="629"/>
      <c r="J21" s="670"/>
      <c r="K21" s="630">
        <f t="shared" si="0"/>
        <v>0</v>
      </c>
    </row>
    <row r="22" spans="1:11" s="587" customFormat="1" ht="25.5">
      <c r="A22" s="631" t="s">
        <v>455</v>
      </c>
      <c r="B22" s="632" t="s">
        <v>365</v>
      </c>
      <c r="C22" s="631" t="s">
        <v>2539</v>
      </c>
      <c r="D22" s="627"/>
      <c r="E22" s="627"/>
      <c r="F22" s="624"/>
      <c r="G22" s="624"/>
      <c r="H22" s="628"/>
      <c r="I22" s="629"/>
      <c r="J22" s="670"/>
      <c r="K22" s="630">
        <f t="shared" si="0"/>
        <v>0</v>
      </c>
    </row>
    <row r="23" spans="1:11" s="587" customFormat="1" ht="25.5">
      <c r="A23" s="631" t="s">
        <v>456</v>
      </c>
      <c r="B23" s="632" t="s">
        <v>366</v>
      </c>
      <c r="C23" s="631" t="s">
        <v>2539</v>
      </c>
      <c r="D23" s="627"/>
      <c r="E23" s="627"/>
      <c r="F23" s="624"/>
      <c r="G23" s="624"/>
      <c r="H23" s="628"/>
      <c r="I23" s="629"/>
      <c r="J23" s="670"/>
      <c r="K23" s="630">
        <f t="shared" si="0"/>
        <v>0</v>
      </c>
    </row>
    <row r="24" spans="1:11" s="587" customFormat="1" ht="25.5">
      <c r="A24" s="631" t="s">
        <v>457</v>
      </c>
      <c r="B24" s="632" t="s">
        <v>367</v>
      </c>
      <c r="C24" s="631" t="s">
        <v>2539</v>
      </c>
      <c r="D24" s="627"/>
      <c r="E24" s="627"/>
      <c r="F24" s="624"/>
      <c r="G24" s="624"/>
      <c r="H24" s="628"/>
      <c r="I24" s="629"/>
      <c r="J24" s="670"/>
      <c r="K24" s="630">
        <f t="shared" si="0"/>
        <v>0</v>
      </c>
    </row>
    <row r="25" spans="1:11" s="587" customFormat="1" ht="21.95" customHeight="1">
      <c r="A25" s="1131" t="s">
        <v>2294</v>
      </c>
      <c r="B25" s="1131"/>
      <c r="C25" s="1131"/>
      <c r="D25" s="1131"/>
      <c r="E25" s="1131"/>
      <c r="F25" s="1131"/>
      <c r="G25" s="1131"/>
      <c r="H25" s="1131"/>
      <c r="I25" s="1131"/>
      <c r="J25" s="1131"/>
      <c r="K25" s="634">
        <f>SUM(K13:K24)</f>
        <v>0</v>
      </c>
    </row>
    <row r="26" spans="1:11" s="587" customFormat="1" ht="21.95" customHeight="1">
      <c r="A26" s="1131" t="s">
        <v>2295</v>
      </c>
      <c r="B26" s="1131"/>
      <c r="C26" s="1131"/>
      <c r="D26" s="1131"/>
      <c r="E26" s="1131"/>
      <c r="F26" s="1131"/>
      <c r="G26" s="1131"/>
      <c r="H26" s="1131"/>
      <c r="I26" s="1131"/>
      <c r="J26" s="1131"/>
      <c r="K26" s="634">
        <f>SUMPRODUCT(J13:J24,K13:K24)</f>
        <v>0</v>
      </c>
    </row>
    <row r="27" spans="1:11" s="587" customFormat="1" ht="21.95" customHeight="1">
      <c r="A27" s="1131" t="s">
        <v>2296</v>
      </c>
      <c r="B27" s="1131"/>
      <c r="C27" s="1131"/>
      <c r="D27" s="1131"/>
      <c r="E27" s="1131"/>
      <c r="F27" s="1131"/>
      <c r="G27" s="1131"/>
      <c r="H27" s="1131"/>
      <c r="I27" s="1131"/>
      <c r="J27" s="1131"/>
      <c r="K27" s="634">
        <f>SUM(K25:K26)</f>
        <v>0</v>
      </c>
    </row>
    <row r="28" spans="1:11" s="587" customFormat="1" ht="21.95" customHeight="1">
      <c r="A28" s="1130" t="s">
        <v>2297</v>
      </c>
      <c r="B28" s="1130"/>
      <c r="C28" s="1130"/>
      <c r="D28" s="1130"/>
      <c r="E28" s="1130"/>
      <c r="F28" s="1130"/>
      <c r="G28" s="1130"/>
      <c r="H28" s="1130"/>
      <c r="I28" s="1130"/>
      <c r="J28" s="1130"/>
      <c r="K28" s="1130"/>
    </row>
    <row r="29" spans="1:11" s="587" customFormat="1" ht="21.95" customHeight="1">
      <c r="A29" s="1132" t="s">
        <v>2298</v>
      </c>
      <c r="B29" s="1132"/>
      <c r="C29" s="1132"/>
      <c r="D29" s="1132"/>
      <c r="E29" s="1132"/>
      <c r="F29" s="1132"/>
      <c r="G29" s="1132"/>
      <c r="H29" s="1132"/>
      <c r="I29" s="1132"/>
      <c r="J29" s="1132"/>
      <c r="K29" s="1132"/>
    </row>
    <row r="30" spans="1:11" s="587" customFormat="1" ht="21.95" customHeight="1">
      <c r="A30" s="1130" t="s">
        <v>2540</v>
      </c>
      <c r="B30" s="1130"/>
      <c r="C30" s="1130"/>
      <c r="D30" s="1130"/>
      <c r="E30" s="1130"/>
      <c r="F30" s="1130"/>
      <c r="G30" s="1130"/>
      <c r="H30" s="1130"/>
      <c r="I30" s="1130"/>
      <c r="J30" s="635" t="s">
        <v>2299</v>
      </c>
      <c r="K30" s="636" t="s">
        <v>2300</v>
      </c>
    </row>
    <row r="31" spans="1:11" s="587" customFormat="1" ht="21.95" customHeight="1">
      <c r="A31" s="1130" t="s">
        <v>2301</v>
      </c>
      <c r="B31" s="1130"/>
      <c r="C31" s="1130"/>
      <c r="D31" s="1130"/>
      <c r="E31" s="1130"/>
      <c r="F31" s="1130"/>
      <c r="G31" s="1130"/>
      <c r="H31" s="1130"/>
      <c r="I31" s="1130"/>
      <c r="J31" s="635" t="s">
        <v>2299</v>
      </c>
      <c r="K31" s="636" t="s">
        <v>2300</v>
      </c>
    </row>
  </sheetData>
  <mergeCells count="8">
    <mergeCell ref="A13:B13"/>
    <mergeCell ref="A31:I31"/>
    <mergeCell ref="A25:J25"/>
    <mergeCell ref="A26:J26"/>
    <mergeCell ref="A27:J27"/>
    <mergeCell ref="A28:K28"/>
    <mergeCell ref="A29:K29"/>
    <mergeCell ref="A30:I30"/>
  </mergeCells>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List76"/>
  <dimension ref="A1:EK21"/>
  <sheetViews>
    <sheetView showZeros="0" zoomScale="80" zoomScaleNormal="80" workbookViewId="0">
      <selection activeCell="A37" sqref="A1:XFD1048576"/>
    </sheetView>
  </sheetViews>
  <sheetFormatPr defaultColWidth="1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1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3216</v>
      </c>
      <c r="B13" s="1129"/>
      <c r="C13" s="688"/>
      <c r="D13" s="720"/>
      <c r="E13" s="720">
        <v>0</v>
      </c>
      <c r="F13" s="721"/>
      <c r="G13" s="721"/>
      <c r="H13" s="719"/>
      <c r="I13" s="722"/>
      <c r="J13" s="723"/>
      <c r="K13" s="724">
        <f>E13*I13</f>
        <v>0</v>
      </c>
    </row>
    <row r="14" spans="1:141" ht="72.75" customHeight="1">
      <c r="A14" s="631" t="s">
        <v>458</v>
      </c>
      <c r="B14" s="632" t="s">
        <v>2663</v>
      </c>
      <c r="C14" s="631" t="s">
        <v>2539</v>
      </c>
      <c r="D14" s="627"/>
      <c r="E14" s="627"/>
      <c r="F14" s="624"/>
      <c r="G14" s="624"/>
      <c r="H14" s="628"/>
      <c r="I14" s="629"/>
      <c r="J14" s="670"/>
      <c r="K14" s="630">
        <f t="shared" ref="K14" si="0">E14*I14</f>
        <v>0</v>
      </c>
    </row>
    <row r="15" spans="1:141" ht="21.95" customHeight="1">
      <c r="A15" s="1131" t="s">
        <v>2294</v>
      </c>
      <c r="B15" s="1131"/>
      <c r="C15" s="1131"/>
      <c r="D15" s="1131"/>
      <c r="E15" s="1131"/>
      <c r="F15" s="1131"/>
      <c r="G15" s="1131"/>
      <c r="H15" s="1131"/>
      <c r="I15" s="1131"/>
      <c r="J15" s="1131"/>
      <c r="K15" s="634">
        <f>SUM(K13:K14)</f>
        <v>0</v>
      </c>
    </row>
    <row r="16" spans="1:141" ht="21.95" customHeight="1">
      <c r="A16" s="1131" t="s">
        <v>2295</v>
      </c>
      <c r="B16" s="1131"/>
      <c r="C16" s="1131"/>
      <c r="D16" s="1131"/>
      <c r="E16" s="1131"/>
      <c r="F16" s="1131"/>
      <c r="G16" s="1131"/>
      <c r="H16" s="1131"/>
      <c r="I16" s="1131"/>
      <c r="J16" s="1131"/>
      <c r="K16" s="634">
        <f>SUMPRODUCT(J13:J14,K13:K14)</f>
        <v>0</v>
      </c>
    </row>
    <row r="17" spans="1:11" s="587" customFormat="1" ht="21.95" customHeight="1">
      <c r="A17" s="1131" t="s">
        <v>2296</v>
      </c>
      <c r="B17" s="1131"/>
      <c r="C17" s="1131"/>
      <c r="D17" s="1131"/>
      <c r="E17" s="1131"/>
      <c r="F17" s="1131"/>
      <c r="G17" s="1131"/>
      <c r="H17" s="1131"/>
      <c r="I17" s="1131"/>
      <c r="J17" s="1131"/>
      <c r="K17" s="634">
        <f>SUM(K15:K16)</f>
        <v>0</v>
      </c>
    </row>
    <row r="18" spans="1:11" s="587" customFormat="1" ht="21.95" customHeight="1">
      <c r="A18" s="1130" t="s">
        <v>2297</v>
      </c>
      <c r="B18" s="1130"/>
      <c r="C18" s="1130"/>
      <c r="D18" s="1130"/>
      <c r="E18" s="1130"/>
      <c r="F18" s="1130"/>
      <c r="G18" s="1130"/>
      <c r="H18" s="1130"/>
      <c r="I18" s="1130"/>
      <c r="J18" s="1130"/>
      <c r="K18" s="1130"/>
    </row>
    <row r="19" spans="1:11" s="587" customFormat="1" ht="21.95" customHeight="1">
      <c r="A19" s="1132" t="s">
        <v>2298</v>
      </c>
      <c r="B19" s="1132"/>
      <c r="C19" s="1132"/>
      <c r="D19" s="1132"/>
      <c r="E19" s="1132"/>
      <c r="F19" s="1132"/>
      <c r="G19" s="1132"/>
      <c r="H19" s="1132"/>
      <c r="I19" s="1132"/>
      <c r="J19" s="1132"/>
      <c r="K19" s="1132"/>
    </row>
    <row r="20" spans="1:11" s="587" customFormat="1" ht="21.95" customHeight="1">
      <c r="A20" s="1130" t="s">
        <v>2540</v>
      </c>
      <c r="B20" s="1130"/>
      <c r="C20" s="1130"/>
      <c r="D20" s="1130"/>
      <c r="E20" s="1130"/>
      <c r="F20" s="1130"/>
      <c r="G20" s="1130"/>
      <c r="H20" s="1130"/>
      <c r="I20" s="1130"/>
      <c r="J20" s="635" t="s">
        <v>2299</v>
      </c>
      <c r="K20" s="636" t="s">
        <v>2300</v>
      </c>
    </row>
    <row r="21" spans="1:11" s="587" customFormat="1" ht="21.95" customHeight="1">
      <c r="A21" s="1130" t="s">
        <v>2301</v>
      </c>
      <c r="B21" s="1130"/>
      <c r="C21" s="1130"/>
      <c r="D21" s="1130"/>
      <c r="E21" s="1130"/>
      <c r="F21" s="1130"/>
      <c r="G21" s="1130"/>
      <c r="H21" s="1130"/>
      <c r="I21" s="1130"/>
      <c r="J21" s="635" t="s">
        <v>2299</v>
      </c>
      <c r="K21" s="636" t="s">
        <v>2300</v>
      </c>
    </row>
  </sheetData>
  <mergeCells count="8">
    <mergeCell ref="A13:B13"/>
    <mergeCell ref="A21:I21"/>
    <mergeCell ref="A15:J15"/>
    <mergeCell ref="A16:J16"/>
    <mergeCell ref="A17:J17"/>
    <mergeCell ref="A18:K18"/>
    <mergeCell ref="A19:K19"/>
    <mergeCell ref="A20:I20"/>
  </mergeCells>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List77"/>
  <dimension ref="A1:EK22"/>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3217</v>
      </c>
      <c r="B13" s="1129"/>
      <c r="C13" s="688"/>
      <c r="D13" s="720"/>
      <c r="E13" s="720">
        <v>0</v>
      </c>
      <c r="F13" s="721"/>
      <c r="G13" s="721"/>
      <c r="H13" s="719"/>
      <c r="I13" s="722"/>
      <c r="J13" s="723"/>
      <c r="K13" s="724">
        <f>E13*I13</f>
        <v>0</v>
      </c>
    </row>
    <row r="14" spans="1:141" ht="25.5">
      <c r="A14" s="631" t="s">
        <v>459</v>
      </c>
      <c r="B14" s="632" t="s">
        <v>3218</v>
      </c>
      <c r="C14" s="631" t="s">
        <v>2539</v>
      </c>
      <c r="D14" s="627"/>
      <c r="E14" s="627"/>
      <c r="F14" s="624"/>
      <c r="G14" s="624"/>
      <c r="H14" s="628"/>
      <c r="I14" s="629"/>
      <c r="J14" s="670"/>
      <c r="K14" s="630">
        <f t="shared" ref="K14:K15" si="0">E14*I14</f>
        <v>0</v>
      </c>
    </row>
    <row r="15" spans="1:141" ht="25.5">
      <c r="A15" s="631" t="s">
        <v>460</v>
      </c>
      <c r="B15" s="632" t="s">
        <v>368</v>
      </c>
      <c r="C15" s="631" t="s">
        <v>2539</v>
      </c>
      <c r="D15" s="627"/>
      <c r="E15" s="627"/>
      <c r="F15" s="624"/>
      <c r="G15" s="624"/>
      <c r="H15" s="628"/>
      <c r="I15" s="629"/>
      <c r="J15" s="670"/>
      <c r="K15" s="630">
        <f t="shared" si="0"/>
        <v>0</v>
      </c>
    </row>
    <row r="16" spans="1:141" ht="21.95" customHeight="1">
      <c r="A16" s="1131" t="s">
        <v>2294</v>
      </c>
      <c r="B16" s="1131"/>
      <c r="C16" s="1131"/>
      <c r="D16" s="1131"/>
      <c r="E16" s="1131"/>
      <c r="F16" s="1131"/>
      <c r="G16" s="1131"/>
      <c r="H16" s="1131"/>
      <c r="I16" s="1131"/>
      <c r="J16" s="1131"/>
      <c r="K16" s="634">
        <f>SUM(K13:K15)</f>
        <v>0</v>
      </c>
    </row>
    <row r="17" spans="1:11" s="587" customFormat="1" ht="21.95" customHeight="1">
      <c r="A17" s="1131" t="s">
        <v>2295</v>
      </c>
      <c r="B17" s="1131"/>
      <c r="C17" s="1131"/>
      <c r="D17" s="1131"/>
      <c r="E17" s="1131"/>
      <c r="F17" s="1131"/>
      <c r="G17" s="1131"/>
      <c r="H17" s="1131"/>
      <c r="I17" s="1131"/>
      <c r="J17" s="1131"/>
      <c r="K17" s="634">
        <f>SUMPRODUCT(J13:J15,K13:K15)</f>
        <v>0</v>
      </c>
    </row>
    <row r="18" spans="1:11" s="587" customFormat="1" ht="21.95" customHeight="1">
      <c r="A18" s="1131" t="s">
        <v>2296</v>
      </c>
      <c r="B18" s="1131"/>
      <c r="C18" s="1131"/>
      <c r="D18" s="1131"/>
      <c r="E18" s="1131"/>
      <c r="F18" s="1131"/>
      <c r="G18" s="1131"/>
      <c r="H18" s="1131"/>
      <c r="I18" s="1131"/>
      <c r="J18" s="1131"/>
      <c r="K18" s="634">
        <f>SUM(K16:K17)</f>
        <v>0</v>
      </c>
    </row>
    <row r="19" spans="1:11" s="587" customFormat="1" ht="21.95" customHeight="1">
      <c r="A19" s="1130" t="s">
        <v>2297</v>
      </c>
      <c r="B19" s="1130"/>
      <c r="C19" s="1130"/>
      <c r="D19" s="1130"/>
      <c r="E19" s="1130"/>
      <c r="F19" s="1130"/>
      <c r="G19" s="1130"/>
      <c r="H19" s="1130"/>
      <c r="I19" s="1130"/>
      <c r="J19" s="1130"/>
      <c r="K19" s="1130"/>
    </row>
    <row r="20" spans="1:11" s="587" customFormat="1" ht="21.95" customHeight="1">
      <c r="A20" s="1132" t="s">
        <v>2298</v>
      </c>
      <c r="B20" s="1132"/>
      <c r="C20" s="1132"/>
      <c r="D20" s="1132"/>
      <c r="E20" s="1132"/>
      <c r="F20" s="1132"/>
      <c r="G20" s="1132"/>
      <c r="H20" s="1132"/>
      <c r="I20" s="1132"/>
      <c r="J20" s="1132"/>
      <c r="K20" s="1132"/>
    </row>
    <row r="21" spans="1:11" s="587" customFormat="1" ht="21.95" customHeight="1">
      <c r="A21" s="1130" t="s">
        <v>2540</v>
      </c>
      <c r="B21" s="1130"/>
      <c r="C21" s="1130"/>
      <c r="D21" s="1130"/>
      <c r="E21" s="1130"/>
      <c r="F21" s="1130"/>
      <c r="G21" s="1130"/>
      <c r="H21" s="1130"/>
      <c r="I21" s="1130"/>
      <c r="J21" s="635" t="s">
        <v>2299</v>
      </c>
      <c r="K21" s="636" t="s">
        <v>2300</v>
      </c>
    </row>
    <row r="22" spans="1:11" s="587" customFormat="1" ht="21.95" customHeight="1">
      <c r="A22" s="1130" t="s">
        <v>2301</v>
      </c>
      <c r="B22" s="1130"/>
      <c r="C22" s="1130"/>
      <c r="D22" s="1130"/>
      <c r="E22" s="1130"/>
      <c r="F22" s="1130"/>
      <c r="G22" s="1130"/>
      <c r="H22" s="1130"/>
      <c r="I22" s="1130"/>
      <c r="J22" s="635" t="s">
        <v>2299</v>
      </c>
      <c r="K22" s="636" t="s">
        <v>2300</v>
      </c>
    </row>
  </sheetData>
  <mergeCells count="8">
    <mergeCell ref="A13:B13"/>
    <mergeCell ref="A22:I22"/>
    <mergeCell ref="A16:J16"/>
    <mergeCell ref="A17:J17"/>
    <mergeCell ref="A18:J18"/>
    <mergeCell ref="A19:K19"/>
    <mergeCell ref="A20:K20"/>
    <mergeCell ref="A21:I21"/>
  </mergeCells>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List78">
    <tabColor rgb="FF0070C0"/>
  </sheetPr>
  <dimension ref="A1:EK155"/>
  <sheetViews>
    <sheetView showZeros="0" topLeftCell="C104" zoomScale="80" zoomScaleNormal="80" workbookViewId="0">
      <selection activeCell="K147" sqref="K147"/>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4988</v>
      </c>
      <c r="B13" s="1129"/>
      <c r="C13" s="688"/>
      <c r="D13" s="720"/>
      <c r="E13" s="720">
        <v>0</v>
      </c>
      <c r="F13" s="721"/>
      <c r="G13" s="721"/>
      <c r="H13" s="719"/>
      <c r="I13" s="722"/>
      <c r="J13" s="723"/>
      <c r="K13" s="724">
        <f>E13*I13</f>
        <v>0</v>
      </c>
    </row>
    <row r="14" spans="1:141" ht="25.5">
      <c r="A14" s="631" t="s">
        <v>5124</v>
      </c>
      <c r="B14" s="632" t="s">
        <v>4989</v>
      </c>
      <c r="C14" s="631" t="s">
        <v>2539</v>
      </c>
      <c r="D14" s="627"/>
      <c r="E14" s="627"/>
      <c r="F14" s="624"/>
      <c r="G14" s="624"/>
      <c r="H14" s="628"/>
      <c r="I14" s="629"/>
      <c r="J14" s="670"/>
      <c r="K14" s="630">
        <f t="shared" ref="K14" si="0">E14*I14</f>
        <v>0</v>
      </c>
    </row>
    <row r="15" spans="1:141" ht="25.5">
      <c r="A15" s="631" t="s">
        <v>5125</v>
      </c>
      <c r="B15" s="632" t="s">
        <v>4990</v>
      </c>
      <c r="C15" s="631" t="s">
        <v>2539</v>
      </c>
      <c r="D15" s="627"/>
      <c r="E15" s="627"/>
      <c r="F15" s="624"/>
      <c r="G15" s="624"/>
      <c r="H15" s="628"/>
      <c r="I15" s="629"/>
      <c r="J15" s="670"/>
      <c r="K15" s="630">
        <f t="shared" ref="K15:K78" si="1">E15*I15</f>
        <v>0</v>
      </c>
    </row>
    <row r="16" spans="1:141" ht="25.5">
      <c r="A16" s="631" t="s">
        <v>5126</v>
      </c>
      <c r="B16" s="632" t="s">
        <v>4991</v>
      </c>
      <c r="C16" s="631" t="s">
        <v>2539</v>
      </c>
      <c r="D16" s="627"/>
      <c r="E16" s="627"/>
      <c r="F16" s="624"/>
      <c r="G16" s="624"/>
      <c r="H16" s="628"/>
      <c r="I16" s="629"/>
      <c r="J16" s="670"/>
      <c r="K16" s="630">
        <f t="shared" si="1"/>
        <v>0</v>
      </c>
    </row>
    <row r="17" spans="1:11" ht="25.5">
      <c r="A17" s="631" t="s">
        <v>5127</v>
      </c>
      <c r="B17" s="632" t="s">
        <v>4992</v>
      </c>
      <c r="C17" s="631" t="s">
        <v>2539</v>
      </c>
      <c r="D17" s="627"/>
      <c r="E17" s="627"/>
      <c r="F17" s="624"/>
      <c r="G17" s="624"/>
      <c r="H17" s="628"/>
      <c r="I17" s="629"/>
      <c r="J17" s="670"/>
      <c r="K17" s="630">
        <f t="shared" si="1"/>
        <v>0</v>
      </c>
    </row>
    <row r="18" spans="1:11" ht="25.5">
      <c r="A18" s="631" t="s">
        <v>5128</v>
      </c>
      <c r="B18" s="632" t="s">
        <v>4993</v>
      </c>
      <c r="C18" s="631" t="s">
        <v>2539</v>
      </c>
      <c r="D18" s="627"/>
      <c r="E18" s="627"/>
      <c r="F18" s="624"/>
      <c r="G18" s="624"/>
      <c r="H18" s="628"/>
      <c r="I18" s="629"/>
      <c r="J18" s="670"/>
      <c r="K18" s="630">
        <f t="shared" si="1"/>
        <v>0</v>
      </c>
    </row>
    <row r="19" spans="1:11" ht="25.5">
      <c r="A19" s="631" t="s">
        <v>5129</v>
      </c>
      <c r="B19" s="632" t="s">
        <v>4994</v>
      </c>
      <c r="C19" s="631" t="s">
        <v>2539</v>
      </c>
      <c r="D19" s="627"/>
      <c r="E19" s="627"/>
      <c r="F19" s="624"/>
      <c r="G19" s="624"/>
      <c r="H19" s="628"/>
      <c r="I19" s="629"/>
      <c r="J19" s="670"/>
      <c r="K19" s="630">
        <f t="shared" si="1"/>
        <v>0</v>
      </c>
    </row>
    <row r="20" spans="1:11" ht="25.5">
      <c r="A20" s="631" t="s">
        <v>5130</v>
      </c>
      <c r="B20" s="632" t="s">
        <v>4995</v>
      </c>
      <c r="C20" s="631" t="s">
        <v>2539</v>
      </c>
      <c r="D20" s="627"/>
      <c r="E20" s="627"/>
      <c r="F20" s="624"/>
      <c r="G20" s="624"/>
      <c r="H20" s="628"/>
      <c r="I20" s="629"/>
      <c r="J20" s="670"/>
      <c r="K20" s="630">
        <f t="shared" si="1"/>
        <v>0</v>
      </c>
    </row>
    <row r="21" spans="1:11" ht="25.5">
      <c r="A21" s="631" t="s">
        <v>5131</v>
      </c>
      <c r="B21" s="632" t="s">
        <v>4996</v>
      </c>
      <c r="C21" s="631" t="s">
        <v>2539</v>
      </c>
      <c r="D21" s="627"/>
      <c r="E21" s="627"/>
      <c r="F21" s="624"/>
      <c r="G21" s="624"/>
      <c r="H21" s="628"/>
      <c r="I21" s="629"/>
      <c r="J21" s="670"/>
      <c r="K21" s="630">
        <f t="shared" si="1"/>
        <v>0</v>
      </c>
    </row>
    <row r="22" spans="1:11" ht="25.5">
      <c r="A22" s="631" t="s">
        <v>5132</v>
      </c>
      <c r="B22" s="632" t="s">
        <v>4997</v>
      </c>
      <c r="C22" s="631" t="s">
        <v>2539</v>
      </c>
      <c r="D22" s="627"/>
      <c r="E22" s="627"/>
      <c r="F22" s="624"/>
      <c r="G22" s="624"/>
      <c r="H22" s="628"/>
      <c r="I22" s="629"/>
      <c r="J22" s="670"/>
      <c r="K22" s="630">
        <f t="shared" si="1"/>
        <v>0</v>
      </c>
    </row>
    <row r="23" spans="1:11" ht="25.5">
      <c r="A23" s="631" t="s">
        <v>5133</v>
      </c>
      <c r="B23" s="632" t="s">
        <v>4998</v>
      </c>
      <c r="C23" s="631" t="s">
        <v>2539</v>
      </c>
      <c r="D23" s="627"/>
      <c r="E23" s="627"/>
      <c r="F23" s="624"/>
      <c r="G23" s="624"/>
      <c r="H23" s="628"/>
      <c r="I23" s="629"/>
      <c r="J23" s="670"/>
      <c r="K23" s="630">
        <f t="shared" si="1"/>
        <v>0</v>
      </c>
    </row>
    <row r="24" spans="1:11" ht="25.5">
      <c r="A24" s="631" t="s">
        <v>5134</v>
      </c>
      <c r="B24" s="632" t="s">
        <v>4999</v>
      </c>
      <c r="C24" s="631" t="s">
        <v>2539</v>
      </c>
      <c r="D24" s="627"/>
      <c r="E24" s="627"/>
      <c r="F24" s="624"/>
      <c r="G24" s="624"/>
      <c r="H24" s="628"/>
      <c r="I24" s="629"/>
      <c r="J24" s="670"/>
      <c r="K24" s="630">
        <f t="shared" si="1"/>
        <v>0</v>
      </c>
    </row>
    <row r="25" spans="1:11" ht="25.5">
      <c r="A25" s="631" t="s">
        <v>5135</v>
      </c>
      <c r="B25" s="632" t="s">
        <v>5000</v>
      </c>
      <c r="C25" s="631" t="s">
        <v>2539</v>
      </c>
      <c r="D25" s="627"/>
      <c r="E25" s="627"/>
      <c r="F25" s="624"/>
      <c r="G25" s="624"/>
      <c r="H25" s="628"/>
      <c r="I25" s="629"/>
      <c r="J25" s="670"/>
      <c r="K25" s="630">
        <f t="shared" si="1"/>
        <v>0</v>
      </c>
    </row>
    <row r="26" spans="1:11" ht="25.5">
      <c r="A26" s="631" t="s">
        <v>5136</v>
      </c>
      <c r="B26" s="632" t="s">
        <v>5001</v>
      </c>
      <c r="C26" s="631" t="s">
        <v>2539</v>
      </c>
      <c r="D26" s="627"/>
      <c r="E26" s="627"/>
      <c r="F26" s="624"/>
      <c r="G26" s="624"/>
      <c r="H26" s="628"/>
      <c r="I26" s="629"/>
      <c r="J26" s="670"/>
      <c r="K26" s="630">
        <f t="shared" si="1"/>
        <v>0</v>
      </c>
    </row>
    <row r="27" spans="1:11" ht="25.5">
      <c r="A27" s="631" t="s">
        <v>5137</v>
      </c>
      <c r="B27" s="632" t="s">
        <v>5002</v>
      </c>
      <c r="C27" s="631" t="s">
        <v>2539</v>
      </c>
      <c r="D27" s="627"/>
      <c r="E27" s="627"/>
      <c r="F27" s="624"/>
      <c r="G27" s="624"/>
      <c r="H27" s="628"/>
      <c r="I27" s="629"/>
      <c r="J27" s="670"/>
      <c r="K27" s="630">
        <f t="shared" si="1"/>
        <v>0</v>
      </c>
    </row>
    <row r="28" spans="1:11" ht="25.5">
      <c r="A28" s="631" t="s">
        <v>5138</v>
      </c>
      <c r="B28" s="632" t="s">
        <v>5003</v>
      </c>
      <c r="C28" s="631" t="s">
        <v>2539</v>
      </c>
      <c r="D28" s="627"/>
      <c r="E28" s="627"/>
      <c r="F28" s="624"/>
      <c r="G28" s="624"/>
      <c r="H28" s="628"/>
      <c r="I28" s="629"/>
      <c r="J28" s="670"/>
      <c r="K28" s="630">
        <f t="shared" si="1"/>
        <v>0</v>
      </c>
    </row>
    <row r="29" spans="1:11" ht="25.5">
      <c r="A29" s="631" t="s">
        <v>5139</v>
      </c>
      <c r="B29" s="632" t="s">
        <v>5004</v>
      </c>
      <c r="C29" s="631" t="s">
        <v>2539</v>
      </c>
      <c r="D29" s="627"/>
      <c r="E29" s="627"/>
      <c r="F29" s="624"/>
      <c r="G29" s="624"/>
      <c r="H29" s="628"/>
      <c r="I29" s="629"/>
      <c r="J29" s="670"/>
      <c r="K29" s="630">
        <f t="shared" si="1"/>
        <v>0</v>
      </c>
    </row>
    <row r="30" spans="1:11" ht="25.5">
      <c r="A30" s="631" t="s">
        <v>5140</v>
      </c>
      <c r="B30" s="632" t="s">
        <v>5005</v>
      </c>
      <c r="C30" s="631" t="s">
        <v>2539</v>
      </c>
      <c r="D30" s="627"/>
      <c r="E30" s="627"/>
      <c r="F30" s="624"/>
      <c r="G30" s="624"/>
      <c r="H30" s="628"/>
      <c r="I30" s="629"/>
      <c r="J30" s="670"/>
      <c r="K30" s="630">
        <f t="shared" si="1"/>
        <v>0</v>
      </c>
    </row>
    <row r="31" spans="1:11" ht="25.5">
      <c r="A31" s="631" t="s">
        <v>5141</v>
      </c>
      <c r="B31" s="632" t="s">
        <v>5006</v>
      </c>
      <c r="C31" s="631" t="s">
        <v>2539</v>
      </c>
      <c r="D31" s="627"/>
      <c r="E31" s="627"/>
      <c r="F31" s="624"/>
      <c r="G31" s="624"/>
      <c r="H31" s="628"/>
      <c r="I31" s="629"/>
      <c r="J31" s="670"/>
      <c r="K31" s="630">
        <f t="shared" si="1"/>
        <v>0</v>
      </c>
    </row>
    <row r="32" spans="1:11" ht="25.5">
      <c r="A32" s="631" t="s">
        <v>5142</v>
      </c>
      <c r="B32" s="632" t="s">
        <v>5007</v>
      </c>
      <c r="C32" s="631" t="s">
        <v>2539</v>
      </c>
      <c r="D32" s="627"/>
      <c r="E32" s="627"/>
      <c r="F32" s="624"/>
      <c r="G32" s="624"/>
      <c r="H32" s="628"/>
      <c r="I32" s="629"/>
      <c r="J32" s="670"/>
      <c r="K32" s="630">
        <f t="shared" si="1"/>
        <v>0</v>
      </c>
    </row>
    <row r="33" spans="1:11" ht="25.5">
      <c r="A33" s="631" t="s">
        <v>5143</v>
      </c>
      <c r="B33" s="632" t="s">
        <v>5008</v>
      </c>
      <c r="C33" s="631" t="s">
        <v>2539</v>
      </c>
      <c r="D33" s="627"/>
      <c r="E33" s="627"/>
      <c r="F33" s="624"/>
      <c r="G33" s="624"/>
      <c r="H33" s="628"/>
      <c r="I33" s="629"/>
      <c r="J33" s="670"/>
      <c r="K33" s="630">
        <f t="shared" si="1"/>
        <v>0</v>
      </c>
    </row>
    <row r="34" spans="1:11" ht="25.5">
      <c r="A34" s="631" t="s">
        <v>5144</v>
      </c>
      <c r="B34" s="632" t="s">
        <v>5009</v>
      </c>
      <c r="C34" s="631" t="s">
        <v>2539</v>
      </c>
      <c r="D34" s="627"/>
      <c r="E34" s="627"/>
      <c r="F34" s="624"/>
      <c r="G34" s="624"/>
      <c r="H34" s="628"/>
      <c r="I34" s="629"/>
      <c r="J34" s="670"/>
      <c r="K34" s="630">
        <f t="shared" si="1"/>
        <v>0</v>
      </c>
    </row>
    <row r="35" spans="1:11" ht="25.5">
      <c r="A35" s="631" t="s">
        <v>5145</v>
      </c>
      <c r="B35" s="632" t="s">
        <v>5010</v>
      </c>
      <c r="C35" s="631" t="s">
        <v>2539</v>
      </c>
      <c r="D35" s="627"/>
      <c r="E35" s="627"/>
      <c r="F35" s="624"/>
      <c r="G35" s="624"/>
      <c r="H35" s="628"/>
      <c r="I35" s="629"/>
      <c r="J35" s="670"/>
      <c r="K35" s="630">
        <f t="shared" si="1"/>
        <v>0</v>
      </c>
    </row>
    <row r="36" spans="1:11">
      <c r="A36" s="631" t="s">
        <v>5146</v>
      </c>
      <c r="B36" s="632" t="s">
        <v>5011</v>
      </c>
      <c r="C36" s="631" t="s">
        <v>2539</v>
      </c>
      <c r="D36" s="627"/>
      <c r="E36" s="627"/>
      <c r="F36" s="624"/>
      <c r="G36" s="624"/>
      <c r="H36" s="628"/>
      <c r="I36" s="629"/>
      <c r="J36" s="670"/>
      <c r="K36" s="630">
        <f t="shared" si="1"/>
        <v>0</v>
      </c>
    </row>
    <row r="37" spans="1:11">
      <c r="A37" s="631" t="s">
        <v>5147</v>
      </c>
      <c r="B37" s="632" t="s">
        <v>5012</v>
      </c>
      <c r="C37" s="631" t="s">
        <v>2539</v>
      </c>
      <c r="D37" s="627"/>
      <c r="E37" s="627"/>
      <c r="F37" s="624"/>
      <c r="G37" s="624"/>
      <c r="H37" s="628"/>
      <c r="I37" s="629"/>
      <c r="J37" s="670"/>
      <c r="K37" s="630">
        <f t="shared" si="1"/>
        <v>0</v>
      </c>
    </row>
    <row r="38" spans="1:11">
      <c r="A38" s="631" t="s">
        <v>5148</v>
      </c>
      <c r="B38" s="632" t="s">
        <v>5013</v>
      </c>
      <c r="C38" s="631" t="s">
        <v>2539</v>
      </c>
      <c r="D38" s="627"/>
      <c r="E38" s="627"/>
      <c r="F38" s="624"/>
      <c r="G38" s="624"/>
      <c r="H38" s="628"/>
      <c r="I38" s="629"/>
      <c r="J38" s="670"/>
      <c r="K38" s="630">
        <f t="shared" si="1"/>
        <v>0</v>
      </c>
    </row>
    <row r="39" spans="1:11">
      <c r="A39" s="631" t="s">
        <v>5149</v>
      </c>
      <c r="B39" s="632" t="s">
        <v>5014</v>
      </c>
      <c r="C39" s="631" t="s">
        <v>2539</v>
      </c>
      <c r="D39" s="627"/>
      <c r="E39" s="627"/>
      <c r="F39" s="624"/>
      <c r="G39" s="624"/>
      <c r="H39" s="628"/>
      <c r="I39" s="629"/>
      <c r="J39" s="670"/>
      <c r="K39" s="630">
        <f t="shared" si="1"/>
        <v>0</v>
      </c>
    </row>
    <row r="40" spans="1:11">
      <c r="A40" s="631" t="s">
        <v>5150</v>
      </c>
      <c r="B40" s="632" t="s">
        <v>5015</v>
      </c>
      <c r="C40" s="631" t="s">
        <v>2539</v>
      </c>
      <c r="D40" s="627"/>
      <c r="E40" s="627"/>
      <c r="F40" s="624"/>
      <c r="G40" s="624"/>
      <c r="H40" s="628"/>
      <c r="I40" s="629"/>
      <c r="J40" s="670"/>
      <c r="K40" s="630">
        <f t="shared" si="1"/>
        <v>0</v>
      </c>
    </row>
    <row r="41" spans="1:11">
      <c r="A41" s="631" t="s">
        <v>5151</v>
      </c>
      <c r="B41" s="632" t="s">
        <v>5016</v>
      </c>
      <c r="C41" s="631" t="s">
        <v>2539</v>
      </c>
      <c r="D41" s="627"/>
      <c r="E41" s="627"/>
      <c r="F41" s="624"/>
      <c r="G41" s="624"/>
      <c r="H41" s="628"/>
      <c r="I41" s="629"/>
      <c r="J41" s="670"/>
      <c r="K41" s="630">
        <f t="shared" si="1"/>
        <v>0</v>
      </c>
    </row>
    <row r="42" spans="1:11">
      <c r="A42" s="631" t="s">
        <v>5152</v>
      </c>
      <c r="B42" s="632" t="s">
        <v>5017</v>
      </c>
      <c r="C42" s="631" t="s">
        <v>2539</v>
      </c>
      <c r="D42" s="627"/>
      <c r="E42" s="627"/>
      <c r="F42" s="624"/>
      <c r="G42" s="624"/>
      <c r="H42" s="628"/>
      <c r="I42" s="629"/>
      <c r="J42" s="670"/>
      <c r="K42" s="630">
        <f t="shared" si="1"/>
        <v>0</v>
      </c>
    </row>
    <row r="43" spans="1:11">
      <c r="A43" s="631" t="s">
        <v>5153</v>
      </c>
      <c r="B43" s="632" t="s">
        <v>5018</v>
      </c>
      <c r="C43" s="631" t="s">
        <v>2539</v>
      </c>
      <c r="D43" s="627"/>
      <c r="E43" s="627"/>
      <c r="F43" s="624"/>
      <c r="G43" s="624"/>
      <c r="H43" s="628"/>
      <c r="I43" s="629"/>
      <c r="J43" s="670"/>
      <c r="K43" s="630">
        <f t="shared" si="1"/>
        <v>0</v>
      </c>
    </row>
    <row r="44" spans="1:11">
      <c r="A44" s="631" t="s">
        <v>5154</v>
      </c>
      <c r="B44" s="632" t="s">
        <v>5019</v>
      </c>
      <c r="C44" s="631" t="s">
        <v>2539</v>
      </c>
      <c r="D44" s="627"/>
      <c r="E44" s="627"/>
      <c r="F44" s="624"/>
      <c r="G44" s="624"/>
      <c r="H44" s="628"/>
      <c r="I44" s="629"/>
      <c r="J44" s="670"/>
      <c r="K44" s="630">
        <f t="shared" si="1"/>
        <v>0</v>
      </c>
    </row>
    <row r="45" spans="1:11">
      <c r="A45" s="631" t="s">
        <v>5155</v>
      </c>
      <c r="B45" s="632" t="s">
        <v>5020</v>
      </c>
      <c r="C45" s="631" t="s">
        <v>2539</v>
      </c>
      <c r="D45" s="627"/>
      <c r="E45" s="627"/>
      <c r="F45" s="624"/>
      <c r="G45" s="624"/>
      <c r="H45" s="628"/>
      <c r="I45" s="629"/>
      <c r="J45" s="670"/>
      <c r="K45" s="630">
        <f t="shared" si="1"/>
        <v>0</v>
      </c>
    </row>
    <row r="46" spans="1:11">
      <c r="A46" s="631" t="s">
        <v>5156</v>
      </c>
      <c r="B46" s="632" t="s">
        <v>5021</v>
      </c>
      <c r="C46" s="631" t="s">
        <v>2539</v>
      </c>
      <c r="D46" s="627"/>
      <c r="E46" s="627"/>
      <c r="F46" s="624"/>
      <c r="G46" s="624"/>
      <c r="H46" s="628"/>
      <c r="I46" s="629"/>
      <c r="J46" s="670"/>
      <c r="K46" s="630">
        <f t="shared" si="1"/>
        <v>0</v>
      </c>
    </row>
    <row r="47" spans="1:11">
      <c r="A47" s="631" t="s">
        <v>5157</v>
      </c>
      <c r="B47" s="632" t="s">
        <v>5022</v>
      </c>
      <c r="C47" s="631" t="s">
        <v>2539</v>
      </c>
      <c r="D47" s="627"/>
      <c r="E47" s="627"/>
      <c r="F47" s="624"/>
      <c r="G47" s="624"/>
      <c r="H47" s="628"/>
      <c r="I47" s="629"/>
      <c r="J47" s="670"/>
      <c r="K47" s="630">
        <f t="shared" si="1"/>
        <v>0</v>
      </c>
    </row>
    <row r="48" spans="1:11">
      <c r="A48" s="631" t="s">
        <v>5158</v>
      </c>
      <c r="B48" s="632" t="s">
        <v>5023</v>
      </c>
      <c r="C48" s="631" t="s">
        <v>2539</v>
      </c>
      <c r="D48" s="627"/>
      <c r="E48" s="627"/>
      <c r="F48" s="624"/>
      <c r="G48" s="624"/>
      <c r="H48" s="628"/>
      <c r="I48" s="629"/>
      <c r="J48" s="670"/>
      <c r="K48" s="630">
        <f t="shared" si="1"/>
        <v>0</v>
      </c>
    </row>
    <row r="49" spans="1:11">
      <c r="A49" s="631" t="s">
        <v>5159</v>
      </c>
      <c r="B49" s="632" t="s">
        <v>5024</v>
      </c>
      <c r="C49" s="631" t="s">
        <v>2539</v>
      </c>
      <c r="D49" s="627"/>
      <c r="E49" s="627"/>
      <c r="F49" s="624"/>
      <c r="G49" s="624"/>
      <c r="H49" s="628"/>
      <c r="I49" s="629"/>
      <c r="J49" s="670"/>
      <c r="K49" s="630">
        <f t="shared" si="1"/>
        <v>0</v>
      </c>
    </row>
    <row r="50" spans="1:11">
      <c r="A50" s="631" t="s">
        <v>5160</v>
      </c>
      <c r="B50" s="632" t="s">
        <v>5025</v>
      </c>
      <c r="C50" s="631" t="s">
        <v>2539</v>
      </c>
      <c r="D50" s="627"/>
      <c r="E50" s="627"/>
      <c r="F50" s="624"/>
      <c r="G50" s="624"/>
      <c r="H50" s="628"/>
      <c r="I50" s="629"/>
      <c r="J50" s="670"/>
      <c r="K50" s="630">
        <f t="shared" si="1"/>
        <v>0</v>
      </c>
    </row>
    <row r="51" spans="1:11">
      <c r="A51" s="631" t="s">
        <v>5161</v>
      </c>
      <c r="B51" s="632" t="s">
        <v>5026</v>
      </c>
      <c r="C51" s="631" t="s">
        <v>2539</v>
      </c>
      <c r="D51" s="627"/>
      <c r="E51" s="627"/>
      <c r="F51" s="624"/>
      <c r="G51" s="624"/>
      <c r="H51" s="628"/>
      <c r="I51" s="629"/>
      <c r="J51" s="670"/>
      <c r="K51" s="630">
        <f t="shared" si="1"/>
        <v>0</v>
      </c>
    </row>
    <row r="52" spans="1:11">
      <c r="A52" s="631" t="s">
        <v>5162</v>
      </c>
      <c r="B52" s="632" t="s">
        <v>5027</v>
      </c>
      <c r="C52" s="631" t="s">
        <v>2539</v>
      </c>
      <c r="D52" s="627"/>
      <c r="E52" s="627"/>
      <c r="F52" s="624"/>
      <c r="G52" s="624"/>
      <c r="H52" s="628"/>
      <c r="I52" s="629"/>
      <c r="J52" s="670"/>
      <c r="K52" s="630">
        <f t="shared" si="1"/>
        <v>0</v>
      </c>
    </row>
    <row r="53" spans="1:11">
      <c r="A53" s="631" t="s">
        <v>5163</v>
      </c>
      <c r="B53" s="632" t="s">
        <v>5028</v>
      </c>
      <c r="C53" s="631" t="s">
        <v>2539</v>
      </c>
      <c r="D53" s="627"/>
      <c r="E53" s="627"/>
      <c r="F53" s="624"/>
      <c r="G53" s="624"/>
      <c r="H53" s="628"/>
      <c r="I53" s="629"/>
      <c r="J53" s="670"/>
      <c r="K53" s="630">
        <f t="shared" si="1"/>
        <v>0</v>
      </c>
    </row>
    <row r="54" spans="1:11">
      <c r="A54" s="631" t="s">
        <v>5164</v>
      </c>
      <c r="B54" s="632" t="s">
        <v>5029</v>
      </c>
      <c r="C54" s="631" t="s">
        <v>2539</v>
      </c>
      <c r="D54" s="627"/>
      <c r="E54" s="627"/>
      <c r="F54" s="624"/>
      <c r="G54" s="624"/>
      <c r="H54" s="628"/>
      <c r="I54" s="629"/>
      <c r="J54" s="670"/>
      <c r="K54" s="630">
        <f t="shared" si="1"/>
        <v>0</v>
      </c>
    </row>
    <row r="55" spans="1:11">
      <c r="A55" s="631" t="s">
        <v>5165</v>
      </c>
      <c r="B55" s="632" t="s">
        <v>5030</v>
      </c>
      <c r="C55" s="631" t="s">
        <v>2539</v>
      </c>
      <c r="D55" s="627"/>
      <c r="E55" s="627"/>
      <c r="F55" s="624"/>
      <c r="G55" s="624"/>
      <c r="H55" s="628"/>
      <c r="I55" s="629"/>
      <c r="J55" s="670"/>
      <c r="K55" s="630">
        <f t="shared" si="1"/>
        <v>0</v>
      </c>
    </row>
    <row r="56" spans="1:11">
      <c r="A56" s="631" t="s">
        <v>5166</v>
      </c>
      <c r="B56" s="632" t="s">
        <v>5031</v>
      </c>
      <c r="C56" s="631" t="s">
        <v>2539</v>
      </c>
      <c r="D56" s="627"/>
      <c r="E56" s="627"/>
      <c r="F56" s="624"/>
      <c r="G56" s="624"/>
      <c r="H56" s="628"/>
      <c r="I56" s="629"/>
      <c r="J56" s="670"/>
      <c r="K56" s="630">
        <f t="shared" si="1"/>
        <v>0</v>
      </c>
    </row>
    <row r="57" spans="1:11">
      <c r="A57" s="631" t="s">
        <v>5167</v>
      </c>
      <c r="B57" s="632" t="s">
        <v>5032</v>
      </c>
      <c r="C57" s="631" t="s">
        <v>2539</v>
      </c>
      <c r="D57" s="627"/>
      <c r="E57" s="627"/>
      <c r="F57" s="624"/>
      <c r="G57" s="624"/>
      <c r="H57" s="628"/>
      <c r="I57" s="629"/>
      <c r="J57" s="670"/>
      <c r="K57" s="630">
        <f t="shared" si="1"/>
        <v>0</v>
      </c>
    </row>
    <row r="58" spans="1:11">
      <c r="A58" s="631" t="s">
        <v>5168</v>
      </c>
      <c r="B58" s="632" t="s">
        <v>5033</v>
      </c>
      <c r="C58" s="631" t="s">
        <v>2539</v>
      </c>
      <c r="D58" s="627"/>
      <c r="E58" s="627"/>
      <c r="F58" s="624"/>
      <c r="G58" s="624"/>
      <c r="H58" s="628"/>
      <c r="I58" s="629"/>
      <c r="J58" s="670"/>
      <c r="K58" s="630">
        <f t="shared" si="1"/>
        <v>0</v>
      </c>
    </row>
    <row r="59" spans="1:11">
      <c r="A59" s="631" t="s">
        <v>5169</v>
      </c>
      <c r="B59" s="632" t="s">
        <v>5034</v>
      </c>
      <c r="C59" s="631" t="s">
        <v>2539</v>
      </c>
      <c r="D59" s="627"/>
      <c r="E59" s="627"/>
      <c r="F59" s="624"/>
      <c r="G59" s="624"/>
      <c r="H59" s="628"/>
      <c r="I59" s="629"/>
      <c r="J59" s="670"/>
      <c r="K59" s="630">
        <f t="shared" si="1"/>
        <v>0</v>
      </c>
    </row>
    <row r="60" spans="1:11">
      <c r="A60" s="631" t="s">
        <v>5170</v>
      </c>
      <c r="B60" s="632" t="s">
        <v>5035</v>
      </c>
      <c r="C60" s="631" t="s">
        <v>2539</v>
      </c>
      <c r="D60" s="627"/>
      <c r="E60" s="627"/>
      <c r="F60" s="624"/>
      <c r="G60" s="624"/>
      <c r="H60" s="628"/>
      <c r="I60" s="629"/>
      <c r="J60" s="670"/>
      <c r="K60" s="630">
        <f t="shared" si="1"/>
        <v>0</v>
      </c>
    </row>
    <row r="61" spans="1:11">
      <c r="A61" s="631" t="s">
        <v>5171</v>
      </c>
      <c r="B61" s="632" t="s">
        <v>5036</v>
      </c>
      <c r="C61" s="631" t="s">
        <v>2539</v>
      </c>
      <c r="D61" s="627"/>
      <c r="E61" s="627"/>
      <c r="F61" s="624"/>
      <c r="G61" s="624"/>
      <c r="H61" s="628"/>
      <c r="I61" s="629"/>
      <c r="J61" s="670"/>
      <c r="K61" s="630">
        <f t="shared" si="1"/>
        <v>0</v>
      </c>
    </row>
    <row r="62" spans="1:11">
      <c r="A62" s="631" t="s">
        <v>5172</v>
      </c>
      <c r="B62" s="632" t="s">
        <v>5037</v>
      </c>
      <c r="C62" s="631" t="s">
        <v>2539</v>
      </c>
      <c r="D62" s="627"/>
      <c r="E62" s="627"/>
      <c r="F62" s="624"/>
      <c r="G62" s="624"/>
      <c r="H62" s="628"/>
      <c r="I62" s="629"/>
      <c r="J62" s="670"/>
      <c r="K62" s="630">
        <f t="shared" si="1"/>
        <v>0</v>
      </c>
    </row>
    <row r="63" spans="1:11">
      <c r="A63" s="631" t="s">
        <v>5173</v>
      </c>
      <c r="B63" s="632" t="s">
        <v>5038</v>
      </c>
      <c r="C63" s="631" t="s">
        <v>2539</v>
      </c>
      <c r="D63" s="627"/>
      <c r="E63" s="627"/>
      <c r="F63" s="624"/>
      <c r="G63" s="624"/>
      <c r="H63" s="628"/>
      <c r="I63" s="629"/>
      <c r="J63" s="670"/>
      <c r="K63" s="630">
        <f t="shared" si="1"/>
        <v>0</v>
      </c>
    </row>
    <row r="64" spans="1:11">
      <c r="A64" s="631" t="s">
        <v>5174</v>
      </c>
      <c r="B64" s="632" t="s">
        <v>5039</v>
      </c>
      <c r="C64" s="631" t="s">
        <v>2539</v>
      </c>
      <c r="D64" s="627"/>
      <c r="E64" s="627"/>
      <c r="F64" s="624"/>
      <c r="G64" s="624"/>
      <c r="H64" s="628"/>
      <c r="I64" s="629"/>
      <c r="J64" s="670"/>
      <c r="K64" s="630">
        <f t="shared" si="1"/>
        <v>0</v>
      </c>
    </row>
    <row r="65" spans="1:11">
      <c r="A65" s="631" t="s">
        <v>5175</v>
      </c>
      <c r="B65" s="632" t="s">
        <v>5040</v>
      </c>
      <c r="C65" s="631" t="s">
        <v>2539</v>
      </c>
      <c r="D65" s="627"/>
      <c r="E65" s="627"/>
      <c r="F65" s="624"/>
      <c r="G65" s="624"/>
      <c r="H65" s="628"/>
      <c r="I65" s="629"/>
      <c r="J65" s="670"/>
      <c r="K65" s="630">
        <f t="shared" si="1"/>
        <v>0</v>
      </c>
    </row>
    <row r="66" spans="1:11">
      <c r="A66" s="631" t="s">
        <v>5176</v>
      </c>
      <c r="B66" s="632" t="s">
        <v>5041</v>
      </c>
      <c r="C66" s="631" t="s">
        <v>2539</v>
      </c>
      <c r="D66" s="627"/>
      <c r="E66" s="627"/>
      <c r="F66" s="624"/>
      <c r="G66" s="624"/>
      <c r="H66" s="628"/>
      <c r="I66" s="629"/>
      <c r="J66" s="670"/>
      <c r="K66" s="630">
        <f t="shared" si="1"/>
        <v>0</v>
      </c>
    </row>
    <row r="67" spans="1:11">
      <c r="A67" s="631" t="s">
        <v>5177</v>
      </c>
      <c r="B67" s="632" t="s">
        <v>5042</v>
      </c>
      <c r="C67" s="631" t="s">
        <v>2539</v>
      </c>
      <c r="D67" s="627"/>
      <c r="E67" s="627"/>
      <c r="F67" s="624"/>
      <c r="G67" s="624"/>
      <c r="H67" s="628"/>
      <c r="I67" s="629"/>
      <c r="J67" s="670"/>
      <c r="K67" s="630">
        <f t="shared" si="1"/>
        <v>0</v>
      </c>
    </row>
    <row r="68" spans="1:11">
      <c r="A68" s="631" t="s">
        <v>5178</v>
      </c>
      <c r="B68" s="632" t="s">
        <v>5043</v>
      </c>
      <c r="C68" s="631" t="s">
        <v>2539</v>
      </c>
      <c r="D68" s="627"/>
      <c r="E68" s="627"/>
      <c r="F68" s="624"/>
      <c r="G68" s="624"/>
      <c r="H68" s="628"/>
      <c r="I68" s="629"/>
      <c r="J68" s="670"/>
      <c r="K68" s="630">
        <f t="shared" si="1"/>
        <v>0</v>
      </c>
    </row>
    <row r="69" spans="1:11">
      <c r="A69" s="631" t="s">
        <v>5179</v>
      </c>
      <c r="B69" s="632" t="s">
        <v>5044</v>
      </c>
      <c r="C69" s="631" t="s">
        <v>2539</v>
      </c>
      <c r="D69" s="627"/>
      <c r="E69" s="627"/>
      <c r="F69" s="624"/>
      <c r="G69" s="624"/>
      <c r="H69" s="628"/>
      <c r="I69" s="629"/>
      <c r="J69" s="670"/>
      <c r="K69" s="630">
        <f t="shared" si="1"/>
        <v>0</v>
      </c>
    </row>
    <row r="70" spans="1:11">
      <c r="A70" s="631" t="s">
        <v>5180</v>
      </c>
      <c r="B70" s="632" t="s">
        <v>5045</v>
      </c>
      <c r="C70" s="631" t="s">
        <v>2539</v>
      </c>
      <c r="D70" s="627"/>
      <c r="E70" s="627"/>
      <c r="F70" s="624"/>
      <c r="G70" s="624"/>
      <c r="H70" s="628"/>
      <c r="I70" s="629"/>
      <c r="J70" s="670"/>
      <c r="K70" s="630">
        <f t="shared" si="1"/>
        <v>0</v>
      </c>
    </row>
    <row r="71" spans="1:11">
      <c r="A71" s="631" t="s">
        <v>5181</v>
      </c>
      <c r="B71" s="632" t="s">
        <v>5046</v>
      </c>
      <c r="C71" s="631" t="s">
        <v>2539</v>
      </c>
      <c r="D71" s="627"/>
      <c r="E71" s="627"/>
      <c r="F71" s="624"/>
      <c r="G71" s="624"/>
      <c r="H71" s="628"/>
      <c r="I71" s="629"/>
      <c r="J71" s="670"/>
      <c r="K71" s="630">
        <f t="shared" si="1"/>
        <v>0</v>
      </c>
    </row>
    <row r="72" spans="1:11">
      <c r="A72" s="631" t="s">
        <v>5182</v>
      </c>
      <c r="B72" s="632" t="s">
        <v>5047</v>
      </c>
      <c r="C72" s="631" t="s">
        <v>2539</v>
      </c>
      <c r="D72" s="627"/>
      <c r="E72" s="627"/>
      <c r="F72" s="624"/>
      <c r="G72" s="624"/>
      <c r="H72" s="628"/>
      <c r="I72" s="629"/>
      <c r="J72" s="670"/>
      <c r="K72" s="630">
        <f t="shared" si="1"/>
        <v>0</v>
      </c>
    </row>
    <row r="73" spans="1:11">
      <c r="A73" s="631" t="s">
        <v>5183</v>
      </c>
      <c r="B73" s="632" t="s">
        <v>5048</v>
      </c>
      <c r="C73" s="631" t="s">
        <v>2539</v>
      </c>
      <c r="D73" s="627"/>
      <c r="E73" s="627"/>
      <c r="F73" s="624"/>
      <c r="G73" s="624"/>
      <c r="H73" s="628"/>
      <c r="I73" s="629"/>
      <c r="J73" s="670"/>
      <c r="K73" s="630">
        <f t="shared" si="1"/>
        <v>0</v>
      </c>
    </row>
    <row r="74" spans="1:11">
      <c r="A74" s="631" t="s">
        <v>5184</v>
      </c>
      <c r="B74" s="632" t="s">
        <v>5049</v>
      </c>
      <c r="C74" s="631" t="s">
        <v>2539</v>
      </c>
      <c r="D74" s="627"/>
      <c r="E74" s="627"/>
      <c r="F74" s="624"/>
      <c r="G74" s="624"/>
      <c r="H74" s="628"/>
      <c r="I74" s="629"/>
      <c r="J74" s="670"/>
      <c r="K74" s="630">
        <f t="shared" si="1"/>
        <v>0</v>
      </c>
    </row>
    <row r="75" spans="1:11">
      <c r="A75" s="631" t="s">
        <v>5185</v>
      </c>
      <c r="B75" s="632" t="s">
        <v>5050</v>
      </c>
      <c r="C75" s="631" t="s">
        <v>2539</v>
      </c>
      <c r="D75" s="627"/>
      <c r="E75" s="627"/>
      <c r="F75" s="624"/>
      <c r="G75" s="624"/>
      <c r="H75" s="628"/>
      <c r="I75" s="629"/>
      <c r="J75" s="670"/>
      <c r="K75" s="630">
        <f t="shared" si="1"/>
        <v>0</v>
      </c>
    </row>
    <row r="76" spans="1:11">
      <c r="A76" s="631" t="s">
        <v>5186</v>
      </c>
      <c r="B76" s="632" t="s">
        <v>5051</v>
      </c>
      <c r="C76" s="631" t="s">
        <v>2539</v>
      </c>
      <c r="D76" s="627"/>
      <c r="E76" s="627"/>
      <c r="F76" s="624"/>
      <c r="G76" s="624"/>
      <c r="H76" s="628"/>
      <c r="I76" s="629"/>
      <c r="J76" s="670"/>
      <c r="K76" s="630">
        <f t="shared" si="1"/>
        <v>0</v>
      </c>
    </row>
    <row r="77" spans="1:11">
      <c r="A77" s="631" t="s">
        <v>5187</v>
      </c>
      <c r="B77" s="632" t="s">
        <v>5052</v>
      </c>
      <c r="C77" s="631" t="s">
        <v>2539</v>
      </c>
      <c r="D77" s="627"/>
      <c r="E77" s="627"/>
      <c r="F77" s="624"/>
      <c r="G77" s="624"/>
      <c r="H77" s="628"/>
      <c r="I77" s="629"/>
      <c r="J77" s="670"/>
      <c r="K77" s="630">
        <f t="shared" si="1"/>
        <v>0</v>
      </c>
    </row>
    <row r="78" spans="1:11">
      <c r="A78" s="631" t="s">
        <v>5188</v>
      </c>
      <c r="B78" s="632" t="s">
        <v>5053</v>
      </c>
      <c r="C78" s="631" t="s">
        <v>2539</v>
      </c>
      <c r="D78" s="627"/>
      <c r="E78" s="627"/>
      <c r="F78" s="624"/>
      <c r="G78" s="624"/>
      <c r="H78" s="628"/>
      <c r="I78" s="629"/>
      <c r="J78" s="670"/>
      <c r="K78" s="630">
        <f t="shared" si="1"/>
        <v>0</v>
      </c>
    </row>
    <row r="79" spans="1:11">
      <c r="A79" s="631" t="s">
        <v>5189</v>
      </c>
      <c r="B79" s="632" t="s">
        <v>5054</v>
      </c>
      <c r="C79" s="631" t="s">
        <v>2539</v>
      </c>
      <c r="D79" s="627"/>
      <c r="E79" s="627"/>
      <c r="F79" s="624"/>
      <c r="G79" s="624"/>
      <c r="H79" s="628"/>
      <c r="I79" s="629"/>
      <c r="J79" s="670"/>
      <c r="K79" s="630">
        <f t="shared" ref="K79:K142" si="2">E79*I79</f>
        <v>0</v>
      </c>
    </row>
    <row r="80" spans="1:11">
      <c r="A80" s="631" t="s">
        <v>5190</v>
      </c>
      <c r="B80" s="632" t="s">
        <v>5055</v>
      </c>
      <c r="C80" s="631" t="s">
        <v>2539</v>
      </c>
      <c r="D80" s="627"/>
      <c r="E80" s="627"/>
      <c r="F80" s="624"/>
      <c r="G80" s="624"/>
      <c r="H80" s="628"/>
      <c r="I80" s="629"/>
      <c r="J80" s="670"/>
      <c r="K80" s="630">
        <f t="shared" si="2"/>
        <v>0</v>
      </c>
    </row>
    <row r="81" spans="1:11">
      <c r="A81" s="631" t="s">
        <v>5191</v>
      </c>
      <c r="B81" s="632" t="s">
        <v>5056</v>
      </c>
      <c r="C81" s="631" t="s">
        <v>2539</v>
      </c>
      <c r="D81" s="627"/>
      <c r="E81" s="627"/>
      <c r="F81" s="624"/>
      <c r="G81" s="624"/>
      <c r="H81" s="628"/>
      <c r="I81" s="629"/>
      <c r="J81" s="670"/>
      <c r="K81" s="630">
        <f t="shared" si="2"/>
        <v>0</v>
      </c>
    </row>
    <row r="82" spans="1:11">
      <c r="A82" s="631" t="s">
        <v>5192</v>
      </c>
      <c r="B82" s="632" t="s">
        <v>5057</v>
      </c>
      <c r="C82" s="631" t="s">
        <v>2539</v>
      </c>
      <c r="D82" s="627"/>
      <c r="E82" s="627"/>
      <c r="F82" s="624"/>
      <c r="G82" s="624"/>
      <c r="H82" s="628"/>
      <c r="I82" s="629"/>
      <c r="J82" s="670"/>
      <c r="K82" s="630">
        <f t="shared" si="2"/>
        <v>0</v>
      </c>
    </row>
    <row r="83" spans="1:11">
      <c r="A83" s="631" t="s">
        <v>5193</v>
      </c>
      <c r="B83" s="632" t="s">
        <v>5058</v>
      </c>
      <c r="C83" s="631" t="s">
        <v>2539</v>
      </c>
      <c r="D83" s="627"/>
      <c r="E83" s="627"/>
      <c r="F83" s="624"/>
      <c r="G83" s="624"/>
      <c r="H83" s="628"/>
      <c r="I83" s="629"/>
      <c r="J83" s="670"/>
      <c r="K83" s="630">
        <f t="shared" si="2"/>
        <v>0</v>
      </c>
    </row>
    <row r="84" spans="1:11">
      <c r="A84" s="631" t="s">
        <v>5194</v>
      </c>
      <c r="B84" s="632" t="s">
        <v>5059</v>
      </c>
      <c r="C84" s="631" t="s">
        <v>2539</v>
      </c>
      <c r="D84" s="627"/>
      <c r="E84" s="627"/>
      <c r="F84" s="624"/>
      <c r="G84" s="624"/>
      <c r="H84" s="628"/>
      <c r="I84" s="629"/>
      <c r="J84" s="670"/>
      <c r="K84" s="630">
        <f t="shared" si="2"/>
        <v>0</v>
      </c>
    </row>
    <row r="85" spans="1:11">
      <c r="A85" s="631" t="s">
        <v>5195</v>
      </c>
      <c r="B85" s="632" t="s">
        <v>5060</v>
      </c>
      <c r="C85" s="631" t="s">
        <v>2539</v>
      </c>
      <c r="D85" s="627"/>
      <c r="E85" s="627"/>
      <c r="F85" s="624"/>
      <c r="G85" s="624"/>
      <c r="H85" s="628"/>
      <c r="I85" s="629"/>
      <c r="J85" s="670"/>
      <c r="K85" s="630">
        <f t="shared" si="2"/>
        <v>0</v>
      </c>
    </row>
    <row r="86" spans="1:11">
      <c r="A86" s="631" t="s">
        <v>5196</v>
      </c>
      <c r="B86" s="632" t="s">
        <v>5061</v>
      </c>
      <c r="C86" s="631" t="s">
        <v>2539</v>
      </c>
      <c r="D86" s="627"/>
      <c r="E86" s="627"/>
      <c r="F86" s="624"/>
      <c r="G86" s="624"/>
      <c r="H86" s="628"/>
      <c r="I86" s="629"/>
      <c r="J86" s="670"/>
      <c r="K86" s="630">
        <f t="shared" si="2"/>
        <v>0</v>
      </c>
    </row>
    <row r="87" spans="1:11">
      <c r="A87" s="631" t="s">
        <v>5197</v>
      </c>
      <c r="B87" s="632" t="s">
        <v>5062</v>
      </c>
      <c r="C87" s="631" t="s">
        <v>2539</v>
      </c>
      <c r="D87" s="627"/>
      <c r="E87" s="627"/>
      <c r="F87" s="624"/>
      <c r="G87" s="624"/>
      <c r="H87" s="628"/>
      <c r="I87" s="629"/>
      <c r="J87" s="670"/>
      <c r="K87" s="630">
        <f t="shared" si="2"/>
        <v>0</v>
      </c>
    </row>
    <row r="88" spans="1:11">
      <c r="A88" s="631" t="s">
        <v>5198</v>
      </c>
      <c r="B88" s="632" t="s">
        <v>5063</v>
      </c>
      <c r="C88" s="631" t="s">
        <v>2539</v>
      </c>
      <c r="D88" s="627"/>
      <c r="E88" s="627"/>
      <c r="F88" s="624"/>
      <c r="G88" s="624"/>
      <c r="H88" s="628"/>
      <c r="I88" s="629"/>
      <c r="J88" s="670"/>
      <c r="K88" s="630">
        <f t="shared" si="2"/>
        <v>0</v>
      </c>
    </row>
    <row r="89" spans="1:11">
      <c r="A89" s="631" t="s">
        <v>5199</v>
      </c>
      <c r="B89" s="632" t="s">
        <v>5064</v>
      </c>
      <c r="C89" s="631" t="s">
        <v>2539</v>
      </c>
      <c r="D89" s="627"/>
      <c r="E89" s="627"/>
      <c r="F89" s="624"/>
      <c r="G89" s="624"/>
      <c r="H89" s="628"/>
      <c r="I89" s="629"/>
      <c r="J89" s="670"/>
      <c r="K89" s="630">
        <f t="shared" si="2"/>
        <v>0</v>
      </c>
    </row>
    <row r="90" spans="1:11">
      <c r="A90" s="631" t="s">
        <v>5200</v>
      </c>
      <c r="B90" s="632" t="s">
        <v>5065</v>
      </c>
      <c r="C90" s="631" t="s">
        <v>2539</v>
      </c>
      <c r="D90" s="627"/>
      <c r="E90" s="627"/>
      <c r="F90" s="624"/>
      <c r="G90" s="624"/>
      <c r="H90" s="628"/>
      <c r="I90" s="629"/>
      <c r="J90" s="670"/>
      <c r="K90" s="630">
        <f t="shared" si="2"/>
        <v>0</v>
      </c>
    </row>
    <row r="91" spans="1:11">
      <c r="A91" s="631" t="s">
        <v>5201</v>
      </c>
      <c r="B91" s="632" t="s">
        <v>5066</v>
      </c>
      <c r="C91" s="631" t="s">
        <v>2539</v>
      </c>
      <c r="D91" s="627"/>
      <c r="E91" s="627"/>
      <c r="F91" s="624"/>
      <c r="G91" s="624"/>
      <c r="H91" s="628"/>
      <c r="I91" s="629"/>
      <c r="J91" s="670"/>
      <c r="K91" s="630">
        <f t="shared" si="2"/>
        <v>0</v>
      </c>
    </row>
    <row r="92" spans="1:11">
      <c r="A92" s="631" t="s">
        <v>5202</v>
      </c>
      <c r="B92" s="632" t="s">
        <v>5067</v>
      </c>
      <c r="C92" s="631" t="s">
        <v>2539</v>
      </c>
      <c r="D92" s="627"/>
      <c r="E92" s="627"/>
      <c r="F92" s="624"/>
      <c r="G92" s="624"/>
      <c r="H92" s="628"/>
      <c r="I92" s="629"/>
      <c r="J92" s="670"/>
      <c r="K92" s="630">
        <f t="shared" si="2"/>
        <v>0</v>
      </c>
    </row>
    <row r="93" spans="1:11">
      <c r="A93" s="631" t="s">
        <v>5203</v>
      </c>
      <c r="B93" s="632" t="s">
        <v>5068</v>
      </c>
      <c r="C93" s="631" t="s">
        <v>2539</v>
      </c>
      <c r="D93" s="627"/>
      <c r="E93" s="627"/>
      <c r="F93" s="624"/>
      <c r="G93" s="624"/>
      <c r="H93" s="628"/>
      <c r="I93" s="629"/>
      <c r="J93" s="670"/>
      <c r="K93" s="630">
        <f t="shared" si="2"/>
        <v>0</v>
      </c>
    </row>
    <row r="94" spans="1:11">
      <c r="A94" s="631" t="s">
        <v>5204</v>
      </c>
      <c r="B94" s="632" t="s">
        <v>5069</v>
      </c>
      <c r="C94" s="631" t="s">
        <v>2539</v>
      </c>
      <c r="D94" s="627"/>
      <c r="E94" s="627"/>
      <c r="F94" s="624"/>
      <c r="G94" s="624"/>
      <c r="H94" s="628"/>
      <c r="I94" s="629"/>
      <c r="J94" s="670"/>
      <c r="K94" s="630">
        <f t="shared" si="2"/>
        <v>0</v>
      </c>
    </row>
    <row r="95" spans="1:11">
      <c r="A95" s="631" t="s">
        <v>5205</v>
      </c>
      <c r="B95" s="632" t="s">
        <v>5070</v>
      </c>
      <c r="C95" s="631" t="s">
        <v>2539</v>
      </c>
      <c r="D95" s="627"/>
      <c r="E95" s="627"/>
      <c r="F95" s="624"/>
      <c r="G95" s="624"/>
      <c r="H95" s="628"/>
      <c r="I95" s="629"/>
      <c r="J95" s="670"/>
      <c r="K95" s="630">
        <f t="shared" si="2"/>
        <v>0</v>
      </c>
    </row>
    <row r="96" spans="1:11">
      <c r="A96" s="631" t="s">
        <v>5206</v>
      </c>
      <c r="B96" s="632" t="s">
        <v>5071</v>
      </c>
      <c r="C96" s="631" t="s">
        <v>2539</v>
      </c>
      <c r="D96" s="627"/>
      <c r="E96" s="627"/>
      <c r="F96" s="624"/>
      <c r="G96" s="624"/>
      <c r="H96" s="628"/>
      <c r="I96" s="629"/>
      <c r="J96" s="670"/>
      <c r="K96" s="630">
        <f t="shared" si="2"/>
        <v>0</v>
      </c>
    </row>
    <row r="97" spans="1:11">
      <c r="A97" s="631" t="s">
        <v>5207</v>
      </c>
      <c r="B97" s="632" t="s">
        <v>5072</v>
      </c>
      <c r="C97" s="631" t="s">
        <v>2539</v>
      </c>
      <c r="D97" s="627"/>
      <c r="E97" s="627"/>
      <c r="F97" s="624"/>
      <c r="G97" s="624"/>
      <c r="H97" s="628"/>
      <c r="I97" s="629"/>
      <c r="J97" s="670"/>
      <c r="K97" s="630">
        <f t="shared" si="2"/>
        <v>0</v>
      </c>
    </row>
    <row r="98" spans="1:11">
      <c r="A98" s="631" t="s">
        <v>5208</v>
      </c>
      <c r="B98" s="632" t="s">
        <v>5073</v>
      </c>
      <c r="C98" s="631" t="s">
        <v>2539</v>
      </c>
      <c r="D98" s="627"/>
      <c r="E98" s="627"/>
      <c r="F98" s="624"/>
      <c r="G98" s="624"/>
      <c r="H98" s="628"/>
      <c r="I98" s="629"/>
      <c r="J98" s="670"/>
      <c r="K98" s="630">
        <f t="shared" si="2"/>
        <v>0</v>
      </c>
    </row>
    <row r="99" spans="1:11">
      <c r="A99" s="631" t="s">
        <v>5209</v>
      </c>
      <c r="B99" s="632" t="s">
        <v>5074</v>
      </c>
      <c r="C99" s="631" t="s">
        <v>2539</v>
      </c>
      <c r="D99" s="627"/>
      <c r="E99" s="627"/>
      <c r="F99" s="624"/>
      <c r="G99" s="624"/>
      <c r="H99" s="628"/>
      <c r="I99" s="629"/>
      <c r="J99" s="670"/>
      <c r="K99" s="630">
        <f t="shared" si="2"/>
        <v>0</v>
      </c>
    </row>
    <row r="100" spans="1:11">
      <c r="A100" s="631" t="s">
        <v>5210</v>
      </c>
      <c r="B100" s="632" t="s">
        <v>5075</v>
      </c>
      <c r="C100" s="631" t="s">
        <v>2539</v>
      </c>
      <c r="D100" s="627"/>
      <c r="E100" s="627"/>
      <c r="F100" s="624"/>
      <c r="G100" s="624"/>
      <c r="H100" s="628"/>
      <c r="I100" s="629"/>
      <c r="J100" s="670"/>
      <c r="K100" s="630">
        <f t="shared" si="2"/>
        <v>0</v>
      </c>
    </row>
    <row r="101" spans="1:11">
      <c r="A101" s="631" t="s">
        <v>5211</v>
      </c>
      <c r="B101" s="632" t="s">
        <v>5076</v>
      </c>
      <c r="C101" s="631" t="s">
        <v>2539</v>
      </c>
      <c r="D101" s="627"/>
      <c r="E101" s="627"/>
      <c r="F101" s="624"/>
      <c r="G101" s="624"/>
      <c r="H101" s="628"/>
      <c r="I101" s="629"/>
      <c r="J101" s="670"/>
      <c r="K101" s="630">
        <f t="shared" si="2"/>
        <v>0</v>
      </c>
    </row>
    <row r="102" spans="1:11">
      <c r="A102" s="631" t="s">
        <v>5212</v>
      </c>
      <c r="B102" s="632" t="s">
        <v>5077</v>
      </c>
      <c r="C102" s="631" t="s">
        <v>2539</v>
      </c>
      <c r="D102" s="627"/>
      <c r="E102" s="627"/>
      <c r="F102" s="624"/>
      <c r="G102" s="624"/>
      <c r="H102" s="628"/>
      <c r="I102" s="629"/>
      <c r="J102" s="670"/>
      <c r="K102" s="630">
        <f t="shared" si="2"/>
        <v>0</v>
      </c>
    </row>
    <row r="103" spans="1:11">
      <c r="A103" s="631" t="s">
        <v>5213</v>
      </c>
      <c r="B103" s="632" t="s">
        <v>5078</v>
      </c>
      <c r="C103" s="631" t="s">
        <v>2539</v>
      </c>
      <c r="D103" s="627"/>
      <c r="E103" s="627"/>
      <c r="F103" s="624"/>
      <c r="G103" s="624"/>
      <c r="H103" s="628"/>
      <c r="I103" s="629"/>
      <c r="J103" s="670"/>
      <c r="K103" s="630">
        <f t="shared" si="2"/>
        <v>0</v>
      </c>
    </row>
    <row r="104" spans="1:11">
      <c r="A104" s="631" t="s">
        <v>5214</v>
      </c>
      <c r="B104" s="632" t="s">
        <v>5079</v>
      </c>
      <c r="C104" s="631" t="s">
        <v>2539</v>
      </c>
      <c r="D104" s="627"/>
      <c r="E104" s="627"/>
      <c r="F104" s="624"/>
      <c r="G104" s="624"/>
      <c r="H104" s="628"/>
      <c r="I104" s="629"/>
      <c r="J104" s="670"/>
      <c r="K104" s="630">
        <f t="shared" si="2"/>
        <v>0</v>
      </c>
    </row>
    <row r="105" spans="1:11">
      <c r="A105" s="631" t="s">
        <v>5215</v>
      </c>
      <c r="B105" s="632" t="s">
        <v>5080</v>
      </c>
      <c r="C105" s="631" t="s">
        <v>2539</v>
      </c>
      <c r="D105" s="627"/>
      <c r="E105" s="627"/>
      <c r="F105" s="624"/>
      <c r="G105" s="624"/>
      <c r="H105" s="628"/>
      <c r="I105" s="629"/>
      <c r="J105" s="670"/>
      <c r="K105" s="630">
        <f t="shared" si="2"/>
        <v>0</v>
      </c>
    </row>
    <row r="106" spans="1:11">
      <c r="A106" s="631" t="s">
        <v>5216</v>
      </c>
      <c r="B106" s="632" t="s">
        <v>5081</v>
      </c>
      <c r="C106" s="631" t="s">
        <v>2539</v>
      </c>
      <c r="D106" s="627"/>
      <c r="E106" s="627"/>
      <c r="F106" s="624"/>
      <c r="G106" s="624"/>
      <c r="H106" s="628"/>
      <c r="I106" s="629"/>
      <c r="J106" s="670"/>
      <c r="K106" s="630">
        <f t="shared" si="2"/>
        <v>0</v>
      </c>
    </row>
    <row r="107" spans="1:11">
      <c r="A107" s="631" t="s">
        <v>5217</v>
      </c>
      <c r="B107" s="632" t="s">
        <v>5082</v>
      </c>
      <c r="C107" s="631" t="s">
        <v>2539</v>
      </c>
      <c r="D107" s="627"/>
      <c r="E107" s="627"/>
      <c r="F107" s="624"/>
      <c r="G107" s="624"/>
      <c r="H107" s="628"/>
      <c r="I107" s="629"/>
      <c r="J107" s="670"/>
      <c r="K107" s="630">
        <f t="shared" si="2"/>
        <v>0</v>
      </c>
    </row>
    <row r="108" spans="1:11">
      <c r="A108" s="631" t="s">
        <v>5218</v>
      </c>
      <c r="B108" s="632" t="s">
        <v>5083</v>
      </c>
      <c r="C108" s="631" t="s">
        <v>2539</v>
      </c>
      <c r="D108" s="627"/>
      <c r="E108" s="627"/>
      <c r="F108" s="624"/>
      <c r="G108" s="624"/>
      <c r="H108" s="628"/>
      <c r="I108" s="629"/>
      <c r="J108" s="670"/>
      <c r="K108" s="630">
        <f t="shared" si="2"/>
        <v>0</v>
      </c>
    </row>
    <row r="109" spans="1:11">
      <c r="A109" s="631" t="s">
        <v>5219</v>
      </c>
      <c r="B109" s="632" t="s">
        <v>5084</v>
      </c>
      <c r="C109" s="631" t="s">
        <v>2539</v>
      </c>
      <c r="D109" s="627"/>
      <c r="E109" s="627"/>
      <c r="F109" s="624"/>
      <c r="G109" s="624"/>
      <c r="H109" s="628"/>
      <c r="I109" s="629"/>
      <c r="J109" s="670"/>
      <c r="K109" s="630">
        <f t="shared" si="2"/>
        <v>0</v>
      </c>
    </row>
    <row r="110" spans="1:11">
      <c r="A110" s="631" t="s">
        <v>5220</v>
      </c>
      <c r="B110" s="632" t="s">
        <v>5085</v>
      </c>
      <c r="C110" s="631" t="s">
        <v>2539</v>
      </c>
      <c r="D110" s="627"/>
      <c r="E110" s="627"/>
      <c r="F110" s="624"/>
      <c r="G110" s="624"/>
      <c r="H110" s="628"/>
      <c r="I110" s="629"/>
      <c r="J110" s="670"/>
      <c r="K110" s="630">
        <f t="shared" si="2"/>
        <v>0</v>
      </c>
    </row>
    <row r="111" spans="1:11">
      <c r="A111" s="631" t="s">
        <v>5221</v>
      </c>
      <c r="B111" s="632" t="s">
        <v>5086</v>
      </c>
      <c r="C111" s="631" t="s">
        <v>2539</v>
      </c>
      <c r="D111" s="627"/>
      <c r="E111" s="627"/>
      <c r="F111" s="624"/>
      <c r="G111" s="624"/>
      <c r="H111" s="628"/>
      <c r="I111" s="629"/>
      <c r="J111" s="670"/>
      <c r="K111" s="630">
        <f t="shared" si="2"/>
        <v>0</v>
      </c>
    </row>
    <row r="112" spans="1:11">
      <c r="A112" s="631" t="s">
        <v>5222</v>
      </c>
      <c r="B112" s="632" t="s">
        <v>5087</v>
      </c>
      <c r="C112" s="631" t="s">
        <v>2539</v>
      </c>
      <c r="D112" s="627"/>
      <c r="E112" s="627"/>
      <c r="F112" s="624"/>
      <c r="G112" s="624"/>
      <c r="H112" s="628"/>
      <c r="I112" s="629"/>
      <c r="J112" s="670"/>
      <c r="K112" s="630">
        <f t="shared" si="2"/>
        <v>0</v>
      </c>
    </row>
    <row r="113" spans="1:11">
      <c r="A113" s="631" t="s">
        <v>5223</v>
      </c>
      <c r="B113" s="632" t="s">
        <v>5088</v>
      </c>
      <c r="C113" s="631" t="s">
        <v>2539</v>
      </c>
      <c r="D113" s="627"/>
      <c r="E113" s="627"/>
      <c r="F113" s="624"/>
      <c r="G113" s="624"/>
      <c r="H113" s="628"/>
      <c r="I113" s="629"/>
      <c r="J113" s="670"/>
      <c r="K113" s="630">
        <f t="shared" si="2"/>
        <v>0</v>
      </c>
    </row>
    <row r="114" spans="1:11">
      <c r="A114" s="631" t="s">
        <v>5224</v>
      </c>
      <c r="B114" s="632" t="s">
        <v>5089</v>
      </c>
      <c r="C114" s="631" t="s">
        <v>2539</v>
      </c>
      <c r="D114" s="627"/>
      <c r="E114" s="627"/>
      <c r="F114" s="624"/>
      <c r="G114" s="624"/>
      <c r="H114" s="628"/>
      <c r="I114" s="629"/>
      <c r="J114" s="670"/>
      <c r="K114" s="630">
        <f t="shared" si="2"/>
        <v>0</v>
      </c>
    </row>
    <row r="115" spans="1:11">
      <c r="A115" s="631" t="s">
        <v>5225</v>
      </c>
      <c r="B115" s="632" t="s">
        <v>5090</v>
      </c>
      <c r="C115" s="631" t="s">
        <v>2539</v>
      </c>
      <c r="D115" s="627"/>
      <c r="E115" s="627"/>
      <c r="F115" s="624"/>
      <c r="G115" s="624"/>
      <c r="H115" s="628"/>
      <c r="I115" s="629"/>
      <c r="J115" s="670"/>
      <c r="K115" s="630">
        <f t="shared" si="2"/>
        <v>0</v>
      </c>
    </row>
    <row r="116" spans="1:11">
      <c r="A116" s="631" t="s">
        <v>5226</v>
      </c>
      <c r="B116" s="632" t="s">
        <v>5091</v>
      </c>
      <c r="C116" s="631" t="s">
        <v>2539</v>
      </c>
      <c r="D116" s="627"/>
      <c r="E116" s="627"/>
      <c r="F116" s="624"/>
      <c r="G116" s="624"/>
      <c r="H116" s="628"/>
      <c r="I116" s="629"/>
      <c r="J116" s="670"/>
      <c r="K116" s="630">
        <f t="shared" si="2"/>
        <v>0</v>
      </c>
    </row>
    <row r="117" spans="1:11">
      <c r="A117" s="631" t="s">
        <v>5227</v>
      </c>
      <c r="B117" s="632" t="s">
        <v>5092</v>
      </c>
      <c r="C117" s="631" t="s">
        <v>2539</v>
      </c>
      <c r="D117" s="627"/>
      <c r="E117" s="627"/>
      <c r="F117" s="624"/>
      <c r="G117" s="624"/>
      <c r="H117" s="628"/>
      <c r="I117" s="629"/>
      <c r="J117" s="670"/>
      <c r="K117" s="630">
        <f t="shared" si="2"/>
        <v>0</v>
      </c>
    </row>
    <row r="118" spans="1:11">
      <c r="A118" s="631" t="s">
        <v>5228</v>
      </c>
      <c r="B118" s="632" t="s">
        <v>5093</v>
      </c>
      <c r="C118" s="631" t="s">
        <v>2539</v>
      </c>
      <c r="D118" s="627"/>
      <c r="E118" s="627"/>
      <c r="F118" s="624"/>
      <c r="G118" s="624"/>
      <c r="H118" s="628"/>
      <c r="I118" s="629"/>
      <c r="J118" s="670"/>
      <c r="K118" s="630">
        <f t="shared" si="2"/>
        <v>0</v>
      </c>
    </row>
    <row r="119" spans="1:11">
      <c r="A119" s="631" t="s">
        <v>5229</v>
      </c>
      <c r="B119" s="632" t="s">
        <v>5094</v>
      </c>
      <c r="C119" s="631" t="s">
        <v>2539</v>
      </c>
      <c r="D119" s="627"/>
      <c r="E119" s="627"/>
      <c r="F119" s="624"/>
      <c r="G119" s="624"/>
      <c r="H119" s="628"/>
      <c r="I119" s="629"/>
      <c r="J119" s="670"/>
      <c r="K119" s="630">
        <f t="shared" si="2"/>
        <v>0</v>
      </c>
    </row>
    <row r="120" spans="1:11">
      <c r="A120" s="631" t="s">
        <v>5230</v>
      </c>
      <c r="B120" s="632" t="s">
        <v>5095</v>
      </c>
      <c r="C120" s="631" t="s">
        <v>2539</v>
      </c>
      <c r="D120" s="627"/>
      <c r="E120" s="627"/>
      <c r="F120" s="624"/>
      <c r="G120" s="624"/>
      <c r="H120" s="628"/>
      <c r="I120" s="629"/>
      <c r="J120" s="670"/>
      <c r="K120" s="630">
        <f t="shared" si="2"/>
        <v>0</v>
      </c>
    </row>
    <row r="121" spans="1:11">
      <c r="A121" s="631" t="s">
        <v>5231</v>
      </c>
      <c r="B121" s="632" t="s">
        <v>5096</v>
      </c>
      <c r="C121" s="631" t="s">
        <v>2539</v>
      </c>
      <c r="D121" s="627"/>
      <c r="E121" s="627"/>
      <c r="F121" s="624"/>
      <c r="G121" s="624"/>
      <c r="H121" s="628"/>
      <c r="I121" s="629"/>
      <c r="J121" s="670"/>
      <c r="K121" s="630">
        <f t="shared" si="2"/>
        <v>0</v>
      </c>
    </row>
    <row r="122" spans="1:11">
      <c r="A122" s="631" t="s">
        <v>5232</v>
      </c>
      <c r="B122" s="632" t="s">
        <v>5097</v>
      </c>
      <c r="C122" s="631" t="s">
        <v>2539</v>
      </c>
      <c r="D122" s="627"/>
      <c r="E122" s="627"/>
      <c r="F122" s="624"/>
      <c r="G122" s="624"/>
      <c r="H122" s="628"/>
      <c r="I122" s="629"/>
      <c r="J122" s="670"/>
      <c r="K122" s="630">
        <f t="shared" si="2"/>
        <v>0</v>
      </c>
    </row>
    <row r="123" spans="1:11">
      <c r="A123" s="631" t="s">
        <v>5233</v>
      </c>
      <c r="B123" s="632" t="s">
        <v>5098</v>
      </c>
      <c r="C123" s="631" t="s">
        <v>2539</v>
      </c>
      <c r="D123" s="627"/>
      <c r="E123" s="627"/>
      <c r="F123" s="624"/>
      <c r="G123" s="624"/>
      <c r="H123" s="628"/>
      <c r="I123" s="629"/>
      <c r="J123" s="670"/>
      <c r="K123" s="630">
        <f t="shared" si="2"/>
        <v>0</v>
      </c>
    </row>
    <row r="124" spans="1:11">
      <c r="A124" s="631" t="s">
        <v>5234</v>
      </c>
      <c r="B124" s="632" t="s">
        <v>5099</v>
      </c>
      <c r="C124" s="631" t="s">
        <v>2539</v>
      </c>
      <c r="D124" s="627"/>
      <c r="E124" s="627"/>
      <c r="F124" s="624"/>
      <c r="G124" s="624"/>
      <c r="H124" s="628"/>
      <c r="I124" s="629"/>
      <c r="J124" s="670"/>
      <c r="K124" s="630">
        <f t="shared" si="2"/>
        <v>0</v>
      </c>
    </row>
    <row r="125" spans="1:11">
      <c r="A125" s="631" t="s">
        <v>5235</v>
      </c>
      <c r="B125" s="632" t="s">
        <v>5100</v>
      </c>
      <c r="C125" s="631" t="s">
        <v>2539</v>
      </c>
      <c r="D125" s="627"/>
      <c r="E125" s="627"/>
      <c r="F125" s="624"/>
      <c r="G125" s="624"/>
      <c r="H125" s="628"/>
      <c r="I125" s="629"/>
      <c r="J125" s="670"/>
      <c r="K125" s="630">
        <f t="shared" si="2"/>
        <v>0</v>
      </c>
    </row>
    <row r="126" spans="1:11">
      <c r="A126" s="631" t="s">
        <v>5236</v>
      </c>
      <c r="B126" s="632" t="s">
        <v>5101</v>
      </c>
      <c r="C126" s="631" t="s">
        <v>2539</v>
      </c>
      <c r="D126" s="627"/>
      <c r="E126" s="627"/>
      <c r="F126" s="624"/>
      <c r="G126" s="624"/>
      <c r="H126" s="628"/>
      <c r="I126" s="629"/>
      <c r="J126" s="670"/>
      <c r="K126" s="630">
        <f t="shared" si="2"/>
        <v>0</v>
      </c>
    </row>
    <row r="127" spans="1:11">
      <c r="A127" s="631" t="s">
        <v>5237</v>
      </c>
      <c r="B127" s="632" t="s">
        <v>5102</v>
      </c>
      <c r="C127" s="631" t="s">
        <v>2539</v>
      </c>
      <c r="D127" s="627"/>
      <c r="E127" s="627"/>
      <c r="F127" s="624"/>
      <c r="G127" s="624"/>
      <c r="H127" s="628"/>
      <c r="I127" s="629"/>
      <c r="J127" s="670"/>
      <c r="K127" s="630">
        <f t="shared" si="2"/>
        <v>0</v>
      </c>
    </row>
    <row r="128" spans="1:11">
      <c r="A128" s="631" t="s">
        <v>5238</v>
      </c>
      <c r="B128" s="632" t="s">
        <v>5103</v>
      </c>
      <c r="C128" s="631" t="s">
        <v>2539</v>
      </c>
      <c r="D128" s="627"/>
      <c r="E128" s="627"/>
      <c r="F128" s="624"/>
      <c r="G128" s="624"/>
      <c r="H128" s="628"/>
      <c r="I128" s="629"/>
      <c r="J128" s="670"/>
      <c r="K128" s="630">
        <f t="shared" si="2"/>
        <v>0</v>
      </c>
    </row>
    <row r="129" spans="1:11">
      <c r="A129" s="631" t="s">
        <v>5239</v>
      </c>
      <c r="B129" s="632" t="s">
        <v>5104</v>
      </c>
      <c r="C129" s="631" t="s">
        <v>2539</v>
      </c>
      <c r="D129" s="627"/>
      <c r="E129" s="627"/>
      <c r="F129" s="624"/>
      <c r="G129" s="624"/>
      <c r="H129" s="628"/>
      <c r="I129" s="629"/>
      <c r="J129" s="670"/>
      <c r="K129" s="630">
        <f t="shared" si="2"/>
        <v>0</v>
      </c>
    </row>
    <row r="130" spans="1:11">
      <c r="A130" s="631" t="s">
        <v>5240</v>
      </c>
      <c r="B130" s="632" t="s">
        <v>5105</v>
      </c>
      <c r="C130" s="631" t="s">
        <v>2539</v>
      </c>
      <c r="D130" s="627"/>
      <c r="E130" s="627"/>
      <c r="F130" s="624"/>
      <c r="G130" s="624"/>
      <c r="H130" s="628"/>
      <c r="I130" s="629"/>
      <c r="J130" s="670"/>
      <c r="K130" s="630">
        <f t="shared" si="2"/>
        <v>0</v>
      </c>
    </row>
    <row r="131" spans="1:11">
      <c r="A131" s="631" t="s">
        <v>5241</v>
      </c>
      <c r="B131" s="632" t="s">
        <v>5106</v>
      </c>
      <c r="C131" s="631" t="s">
        <v>2539</v>
      </c>
      <c r="D131" s="627"/>
      <c r="E131" s="627"/>
      <c r="F131" s="624"/>
      <c r="G131" s="624"/>
      <c r="H131" s="628"/>
      <c r="I131" s="629"/>
      <c r="J131" s="670"/>
      <c r="K131" s="630">
        <f t="shared" si="2"/>
        <v>0</v>
      </c>
    </row>
    <row r="132" spans="1:11">
      <c r="A132" s="631" t="s">
        <v>5242</v>
      </c>
      <c r="B132" s="632" t="s">
        <v>5107</v>
      </c>
      <c r="C132" s="631" t="s">
        <v>2539</v>
      </c>
      <c r="D132" s="627"/>
      <c r="E132" s="627"/>
      <c r="F132" s="624"/>
      <c r="G132" s="624"/>
      <c r="H132" s="628"/>
      <c r="I132" s="629"/>
      <c r="J132" s="670"/>
      <c r="K132" s="630">
        <f t="shared" si="2"/>
        <v>0</v>
      </c>
    </row>
    <row r="133" spans="1:11">
      <c r="A133" s="631" t="s">
        <v>5243</v>
      </c>
      <c r="B133" s="632" t="s">
        <v>5108</v>
      </c>
      <c r="C133" s="631" t="s">
        <v>2539</v>
      </c>
      <c r="D133" s="627"/>
      <c r="E133" s="627"/>
      <c r="F133" s="624"/>
      <c r="G133" s="624"/>
      <c r="H133" s="628"/>
      <c r="I133" s="629"/>
      <c r="J133" s="670"/>
      <c r="K133" s="630">
        <f t="shared" si="2"/>
        <v>0</v>
      </c>
    </row>
    <row r="134" spans="1:11">
      <c r="A134" s="631" t="s">
        <v>5244</v>
      </c>
      <c r="B134" s="632" t="s">
        <v>5109</v>
      </c>
      <c r="C134" s="631" t="s">
        <v>2539</v>
      </c>
      <c r="D134" s="627"/>
      <c r="E134" s="627"/>
      <c r="F134" s="624"/>
      <c r="G134" s="624"/>
      <c r="H134" s="628"/>
      <c r="I134" s="629"/>
      <c r="J134" s="670"/>
      <c r="K134" s="630">
        <f t="shared" si="2"/>
        <v>0</v>
      </c>
    </row>
    <row r="135" spans="1:11">
      <c r="A135" s="631" t="s">
        <v>5245</v>
      </c>
      <c r="B135" s="632" t="s">
        <v>5110</v>
      </c>
      <c r="C135" s="631" t="s">
        <v>2539</v>
      </c>
      <c r="D135" s="627"/>
      <c r="E135" s="627"/>
      <c r="F135" s="624"/>
      <c r="G135" s="624"/>
      <c r="H135" s="628"/>
      <c r="I135" s="629"/>
      <c r="J135" s="670"/>
      <c r="K135" s="630">
        <f t="shared" si="2"/>
        <v>0</v>
      </c>
    </row>
    <row r="136" spans="1:11">
      <c r="A136" s="631" t="s">
        <v>5246</v>
      </c>
      <c r="B136" s="632" t="s">
        <v>5111</v>
      </c>
      <c r="C136" s="631" t="s">
        <v>2539</v>
      </c>
      <c r="D136" s="627"/>
      <c r="E136" s="627"/>
      <c r="F136" s="624"/>
      <c r="G136" s="624"/>
      <c r="H136" s="628"/>
      <c r="I136" s="629"/>
      <c r="J136" s="670"/>
      <c r="K136" s="630">
        <f t="shared" si="2"/>
        <v>0</v>
      </c>
    </row>
    <row r="137" spans="1:11">
      <c r="A137" s="631" t="s">
        <v>5247</v>
      </c>
      <c r="B137" s="632" t="s">
        <v>5112</v>
      </c>
      <c r="C137" s="631" t="s">
        <v>2539</v>
      </c>
      <c r="D137" s="627"/>
      <c r="E137" s="627"/>
      <c r="F137" s="624"/>
      <c r="G137" s="624"/>
      <c r="H137" s="628"/>
      <c r="I137" s="629"/>
      <c r="J137" s="670"/>
      <c r="K137" s="630">
        <f t="shared" si="2"/>
        <v>0</v>
      </c>
    </row>
    <row r="138" spans="1:11">
      <c r="A138" s="631" t="s">
        <v>5248</v>
      </c>
      <c r="B138" s="632" t="s">
        <v>5113</v>
      </c>
      <c r="C138" s="631" t="s">
        <v>2539</v>
      </c>
      <c r="D138" s="627"/>
      <c r="E138" s="627"/>
      <c r="F138" s="624"/>
      <c r="G138" s="624"/>
      <c r="H138" s="628"/>
      <c r="I138" s="629"/>
      <c r="J138" s="670"/>
      <c r="K138" s="630">
        <f t="shared" si="2"/>
        <v>0</v>
      </c>
    </row>
    <row r="139" spans="1:11">
      <c r="A139" s="631" t="s">
        <v>5249</v>
      </c>
      <c r="B139" s="632" t="s">
        <v>5114</v>
      </c>
      <c r="C139" s="631" t="s">
        <v>2539</v>
      </c>
      <c r="D139" s="627"/>
      <c r="E139" s="627"/>
      <c r="F139" s="624"/>
      <c r="G139" s="624"/>
      <c r="H139" s="628"/>
      <c r="I139" s="629"/>
      <c r="J139" s="670"/>
      <c r="K139" s="630">
        <f t="shared" si="2"/>
        <v>0</v>
      </c>
    </row>
    <row r="140" spans="1:11">
      <c r="A140" s="631" t="s">
        <v>5250</v>
      </c>
      <c r="B140" s="632" t="s">
        <v>5115</v>
      </c>
      <c r="C140" s="631" t="s">
        <v>2539</v>
      </c>
      <c r="D140" s="627"/>
      <c r="E140" s="627"/>
      <c r="F140" s="624"/>
      <c r="G140" s="624"/>
      <c r="H140" s="628"/>
      <c r="I140" s="629"/>
      <c r="J140" s="670"/>
      <c r="K140" s="630">
        <f t="shared" si="2"/>
        <v>0</v>
      </c>
    </row>
    <row r="141" spans="1:11">
      <c r="A141" s="631" t="s">
        <v>5251</v>
      </c>
      <c r="B141" s="632" t="s">
        <v>5116</v>
      </c>
      <c r="C141" s="631" t="s">
        <v>2539</v>
      </c>
      <c r="D141" s="627"/>
      <c r="E141" s="627"/>
      <c r="F141" s="624"/>
      <c r="G141" s="624"/>
      <c r="H141" s="628"/>
      <c r="I141" s="629"/>
      <c r="J141" s="670"/>
      <c r="K141" s="630">
        <f t="shared" si="2"/>
        <v>0</v>
      </c>
    </row>
    <row r="142" spans="1:11">
      <c r="A142" s="631" t="s">
        <v>5252</v>
      </c>
      <c r="B142" s="632" t="s">
        <v>5117</v>
      </c>
      <c r="C142" s="631" t="s">
        <v>2539</v>
      </c>
      <c r="D142" s="627"/>
      <c r="E142" s="627"/>
      <c r="F142" s="624"/>
      <c r="G142" s="624"/>
      <c r="H142" s="628"/>
      <c r="I142" s="629"/>
      <c r="J142" s="670"/>
      <c r="K142" s="630">
        <f t="shared" si="2"/>
        <v>0</v>
      </c>
    </row>
    <row r="143" spans="1:11">
      <c r="A143" s="631" t="s">
        <v>5253</v>
      </c>
      <c r="B143" s="632" t="s">
        <v>5118</v>
      </c>
      <c r="C143" s="631" t="s">
        <v>2539</v>
      </c>
      <c r="D143" s="627"/>
      <c r="E143" s="627"/>
      <c r="F143" s="624"/>
      <c r="G143" s="624"/>
      <c r="H143" s="628"/>
      <c r="I143" s="629"/>
      <c r="J143" s="670"/>
      <c r="K143" s="630">
        <f t="shared" ref="K143:K147" si="3">E143*I143</f>
        <v>0</v>
      </c>
    </row>
    <row r="144" spans="1:11">
      <c r="A144" s="631" t="s">
        <v>5254</v>
      </c>
      <c r="B144" s="632" t="s">
        <v>5119</v>
      </c>
      <c r="C144" s="631" t="s">
        <v>2539</v>
      </c>
      <c r="D144" s="627"/>
      <c r="E144" s="627"/>
      <c r="F144" s="624"/>
      <c r="G144" s="624"/>
      <c r="H144" s="628"/>
      <c r="I144" s="629"/>
      <c r="J144" s="670"/>
      <c r="K144" s="630">
        <f t="shared" si="3"/>
        <v>0</v>
      </c>
    </row>
    <row r="145" spans="1:12">
      <c r="A145" s="631" t="s">
        <v>5255</v>
      </c>
      <c r="B145" s="632" t="s">
        <v>5120</v>
      </c>
      <c r="C145" s="631" t="s">
        <v>2539</v>
      </c>
      <c r="D145" s="627"/>
      <c r="E145" s="627"/>
      <c r="F145" s="624"/>
      <c r="G145" s="624"/>
      <c r="H145" s="628"/>
      <c r="I145" s="629"/>
      <c r="J145" s="670"/>
      <c r="K145" s="630">
        <f t="shared" si="3"/>
        <v>0</v>
      </c>
    </row>
    <row r="146" spans="1:12">
      <c r="A146" s="631" t="s">
        <v>5256</v>
      </c>
      <c r="B146" s="632" t="s">
        <v>5121</v>
      </c>
      <c r="C146" s="631" t="s">
        <v>2539</v>
      </c>
      <c r="D146" s="627"/>
      <c r="E146" s="627"/>
      <c r="F146" s="624"/>
      <c r="G146" s="624"/>
      <c r="H146" s="628"/>
      <c r="I146" s="629"/>
      <c r="J146" s="670"/>
      <c r="K146" s="630">
        <f t="shared" si="3"/>
        <v>0</v>
      </c>
    </row>
    <row r="147" spans="1:12">
      <c r="A147" s="631" t="s">
        <v>5257</v>
      </c>
      <c r="B147" s="632" t="s">
        <v>5122</v>
      </c>
      <c r="C147" s="631" t="s">
        <v>2539</v>
      </c>
      <c r="D147" s="627"/>
      <c r="E147" s="627"/>
      <c r="F147" s="624"/>
      <c r="G147" s="624"/>
      <c r="H147" s="628"/>
      <c r="I147" s="629"/>
      <c r="J147" s="670"/>
      <c r="K147" s="630">
        <f t="shared" si="3"/>
        <v>0</v>
      </c>
    </row>
    <row r="148" spans="1:12">
      <c r="A148" s="631" t="s">
        <v>5258</v>
      </c>
      <c r="B148" s="632" t="s">
        <v>5123</v>
      </c>
      <c r="C148" s="631" t="s">
        <v>2539</v>
      </c>
      <c r="D148" s="627"/>
      <c r="E148" s="627"/>
      <c r="F148" s="624"/>
      <c r="G148" s="624"/>
      <c r="H148" s="628"/>
      <c r="I148" s="629"/>
      <c r="J148" s="670"/>
      <c r="K148" s="630">
        <f>E148*I148</f>
        <v>0</v>
      </c>
    </row>
    <row r="149" spans="1:12" ht="21.95" customHeight="1">
      <c r="A149" s="1131" t="s">
        <v>2294</v>
      </c>
      <c r="B149" s="1131"/>
      <c r="C149" s="1131"/>
      <c r="D149" s="1131"/>
      <c r="E149" s="1131"/>
      <c r="F149" s="1131"/>
      <c r="G149" s="1131"/>
      <c r="H149" s="1131"/>
      <c r="I149" s="1131"/>
      <c r="J149" s="1131"/>
      <c r="K149" s="634">
        <f>SUM(K13:K148)</f>
        <v>0</v>
      </c>
    </row>
    <row r="150" spans="1:12" ht="21.95" customHeight="1">
      <c r="A150" s="1131" t="s">
        <v>2295</v>
      </c>
      <c r="B150" s="1131"/>
      <c r="C150" s="1131"/>
      <c r="D150" s="1131"/>
      <c r="E150" s="1131"/>
      <c r="F150" s="1131"/>
      <c r="G150" s="1131"/>
      <c r="H150" s="1131"/>
      <c r="I150" s="1131"/>
      <c r="J150" s="1131"/>
      <c r="K150" s="634">
        <f>SUMPRODUCT(J13:J148,K13:K148)</f>
        <v>0</v>
      </c>
      <c r="L150" s="587"/>
    </row>
    <row r="151" spans="1:12" ht="21.95" customHeight="1">
      <c r="A151" s="1131" t="s">
        <v>2296</v>
      </c>
      <c r="B151" s="1131"/>
      <c r="C151" s="1131"/>
      <c r="D151" s="1131"/>
      <c r="E151" s="1131"/>
      <c r="F151" s="1131"/>
      <c r="G151" s="1131"/>
      <c r="H151" s="1131"/>
      <c r="I151" s="1131"/>
      <c r="J151" s="1131"/>
      <c r="K151" s="634">
        <f>SUM(K149:K150)</f>
        <v>0</v>
      </c>
      <c r="L151" s="587"/>
    </row>
    <row r="152" spans="1:12" ht="21.95" customHeight="1">
      <c r="A152" s="1130" t="s">
        <v>2297</v>
      </c>
      <c r="B152" s="1130"/>
      <c r="C152" s="1130"/>
      <c r="D152" s="1130"/>
      <c r="E152" s="1130"/>
      <c r="F152" s="1130"/>
      <c r="G152" s="1130"/>
      <c r="H152" s="1130"/>
      <c r="I152" s="1130"/>
      <c r="J152" s="1130"/>
      <c r="K152" s="1130"/>
      <c r="L152" s="587"/>
    </row>
    <row r="153" spans="1:12" ht="21.95" customHeight="1">
      <c r="A153" s="1132" t="s">
        <v>2298</v>
      </c>
      <c r="B153" s="1132"/>
      <c r="C153" s="1132"/>
      <c r="D153" s="1132"/>
      <c r="E153" s="1132"/>
      <c r="F153" s="1132"/>
      <c r="G153" s="1132"/>
      <c r="H153" s="1132"/>
      <c r="I153" s="1132"/>
      <c r="J153" s="1132"/>
      <c r="K153" s="1132"/>
      <c r="L153" s="587"/>
    </row>
    <row r="154" spans="1:12" ht="21.95" customHeight="1">
      <c r="A154" s="1130" t="s">
        <v>2540</v>
      </c>
      <c r="B154" s="1130"/>
      <c r="C154" s="1130"/>
      <c r="D154" s="1130"/>
      <c r="E154" s="1130"/>
      <c r="F154" s="1130"/>
      <c r="G154" s="1130"/>
      <c r="H154" s="1130"/>
      <c r="I154" s="1130"/>
      <c r="J154" s="635" t="s">
        <v>2299</v>
      </c>
      <c r="K154" s="636" t="s">
        <v>2300</v>
      </c>
      <c r="L154" s="587"/>
    </row>
    <row r="155" spans="1:12" ht="21.95" customHeight="1">
      <c r="A155" s="1130" t="s">
        <v>2301</v>
      </c>
      <c r="B155" s="1130"/>
      <c r="C155" s="1130"/>
      <c r="D155" s="1130"/>
      <c r="E155" s="1130"/>
      <c r="F155" s="1130"/>
      <c r="G155" s="1130"/>
      <c r="H155" s="1130"/>
      <c r="I155" s="1130"/>
      <c r="J155" s="635" t="s">
        <v>2299</v>
      </c>
      <c r="K155" s="636" t="s">
        <v>2300</v>
      </c>
      <c r="L155" s="587"/>
    </row>
  </sheetData>
  <mergeCells count="8">
    <mergeCell ref="A154:I154"/>
    <mergeCell ref="A155:I155"/>
    <mergeCell ref="A13:B13"/>
    <mergeCell ref="A149:J149"/>
    <mergeCell ref="A150:J150"/>
    <mergeCell ref="A151:J151"/>
    <mergeCell ref="A152:K152"/>
    <mergeCell ref="A153:K153"/>
  </mergeCells>
  <pageMargins left="0.7" right="0.7" top="0.75" bottom="0.75" header="0.3" footer="0.3"/>
</worksheet>
</file>

<file path=xl/worksheets/sheet79.xml><?xml version="1.0" encoding="utf-8"?>
<worksheet xmlns="http://schemas.openxmlformats.org/spreadsheetml/2006/main" xmlns:r="http://schemas.openxmlformats.org/officeDocument/2006/relationships">
  <sheetPr codeName="List79">
    <tabColor rgb="FF0070C0"/>
  </sheetPr>
  <dimension ref="A1:EK22"/>
  <sheetViews>
    <sheetView showZeros="0" topLeftCell="C1" zoomScale="80" zoomScaleNormal="80" workbookViewId="0">
      <selection activeCell="A19" sqref="A19:K19"/>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5259</v>
      </c>
      <c r="B13" s="1129"/>
      <c r="C13" s="688"/>
      <c r="D13" s="720"/>
      <c r="E13" s="720">
        <v>0</v>
      </c>
      <c r="F13" s="721"/>
      <c r="G13" s="721"/>
      <c r="H13" s="719"/>
      <c r="I13" s="722"/>
      <c r="J13" s="723"/>
      <c r="K13" s="724">
        <f>E13*I13</f>
        <v>0</v>
      </c>
    </row>
    <row r="14" spans="1:141" ht="81.75" customHeight="1">
      <c r="A14" s="631" t="s">
        <v>5262</v>
      </c>
      <c r="B14" s="632" t="s">
        <v>5260</v>
      </c>
      <c r="C14" s="631" t="s">
        <v>2539</v>
      </c>
      <c r="D14" s="627"/>
      <c r="E14" s="627"/>
      <c r="F14" s="624"/>
      <c r="G14" s="624"/>
      <c r="H14" s="628"/>
      <c r="I14" s="629"/>
      <c r="J14" s="670"/>
      <c r="K14" s="630">
        <f>E14*I14</f>
        <v>0</v>
      </c>
    </row>
    <row r="15" spans="1:141" ht="81.75" customHeight="1">
      <c r="A15" s="631" t="s">
        <v>5263</v>
      </c>
      <c r="B15" s="632" t="s">
        <v>5261</v>
      </c>
      <c r="C15" s="631" t="s">
        <v>2539</v>
      </c>
      <c r="D15" s="627"/>
      <c r="E15" s="627"/>
      <c r="F15" s="624"/>
      <c r="G15" s="624"/>
      <c r="H15" s="628"/>
      <c r="I15" s="629"/>
      <c r="J15" s="670"/>
      <c r="K15" s="630">
        <f>E15*I15</f>
        <v>0</v>
      </c>
    </row>
    <row r="16" spans="1:141" ht="21.95" customHeight="1">
      <c r="A16" s="1131" t="s">
        <v>2294</v>
      </c>
      <c r="B16" s="1131"/>
      <c r="C16" s="1131"/>
      <c r="D16" s="1131"/>
      <c r="E16" s="1131"/>
      <c r="F16" s="1131"/>
      <c r="G16" s="1131"/>
      <c r="H16" s="1131"/>
      <c r="I16" s="1131"/>
      <c r="J16" s="1131"/>
      <c r="K16" s="634">
        <f>SUM(K13:K15)</f>
        <v>0</v>
      </c>
    </row>
    <row r="17" spans="1:12" ht="21.95" customHeight="1">
      <c r="A17" s="1131" t="s">
        <v>2295</v>
      </c>
      <c r="B17" s="1131"/>
      <c r="C17" s="1131"/>
      <c r="D17" s="1131"/>
      <c r="E17" s="1131"/>
      <c r="F17" s="1131"/>
      <c r="G17" s="1131"/>
      <c r="H17" s="1131"/>
      <c r="I17" s="1131"/>
      <c r="J17" s="1131"/>
      <c r="K17" s="634">
        <f>SUMPRODUCT(J13:J15,K13:K15)</f>
        <v>0</v>
      </c>
      <c r="L17" s="587"/>
    </row>
    <row r="18" spans="1:12" ht="21.95" customHeight="1">
      <c r="A18" s="1131" t="s">
        <v>2296</v>
      </c>
      <c r="B18" s="1131"/>
      <c r="C18" s="1131"/>
      <c r="D18" s="1131"/>
      <c r="E18" s="1131"/>
      <c r="F18" s="1131"/>
      <c r="G18" s="1131"/>
      <c r="H18" s="1131"/>
      <c r="I18" s="1131"/>
      <c r="J18" s="1131"/>
      <c r="K18" s="634">
        <f>SUM(K16:K17)</f>
        <v>0</v>
      </c>
      <c r="L18" s="587"/>
    </row>
    <row r="19" spans="1:12" ht="21.95" customHeight="1">
      <c r="A19" s="1130" t="s">
        <v>2297</v>
      </c>
      <c r="B19" s="1130"/>
      <c r="C19" s="1130"/>
      <c r="D19" s="1130"/>
      <c r="E19" s="1130"/>
      <c r="F19" s="1130"/>
      <c r="G19" s="1130"/>
      <c r="H19" s="1130"/>
      <c r="I19" s="1130"/>
      <c r="J19" s="1130"/>
      <c r="K19" s="1130"/>
      <c r="L19" s="587"/>
    </row>
    <row r="20" spans="1:12" ht="21.95" customHeight="1">
      <c r="A20" s="1132" t="s">
        <v>2298</v>
      </c>
      <c r="B20" s="1132"/>
      <c r="C20" s="1132"/>
      <c r="D20" s="1132"/>
      <c r="E20" s="1132"/>
      <c r="F20" s="1132"/>
      <c r="G20" s="1132"/>
      <c r="H20" s="1132"/>
      <c r="I20" s="1132"/>
      <c r="J20" s="1132"/>
      <c r="K20" s="1132"/>
      <c r="L20" s="587"/>
    </row>
    <row r="21" spans="1:12" ht="21.95" customHeight="1">
      <c r="A21" s="1130" t="s">
        <v>2540</v>
      </c>
      <c r="B21" s="1130"/>
      <c r="C21" s="1130"/>
      <c r="D21" s="1130"/>
      <c r="E21" s="1130"/>
      <c r="F21" s="1130"/>
      <c r="G21" s="1130"/>
      <c r="H21" s="1130"/>
      <c r="I21" s="1130"/>
      <c r="J21" s="635" t="s">
        <v>2299</v>
      </c>
      <c r="K21" s="636" t="s">
        <v>2300</v>
      </c>
      <c r="L21" s="587"/>
    </row>
    <row r="22" spans="1:12" ht="21.95" customHeight="1">
      <c r="A22" s="1130" t="s">
        <v>2301</v>
      </c>
      <c r="B22" s="1130"/>
      <c r="C22" s="1130"/>
      <c r="D22" s="1130"/>
      <c r="E22" s="1130"/>
      <c r="F22" s="1130"/>
      <c r="G22" s="1130"/>
      <c r="H22" s="1130"/>
      <c r="I22" s="1130"/>
      <c r="J22" s="635" t="s">
        <v>2299</v>
      </c>
      <c r="K22" s="636" t="s">
        <v>2300</v>
      </c>
      <c r="L22" s="587"/>
    </row>
  </sheetData>
  <mergeCells count="8">
    <mergeCell ref="A21:I21"/>
    <mergeCell ref="A22:I22"/>
    <mergeCell ref="A13:B13"/>
    <mergeCell ref="A16:J16"/>
    <mergeCell ref="A17:J17"/>
    <mergeCell ref="A18:J18"/>
    <mergeCell ref="A19:K19"/>
    <mergeCell ref="A20:K20"/>
  </mergeCell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8">
    <tabColor rgb="FFFFFF00"/>
  </sheetPr>
  <dimension ref="A1:EK36"/>
  <sheetViews>
    <sheetView showZeros="0" topLeftCell="A7"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30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303"/>
    </row>
    <row r="7" spans="1:141" s="606" customFormat="1" ht="27" customHeight="1">
      <c r="A7" s="601" t="s">
        <v>2466</v>
      </c>
      <c r="B7" s="601"/>
      <c r="C7" s="601"/>
      <c r="D7" s="602"/>
      <c r="E7" s="602"/>
      <c r="F7" s="603"/>
      <c r="G7" s="603"/>
      <c r="H7" s="601"/>
      <c r="I7" s="604"/>
      <c r="J7" s="711"/>
      <c r="K7" s="604"/>
      <c r="L7" s="304"/>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305"/>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91" t="s">
        <v>2120</v>
      </c>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0" t="s">
        <v>1970</v>
      </c>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47" t="s">
        <v>3138</v>
      </c>
      <c r="B13" s="1148"/>
      <c r="C13" s="742"/>
      <c r="D13" s="550"/>
      <c r="E13" s="550"/>
      <c r="F13" s="551"/>
      <c r="G13" s="551"/>
      <c r="H13" s="552"/>
      <c r="I13" s="553"/>
      <c r="J13" s="723"/>
      <c r="K13" s="312">
        <f>E13*I13</f>
        <v>0</v>
      </c>
      <c r="L13" s="516"/>
    </row>
    <row r="14" spans="1:141" ht="60.75" customHeight="1">
      <c r="A14" s="347"/>
      <c r="B14" s="625" t="s">
        <v>2541</v>
      </c>
      <c r="C14" s="347"/>
      <c r="D14" s="36"/>
      <c r="E14" s="36"/>
      <c r="F14" s="518"/>
      <c r="G14" s="518"/>
      <c r="H14" s="631"/>
      <c r="I14" s="492"/>
      <c r="J14" s="670"/>
      <c r="K14" s="81">
        <f t="shared" ref="K14:K29" si="0">E14*I14</f>
        <v>0</v>
      </c>
      <c r="L14" s="33"/>
    </row>
    <row r="15" spans="1:141" ht="20.100000000000001" customHeight="1">
      <c r="A15" s="555" t="s">
        <v>100</v>
      </c>
      <c r="B15" s="314" t="s">
        <v>21</v>
      </c>
      <c r="C15" s="577" t="s">
        <v>2539</v>
      </c>
      <c r="D15" s="554"/>
      <c r="E15" s="554"/>
      <c r="F15" s="555"/>
      <c r="G15" s="555"/>
      <c r="H15" s="577"/>
      <c r="I15" s="556"/>
      <c r="J15" s="575"/>
      <c r="K15" s="313">
        <f t="shared" si="0"/>
        <v>0</v>
      </c>
      <c r="L15" s="300"/>
    </row>
    <row r="16" spans="1:141" ht="20.100000000000001" customHeight="1">
      <c r="A16" s="1149"/>
      <c r="B16" s="58" t="s">
        <v>2471</v>
      </c>
      <c r="C16" s="631"/>
      <c r="D16" s="36"/>
      <c r="E16" s="36"/>
      <c r="F16" s="518"/>
      <c r="G16" s="518"/>
      <c r="H16" s="631"/>
      <c r="I16" s="492"/>
      <c r="J16" s="670"/>
      <c r="K16" s="81">
        <f t="shared" si="0"/>
        <v>0</v>
      </c>
      <c r="L16" s="33"/>
    </row>
    <row r="17" spans="1:12" ht="20.100000000000001" customHeight="1">
      <c r="A17" s="1150"/>
      <c r="B17" s="58" t="s">
        <v>12</v>
      </c>
      <c r="C17" s="631"/>
      <c r="D17" s="36"/>
      <c r="E17" s="36"/>
      <c r="F17" s="518"/>
      <c r="G17" s="518"/>
      <c r="H17" s="631"/>
      <c r="I17" s="492"/>
      <c r="J17" s="670"/>
      <c r="K17" s="81">
        <f t="shared" si="0"/>
        <v>0</v>
      </c>
      <c r="L17" s="33"/>
    </row>
    <row r="18" spans="1:12" ht="20.100000000000001" customHeight="1">
      <c r="A18" s="1150"/>
      <c r="B18" s="58" t="s">
        <v>2472</v>
      </c>
      <c r="C18" s="631"/>
      <c r="D18" s="36"/>
      <c r="E18" s="36"/>
      <c r="F18" s="518"/>
      <c r="G18" s="518"/>
      <c r="H18" s="631"/>
      <c r="I18" s="492"/>
      <c r="J18" s="670"/>
      <c r="K18" s="81">
        <f t="shared" si="0"/>
        <v>0</v>
      </c>
      <c r="L18" s="33"/>
    </row>
    <row r="19" spans="1:12" ht="20.100000000000001" customHeight="1">
      <c r="A19" s="1151"/>
      <c r="B19" s="57" t="s">
        <v>86</v>
      </c>
      <c r="C19" s="631"/>
      <c r="D19" s="36"/>
      <c r="E19" s="36"/>
      <c r="F19" s="518"/>
      <c r="G19" s="518"/>
      <c r="H19" s="631"/>
      <c r="I19" s="492"/>
      <c r="J19" s="670"/>
      <c r="K19" s="81">
        <f t="shared" si="0"/>
        <v>0</v>
      </c>
      <c r="L19" s="33"/>
    </row>
    <row r="20" spans="1:12" ht="20.100000000000001" customHeight="1">
      <c r="A20" s="555" t="s">
        <v>146</v>
      </c>
      <c r="B20" s="314" t="s">
        <v>10</v>
      </c>
      <c r="C20" s="577" t="s">
        <v>2539</v>
      </c>
      <c r="D20" s="554"/>
      <c r="E20" s="554"/>
      <c r="F20" s="555"/>
      <c r="G20" s="555"/>
      <c r="H20" s="577"/>
      <c r="I20" s="556"/>
      <c r="J20" s="575"/>
      <c r="K20" s="313">
        <f t="shared" si="0"/>
        <v>0</v>
      </c>
      <c r="L20" s="300"/>
    </row>
    <row r="21" spans="1:12" ht="20.100000000000001" customHeight="1">
      <c r="A21" s="1152"/>
      <c r="B21" s="632" t="s">
        <v>171</v>
      </c>
      <c r="C21" s="631"/>
      <c r="D21" s="36"/>
      <c r="E21" s="36"/>
      <c r="F21" s="518"/>
      <c r="G21" s="518"/>
      <c r="H21" s="631"/>
      <c r="I21" s="492"/>
      <c r="J21" s="670"/>
      <c r="K21" s="81">
        <f t="shared" si="0"/>
        <v>0</v>
      </c>
      <c r="L21" s="33"/>
    </row>
    <row r="22" spans="1:12" ht="20.100000000000001" customHeight="1">
      <c r="A22" s="1153"/>
      <c r="B22" s="632" t="s">
        <v>12</v>
      </c>
      <c r="C22" s="631"/>
      <c r="D22" s="36"/>
      <c r="E22" s="36"/>
      <c r="F22" s="518"/>
      <c r="G22" s="518"/>
      <c r="H22" s="631"/>
      <c r="I22" s="492"/>
      <c r="J22" s="670"/>
      <c r="K22" s="81">
        <f t="shared" si="0"/>
        <v>0</v>
      </c>
      <c r="L22" s="33"/>
    </row>
    <row r="23" spans="1:12" ht="20.100000000000001" customHeight="1">
      <c r="A23" s="1153"/>
      <c r="B23" s="632" t="s">
        <v>3560</v>
      </c>
      <c r="C23" s="631"/>
      <c r="D23" s="36"/>
      <c r="E23" s="36"/>
      <c r="F23" s="518"/>
      <c r="G23" s="518"/>
      <c r="H23" s="631"/>
      <c r="I23" s="492"/>
      <c r="J23" s="670"/>
      <c r="K23" s="81">
        <f t="shared" si="0"/>
        <v>0</v>
      </c>
      <c r="L23" s="33"/>
    </row>
    <row r="24" spans="1:12" ht="20.100000000000001" customHeight="1">
      <c r="A24" s="1154"/>
      <c r="B24" s="632" t="s">
        <v>172</v>
      </c>
      <c r="C24" s="631"/>
      <c r="D24" s="36"/>
      <c r="E24" s="36"/>
      <c r="F24" s="518"/>
      <c r="G24" s="518"/>
      <c r="H24" s="631"/>
      <c r="I24" s="492"/>
      <c r="J24" s="670"/>
      <c r="K24" s="81">
        <f t="shared" si="0"/>
        <v>0</v>
      </c>
      <c r="L24" s="33"/>
    </row>
    <row r="25" spans="1:12" ht="30" customHeight="1">
      <c r="A25" s="555" t="s">
        <v>147</v>
      </c>
      <c r="B25" s="314" t="s">
        <v>173</v>
      </c>
      <c r="C25" s="577" t="s">
        <v>2539</v>
      </c>
      <c r="D25" s="554"/>
      <c r="E25" s="554"/>
      <c r="F25" s="555"/>
      <c r="G25" s="555"/>
      <c r="H25" s="577"/>
      <c r="I25" s="556"/>
      <c r="J25" s="575"/>
      <c r="K25" s="313">
        <f t="shared" si="0"/>
        <v>0</v>
      </c>
      <c r="L25" s="300"/>
    </row>
    <row r="26" spans="1:12" ht="20.100000000000001" customHeight="1">
      <c r="A26" s="1152"/>
      <c r="B26" s="632" t="s">
        <v>2473</v>
      </c>
      <c r="C26" s="631"/>
      <c r="D26" s="36"/>
      <c r="E26" s="36"/>
      <c r="F26" s="518"/>
      <c r="G26" s="518"/>
      <c r="H26" s="631"/>
      <c r="I26" s="492"/>
      <c r="J26" s="670"/>
      <c r="K26" s="81">
        <f t="shared" si="0"/>
        <v>0</v>
      </c>
      <c r="L26" s="33"/>
    </row>
    <row r="27" spans="1:12" ht="20.100000000000001" customHeight="1">
      <c r="A27" s="1153"/>
      <c r="B27" s="632" t="s">
        <v>174</v>
      </c>
      <c r="C27" s="631"/>
      <c r="D27" s="36"/>
      <c r="E27" s="36"/>
      <c r="F27" s="518"/>
      <c r="G27" s="518"/>
      <c r="H27" s="631"/>
      <c r="I27" s="492"/>
      <c r="J27" s="670"/>
      <c r="K27" s="81">
        <f t="shared" si="0"/>
        <v>0</v>
      </c>
      <c r="L27" s="33"/>
    </row>
    <row r="28" spans="1:12" ht="20.100000000000001" customHeight="1">
      <c r="A28" s="1154"/>
      <c r="B28" s="632" t="s">
        <v>175</v>
      </c>
      <c r="C28" s="631"/>
      <c r="D28" s="36"/>
      <c r="E28" s="36"/>
      <c r="F28" s="518"/>
      <c r="G28" s="518"/>
      <c r="H28" s="631"/>
      <c r="I28" s="492"/>
      <c r="J28" s="670"/>
      <c r="K28" s="81">
        <f t="shared" si="0"/>
        <v>0</v>
      </c>
      <c r="L28" s="33"/>
    </row>
    <row r="29" spans="1:12" ht="46.5" customHeight="1">
      <c r="A29" s="624"/>
      <c r="B29" s="633" t="s">
        <v>1907</v>
      </c>
      <c r="C29" s="628" t="s">
        <v>20</v>
      </c>
      <c r="D29" s="36"/>
      <c r="E29" s="627"/>
      <c r="F29" s="624"/>
      <c r="G29" s="624"/>
      <c r="H29" s="628"/>
      <c r="I29" s="629"/>
      <c r="J29" s="670"/>
      <c r="K29" s="81">
        <f t="shared" si="0"/>
        <v>0</v>
      </c>
      <c r="L29" s="33"/>
    </row>
    <row r="30" spans="1:12" ht="21.95" customHeight="1">
      <c r="A30" s="1131" t="s">
        <v>2294</v>
      </c>
      <c r="B30" s="1131"/>
      <c r="C30" s="1131"/>
      <c r="D30" s="1131"/>
      <c r="E30" s="1131"/>
      <c r="F30" s="1131"/>
      <c r="G30" s="1131"/>
      <c r="H30" s="1131"/>
      <c r="I30" s="1131"/>
      <c r="J30" s="1131"/>
      <c r="K30" s="1131"/>
      <c r="L30" s="634">
        <f>SUM(K13:K29)</f>
        <v>0</v>
      </c>
    </row>
    <row r="31" spans="1:12" ht="21.95" customHeight="1">
      <c r="A31" s="1131" t="s">
        <v>2295</v>
      </c>
      <c r="B31" s="1131"/>
      <c r="C31" s="1131"/>
      <c r="D31" s="1131"/>
      <c r="E31" s="1131"/>
      <c r="F31" s="1131"/>
      <c r="G31" s="1131"/>
      <c r="H31" s="1131"/>
      <c r="I31" s="1131"/>
      <c r="J31" s="1131"/>
      <c r="K31" s="1131"/>
      <c r="L31" s="634">
        <f>SUMPRODUCT(J13:J29,K13:K29)</f>
        <v>0</v>
      </c>
    </row>
    <row r="32" spans="1:12" ht="21.95" customHeight="1">
      <c r="A32" s="1131" t="s">
        <v>2296</v>
      </c>
      <c r="B32" s="1131"/>
      <c r="C32" s="1131"/>
      <c r="D32" s="1131"/>
      <c r="E32" s="1131"/>
      <c r="F32" s="1131"/>
      <c r="G32" s="1131"/>
      <c r="H32" s="1131"/>
      <c r="I32" s="1131"/>
      <c r="J32" s="1131"/>
      <c r="K32" s="1131"/>
      <c r="L32" s="299">
        <f>SUM(L30:L31)</f>
        <v>0</v>
      </c>
    </row>
    <row r="33" spans="1:12" ht="21.95" customHeight="1">
      <c r="A33" s="1130" t="s">
        <v>2297</v>
      </c>
      <c r="B33" s="1130"/>
      <c r="C33" s="1130"/>
      <c r="D33" s="1130"/>
      <c r="E33" s="1130"/>
      <c r="F33" s="1130"/>
      <c r="G33" s="1130"/>
      <c r="H33" s="1130"/>
      <c r="I33" s="1130"/>
      <c r="J33" s="1130"/>
      <c r="K33" s="1130"/>
      <c r="L33" s="1130"/>
    </row>
    <row r="34" spans="1:12" ht="21.95" customHeight="1">
      <c r="A34" s="1132" t="s">
        <v>2298</v>
      </c>
      <c r="B34" s="1132"/>
      <c r="C34" s="1132"/>
      <c r="D34" s="1132"/>
      <c r="E34" s="1132"/>
      <c r="F34" s="1132"/>
      <c r="G34" s="1132"/>
      <c r="H34" s="1132"/>
      <c r="I34" s="1132"/>
      <c r="J34" s="1132"/>
      <c r="K34" s="1132"/>
      <c r="L34" s="1132"/>
    </row>
    <row r="35" spans="1:12" ht="21.95" customHeight="1">
      <c r="A35" s="1136" t="s">
        <v>2540</v>
      </c>
      <c r="B35" s="1137"/>
      <c r="C35" s="1137"/>
      <c r="D35" s="1137"/>
      <c r="E35" s="1137"/>
      <c r="F35" s="1137"/>
      <c r="G35" s="1137"/>
      <c r="H35" s="1137"/>
      <c r="I35" s="1137"/>
      <c r="J35" s="1138"/>
      <c r="K35" s="635" t="s">
        <v>2299</v>
      </c>
      <c r="L35" s="636" t="s">
        <v>2300</v>
      </c>
    </row>
    <row r="36" spans="1:12" ht="21.95" customHeight="1">
      <c r="A36" s="1136" t="s">
        <v>2301</v>
      </c>
      <c r="B36" s="1137"/>
      <c r="C36" s="1137"/>
      <c r="D36" s="1137"/>
      <c r="E36" s="1137"/>
      <c r="F36" s="1137"/>
      <c r="G36" s="1137"/>
      <c r="H36" s="1137"/>
      <c r="I36" s="1137"/>
      <c r="J36" s="1138"/>
      <c r="K36" s="635" t="s">
        <v>2299</v>
      </c>
      <c r="L36" s="636" t="s">
        <v>2300</v>
      </c>
    </row>
  </sheetData>
  <mergeCells count="11">
    <mergeCell ref="A34:L34"/>
    <mergeCell ref="A35:J35"/>
    <mergeCell ref="A36:J36"/>
    <mergeCell ref="A13:B13"/>
    <mergeCell ref="A30:K30"/>
    <mergeCell ref="A31:K31"/>
    <mergeCell ref="A32:K32"/>
    <mergeCell ref="A33:L33"/>
    <mergeCell ref="A16:A19"/>
    <mergeCell ref="A21:A24"/>
    <mergeCell ref="A26:A28"/>
  </mergeCells>
  <pageMargins left="0.7" right="0.7" top="0.75" bottom="0.75" header="0.3" footer="0.3"/>
</worksheet>
</file>

<file path=xl/worksheets/sheet80.xml><?xml version="1.0" encoding="utf-8"?>
<worksheet xmlns="http://schemas.openxmlformats.org/spreadsheetml/2006/main" xmlns:r="http://schemas.openxmlformats.org/officeDocument/2006/relationships">
  <sheetPr codeName="List80"/>
  <dimension ref="A1:EK21"/>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3219</v>
      </c>
      <c r="B13" s="1129"/>
      <c r="C13" s="688"/>
      <c r="D13" s="720"/>
      <c r="E13" s="720">
        <v>0</v>
      </c>
      <c r="F13" s="721"/>
      <c r="G13" s="721"/>
      <c r="H13" s="719"/>
      <c r="I13" s="722"/>
      <c r="J13" s="723"/>
      <c r="K13" s="724">
        <f>E13*I13</f>
        <v>0</v>
      </c>
    </row>
    <row r="14" spans="1:141" ht="38.25">
      <c r="A14" s="631" t="s">
        <v>461</v>
      </c>
      <c r="B14" s="632" t="s">
        <v>3220</v>
      </c>
      <c r="C14" s="628" t="s">
        <v>2539</v>
      </c>
      <c r="D14" s="627"/>
      <c r="E14" s="627"/>
      <c r="F14" s="624"/>
      <c r="G14" s="624"/>
      <c r="H14" s="628"/>
      <c r="I14" s="629"/>
      <c r="J14" s="670"/>
      <c r="K14" s="630">
        <f t="shared" ref="K14" si="0">E14*I14</f>
        <v>0</v>
      </c>
    </row>
    <row r="15" spans="1:141" ht="21.95" customHeight="1">
      <c r="A15" s="1131" t="s">
        <v>2294</v>
      </c>
      <c r="B15" s="1131"/>
      <c r="C15" s="1131"/>
      <c r="D15" s="1131"/>
      <c r="E15" s="1131"/>
      <c r="F15" s="1131"/>
      <c r="G15" s="1131"/>
      <c r="H15" s="1131"/>
      <c r="I15" s="1131"/>
      <c r="J15" s="1131"/>
      <c r="K15" s="634">
        <f>SUM(K13:K14)</f>
        <v>0</v>
      </c>
    </row>
    <row r="16" spans="1:141" ht="21.95" customHeight="1">
      <c r="A16" s="1131" t="s">
        <v>2295</v>
      </c>
      <c r="B16" s="1131"/>
      <c r="C16" s="1131"/>
      <c r="D16" s="1131"/>
      <c r="E16" s="1131"/>
      <c r="F16" s="1131"/>
      <c r="G16" s="1131"/>
      <c r="H16" s="1131"/>
      <c r="I16" s="1131"/>
      <c r="J16" s="1131"/>
      <c r="K16" s="634">
        <f>SUMPRODUCT(J13:J14,K13:K14)</f>
        <v>0</v>
      </c>
    </row>
    <row r="17" spans="1:11" s="587" customFormat="1" ht="21.95" customHeight="1">
      <c r="A17" s="1131" t="s">
        <v>2296</v>
      </c>
      <c r="B17" s="1131"/>
      <c r="C17" s="1131"/>
      <c r="D17" s="1131"/>
      <c r="E17" s="1131"/>
      <c r="F17" s="1131"/>
      <c r="G17" s="1131"/>
      <c r="H17" s="1131"/>
      <c r="I17" s="1131"/>
      <c r="J17" s="1131"/>
      <c r="K17" s="634">
        <f>SUM(K15:K16)</f>
        <v>0</v>
      </c>
    </row>
    <row r="18" spans="1:11" s="587" customFormat="1" ht="21.95" customHeight="1">
      <c r="A18" s="1130" t="s">
        <v>2297</v>
      </c>
      <c r="B18" s="1130"/>
      <c r="C18" s="1130"/>
      <c r="D18" s="1130"/>
      <c r="E18" s="1130"/>
      <c r="F18" s="1130"/>
      <c r="G18" s="1130"/>
      <c r="H18" s="1130"/>
      <c r="I18" s="1130"/>
      <c r="J18" s="1130"/>
      <c r="K18" s="1130"/>
    </row>
    <row r="19" spans="1:11" s="587" customFormat="1" ht="21.95" customHeight="1">
      <c r="A19" s="1132" t="s">
        <v>2298</v>
      </c>
      <c r="B19" s="1132"/>
      <c r="C19" s="1132"/>
      <c r="D19" s="1132"/>
      <c r="E19" s="1132"/>
      <c r="F19" s="1132"/>
      <c r="G19" s="1132"/>
      <c r="H19" s="1132"/>
      <c r="I19" s="1132"/>
      <c r="J19" s="1132"/>
      <c r="K19" s="1132"/>
    </row>
    <row r="20" spans="1:11" s="587" customFormat="1" ht="21.95" customHeight="1">
      <c r="A20" s="1130" t="s">
        <v>2540</v>
      </c>
      <c r="B20" s="1130"/>
      <c r="C20" s="1130"/>
      <c r="D20" s="1130"/>
      <c r="E20" s="1130"/>
      <c r="F20" s="1130"/>
      <c r="G20" s="1130"/>
      <c r="H20" s="1130"/>
      <c r="I20" s="1130"/>
      <c r="J20" s="635" t="s">
        <v>2299</v>
      </c>
      <c r="K20" s="636" t="s">
        <v>2300</v>
      </c>
    </row>
    <row r="21" spans="1:11" s="587" customFormat="1" ht="21.95" customHeight="1">
      <c r="A21" s="1130" t="s">
        <v>2301</v>
      </c>
      <c r="B21" s="1130"/>
      <c r="C21" s="1130"/>
      <c r="D21" s="1130"/>
      <c r="E21" s="1130"/>
      <c r="F21" s="1130"/>
      <c r="G21" s="1130"/>
      <c r="H21" s="1130"/>
      <c r="I21" s="1130"/>
      <c r="J21" s="635" t="s">
        <v>2299</v>
      </c>
      <c r="K21" s="636" t="s">
        <v>2300</v>
      </c>
    </row>
  </sheetData>
  <mergeCells count="8">
    <mergeCell ref="A13:B13"/>
    <mergeCell ref="A21:I21"/>
    <mergeCell ref="A15:J15"/>
    <mergeCell ref="A16:J16"/>
    <mergeCell ref="A17:J17"/>
    <mergeCell ref="A18:K18"/>
    <mergeCell ref="A19:K19"/>
    <mergeCell ref="A20:I20"/>
  </mergeCells>
  <pageMargins left="0.7" right="0.7" top="0.75" bottom="0.75" header="0.3" footer="0.3"/>
</worksheet>
</file>

<file path=xl/worksheets/sheet81.xml><?xml version="1.0" encoding="utf-8"?>
<worksheet xmlns="http://schemas.openxmlformats.org/spreadsheetml/2006/main" xmlns:r="http://schemas.openxmlformats.org/officeDocument/2006/relationships">
  <sheetPr codeName="List81"/>
  <dimension ref="A1:EK31"/>
  <sheetViews>
    <sheetView showZeros="0" topLeftCell="A5"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3221</v>
      </c>
      <c r="B13" s="1129"/>
      <c r="C13" s="688"/>
      <c r="D13" s="720"/>
      <c r="E13" s="720">
        <v>0</v>
      </c>
      <c r="F13" s="721"/>
      <c r="G13" s="721"/>
      <c r="H13" s="719"/>
      <c r="I13" s="722"/>
      <c r="J13" s="723"/>
      <c r="K13" s="724">
        <f>E13*I13</f>
        <v>0</v>
      </c>
    </row>
    <row r="14" spans="1:141" ht="63.75">
      <c r="A14" s="631" t="s">
        <v>462</v>
      </c>
      <c r="B14" s="632" t="s">
        <v>2666</v>
      </c>
      <c r="C14" s="628" t="s">
        <v>2539</v>
      </c>
      <c r="D14" s="627"/>
      <c r="E14" s="627"/>
      <c r="F14" s="624"/>
      <c r="G14" s="624"/>
      <c r="H14" s="628"/>
      <c r="I14" s="629"/>
      <c r="J14" s="670"/>
      <c r="K14" s="630">
        <f t="shared" ref="K14:K24" si="0">E14*I14</f>
        <v>0</v>
      </c>
    </row>
    <row r="15" spans="1:141" ht="63.75">
      <c r="A15" s="631" t="s">
        <v>463</v>
      </c>
      <c r="B15" s="632" t="s">
        <v>2667</v>
      </c>
      <c r="C15" s="628" t="s">
        <v>2539</v>
      </c>
      <c r="D15" s="627"/>
      <c r="E15" s="627"/>
      <c r="F15" s="624"/>
      <c r="G15" s="624"/>
      <c r="H15" s="628"/>
      <c r="I15" s="629"/>
      <c r="J15" s="670"/>
      <c r="K15" s="630">
        <f t="shared" si="0"/>
        <v>0</v>
      </c>
    </row>
    <row r="16" spans="1:141" ht="63.75">
      <c r="A16" s="631" t="s">
        <v>464</v>
      </c>
      <c r="B16" s="632" t="s">
        <v>2668</v>
      </c>
      <c r="C16" s="628" t="s">
        <v>2539</v>
      </c>
      <c r="D16" s="627"/>
      <c r="E16" s="627"/>
      <c r="F16" s="624"/>
      <c r="G16" s="624"/>
      <c r="H16" s="628"/>
      <c r="I16" s="629"/>
      <c r="J16" s="670"/>
      <c r="K16" s="630">
        <f t="shared" si="0"/>
        <v>0</v>
      </c>
    </row>
    <row r="17" spans="1:11" s="587" customFormat="1" ht="63.75">
      <c r="A17" s="631" t="s">
        <v>465</v>
      </c>
      <c r="B17" s="632" t="s">
        <v>2669</v>
      </c>
      <c r="C17" s="628" t="s">
        <v>2539</v>
      </c>
      <c r="D17" s="627"/>
      <c r="E17" s="627"/>
      <c r="F17" s="624"/>
      <c r="G17" s="624"/>
      <c r="H17" s="628"/>
      <c r="I17" s="629"/>
      <c r="J17" s="670"/>
      <c r="K17" s="630">
        <f t="shared" si="0"/>
        <v>0</v>
      </c>
    </row>
    <row r="18" spans="1:11" s="587" customFormat="1" ht="25.5">
      <c r="A18" s="631" t="s">
        <v>466</v>
      </c>
      <c r="B18" s="632" t="s">
        <v>379</v>
      </c>
      <c r="C18" s="628" t="s">
        <v>2539</v>
      </c>
      <c r="D18" s="627"/>
      <c r="E18" s="627"/>
      <c r="F18" s="624"/>
      <c r="G18" s="624"/>
      <c r="H18" s="628"/>
      <c r="I18" s="629"/>
      <c r="J18" s="670"/>
      <c r="K18" s="630">
        <f t="shared" si="0"/>
        <v>0</v>
      </c>
    </row>
    <row r="19" spans="1:11" s="587" customFormat="1" ht="25.5">
      <c r="A19" s="631" t="s">
        <v>467</v>
      </c>
      <c r="B19" s="632" t="s">
        <v>380</v>
      </c>
      <c r="C19" s="628" t="s">
        <v>2539</v>
      </c>
      <c r="D19" s="627"/>
      <c r="E19" s="627"/>
      <c r="F19" s="624"/>
      <c r="G19" s="624"/>
      <c r="H19" s="628"/>
      <c r="I19" s="629"/>
      <c r="J19" s="670"/>
      <c r="K19" s="630">
        <f t="shared" si="0"/>
        <v>0</v>
      </c>
    </row>
    <row r="20" spans="1:11" s="587" customFormat="1" ht="25.5">
      <c r="A20" s="631" t="s">
        <v>468</v>
      </c>
      <c r="B20" s="632" t="s">
        <v>381</v>
      </c>
      <c r="C20" s="628" t="s">
        <v>2539</v>
      </c>
      <c r="D20" s="627"/>
      <c r="E20" s="627"/>
      <c r="F20" s="624"/>
      <c r="G20" s="624"/>
      <c r="H20" s="628"/>
      <c r="I20" s="629"/>
      <c r="J20" s="670"/>
      <c r="K20" s="630">
        <f t="shared" si="0"/>
        <v>0</v>
      </c>
    </row>
    <row r="21" spans="1:11" s="587" customFormat="1" ht="25.5">
      <c r="A21" s="631" t="s">
        <v>469</v>
      </c>
      <c r="B21" s="632" t="s">
        <v>382</v>
      </c>
      <c r="C21" s="628" t="s">
        <v>2539</v>
      </c>
      <c r="D21" s="627"/>
      <c r="E21" s="627"/>
      <c r="F21" s="624"/>
      <c r="G21" s="624"/>
      <c r="H21" s="628"/>
      <c r="I21" s="629"/>
      <c r="J21" s="670"/>
      <c r="K21" s="630">
        <f t="shared" si="0"/>
        <v>0</v>
      </c>
    </row>
    <row r="22" spans="1:11" s="587" customFormat="1" ht="25.5">
      <c r="A22" s="631" t="s">
        <v>470</v>
      </c>
      <c r="B22" s="632" t="s">
        <v>383</v>
      </c>
      <c r="C22" s="628" t="s">
        <v>2539</v>
      </c>
      <c r="D22" s="627"/>
      <c r="E22" s="627"/>
      <c r="F22" s="624"/>
      <c r="G22" s="624"/>
      <c r="H22" s="628"/>
      <c r="I22" s="629"/>
      <c r="J22" s="670"/>
      <c r="K22" s="630">
        <f t="shared" si="0"/>
        <v>0</v>
      </c>
    </row>
    <row r="23" spans="1:11" s="587" customFormat="1" ht="25.5">
      <c r="A23" s="631" t="s">
        <v>471</v>
      </c>
      <c r="B23" s="632" t="s">
        <v>384</v>
      </c>
      <c r="C23" s="628" t="s">
        <v>2539</v>
      </c>
      <c r="D23" s="627"/>
      <c r="E23" s="627"/>
      <c r="F23" s="624"/>
      <c r="G23" s="624"/>
      <c r="H23" s="628"/>
      <c r="I23" s="629"/>
      <c r="J23" s="670"/>
      <c r="K23" s="630">
        <f t="shared" si="0"/>
        <v>0</v>
      </c>
    </row>
    <row r="24" spans="1:11" s="587" customFormat="1">
      <c r="A24" s="631" t="s">
        <v>472</v>
      </c>
      <c r="B24" s="632" t="s">
        <v>385</v>
      </c>
      <c r="C24" s="631" t="s">
        <v>2539</v>
      </c>
      <c r="D24" s="627"/>
      <c r="E24" s="627"/>
      <c r="F24" s="624"/>
      <c r="G24" s="624"/>
      <c r="H24" s="628"/>
      <c r="I24" s="629"/>
      <c r="J24" s="670"/>
      <c r="K24" s="630">
        <f t="shared" si="0"/>
        <v>0</v>
      </c>
    </row>
    <row r="25" spans="1:11" s="587" customFormat="1" ht="21.95" customHeight="1">
      <c r="A25" s="1131" t="s">
        <v>2294</v>
      </c>
      <c r="B25" s="1131"/>
      <c r="C25" s="1131"/>
      <c r="D25" s="1131"/>
      <c r="E25" s="1131"/>
      <c r="F25" s="1131"/>
      <c r="G25" s="1131"/>
      <c r="H25" s="1131"/>
      <c r="I25" s="1131"/>
      <c r="J25" s="1131"/>
      <c r="K25" s="634">
        <f>SUM(K13:K24)</f>
        <v>0</v>
      </c>
    </row>
    <row r="26" spans="1:11" s="587" customFormat="1" ht="21.95" customHeight="1">
      <c r="A26" s="1131" t="s">
        <v>2295</v>
      </c>
      <c r="B26" s="1131"/>
      <c r="C26" s="1131"/>
      <c r="D26" s="1131"/>
      <c r="E26" s="1131"/>
      <c r="F26" s="1131"/>
      <c r="G26" s="1131"/>
      <c r="H26" s="1131"/>
      <c r="I26" s="1131"/>
      <c r="J26" s="1131"/>
      <c r="K26" s="634">
        <f>SUMPRODUCT(J13:J24,K13:K24)</f>
        <v>0</v>
      </c>
    </row>
    <row r="27" spans="1:11" s="587" customFormat="1" ht="21.95" customHeight="1">
      <c r="A27" s="1131" t="s">
        <v>2296</v>
      </c>
      <c r="B27" s="1131"/>
      <c r="C27" s="1131"/>
      <c r="D27" s="1131"/>
      <c r="E27" s="1131"/>
      <c r="F27" s="1131"/>
      <c r="G27" s="1131"/>
      <c r="H27" s="1131"/>
      <c r="I27" s="1131"/>
      <c r="J27" s="1131"/>
      <c r="K27" s="634">
        <f>SUM(K25:K26)</f>
        <v>0</v>
      </c>
    </row>
    <row r="28" spans="1:11" s="587" customFormat="1" ht="21.95" customHeight="1">
      <c r="A28" s="1130" t="s">
        <v>2297</v>
      </c>
      <c r="B28" s="1130"/>
      <c r="C28" s="1130"/>
      <c r="D28" s="1130"/>
      <c r="E28" s="1130"/>
      <c r="F28" s="1130"/>
      <c r="G28" s="1130"/>
      <c r="H28" s="1130"/>
      <c r="I28" s="1130"/>
      <c r="J28" s="1130"/>
      <c r="K28" s="1130"/>
    </row>
    <row r="29" spans="1:11" s="587" customFormat="1" ht="21.95" customHeight="1">
      <c r="A29" s="1132" t="s">
        <v>2298</v>
      </c>
      <c r="B29" s="1132"/>
      <c r="C29" s="1132"/>
      <c r="D29" s="1132"/>
      <c r="E29" s="1132"/>
      <c r="F29" s="1132"/>
      <c r="G29" s="1132"/>
      <c r="H29" s="1132"/>
      <c r="I29" s="1132"/>
      <c r="J29" s="1132"/>
      <c r="K29" s="1132"/>
    </row>
    <row r="30" spans="1:11" s="587" customFormat="1" ht="21.95" customHeight="1">
      <c r="A30" s="1130" t="s">
        <v>2540</v>
      </c>
      <c r="B30" s="1130"/>
      <c r="C30" s="1130"/>
      <c r="D30" s="1130"/>
      <c r="E30" s="1130"/>
      <c r="F30" s="1130"/>
      <c r="G30" s="1130"/>
      <c r="H30" s="1130"/>
      <c r="I30" s="1130"/>
      <c r="J30" s="635" t="s">
        <v>2299</v>
      </c>
      <c r="K30" s="636" t="s">
        <v>2300</v>
      </c>
    </row>
    <row r="31" spans="1:11" s="587" customFormat="1" ht="21.95" customHeight="1">
      <c r="A31" s="1130" t="s">
        <v>2301</v>
      </c>
      <c r="B31" s="1130"/>
      <c r="C31" s="1130"/>
      <c r="D31" s="1130"/>
      <c r="E31" s="1130"/>
      <c r="F31" s="1130"/>
      <c r="G31" s="1130"/>
      <c r="H31" s="1130"/>
      <c r="I31" s="1130"/>
      <c r="J31" s="635" t="s">
        <v>2299</v>
      </c>
      <c r="K31" s="636" t="s">
        <v>2300</v>
      </c>
    </row>
  </sheetData>
  <mergeCells count="8">
    <mergeCell ref="A13:B13"/>
    <mergeCell ref="A31:I31"/>
    <mergeCell ref="A25:J25"/>
    <mergeCell ref="A26:J26"/>
    <mergeCell ref="A27:J27"/>
    <mergeCell ref="A28:K28"/>
    <mergeCell ref="A29:K29"/>
    <mergeCell ref="A30:I30"/>
  </mergeCells>
  <pageMargins left="0.7" right="0.7" top="0.75" bottom="0.75" header="0.3" footer="0.3"/>
</worksheet>
</file>

<file path=xl/worksheets/sheet82.xml><?xml version="1.0" encoding="utf-8"?>
<worksheet xmlns="http://schemas.openxmlformats.org/spreadsheetml/2006/main" xmlns:r="http://schemas.openxmlformats.org/officeDocument/2006/relationships">
  <sheetPr codeName="List82">
    <tabColor rgb="FFFFFF00"/>
  </sheetPr>
  <dimension ref="A1:EK27"/>
  <sheetViews>
    <sheetView showZeros="0" topLeftCell="A8"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3222</v>
      </c>
      <c r="B13" s="1129"/>
      <c r="C13" s="688"/>
      <c r="D13" s="720"/>
      <c r="E13" s="720">
        <v>0</v>
      </c>
      <c r="F13" s="721"/>
      <c r="G13" s="721"/>
      <c r="H13" s="719"/>
      <c r="I13" s="722"/>
      <c r="J13" s="723"/>
      <c r="K13" s="724">
        <f>E13*I13</f>
        <v>0</v>
      </c>
    </row>
    <row r="14" spans="1:141" ht="25.5">
      <c r="A14" s="631" t="s">
        <v>473</v>
      </c>
      <c r="B14" s="632" t="s">
        <v>386</v>
      </c>
      <c r="C14" s="628" t="s">
        <v>2539</v>
      </c>
      <c r="D14" s="627"/>
      <c r="E14" s="627"/>
      <c r="F14" s="624"/>
      <c r="G14" s="624"/>
      <c r="H14" s="628"/>
      <c r="I14" s="629"/>
      <c r="J14" s="670"/>
      <c r="K14" s="630">
        <f t="shared" ref="K14:K20" si="0">E14*I14</f>
        <v>0</v>
      </c>
    </row>
    <row r="15" spans="1:141" ht="25.5">
      <c r="A15" s="631" t="s">
        <v>474</v>
      </c>
      <c r="B15" s="632" t="s">
        <v>387</v>
      </c>
      <c r="C15" s="628" t="s">
        <v>2539</v>
      </c>
      <c r="D15" s="627"/>
      <c r="E15" s="627"/>
      <c r="F15" s="624"/>
      <c r="G15" s="624"/>
      <c r="H15" s="628"/>
      <c r="I15" s="629"/>
      <c r="J15" s="670"/>
      <c r="K15" s="630">
        <f t="shared" si="0"/>
        <v>0</v>
      </c>
    </row>
    <row r="16" spans="1:141" ht="38.25">
      <c r="A16" s="631" t="s">
        <v>475</v>
      </c>
      <c r="B16" s="632" t="s">
        <v>388</v>
      </c>
      <c r="C16" s="628" t="s">
        <v>2539</v>
      </c>
      <c r="D16" s="627"/>
      <c r="E16" s="627"/>
      <c r="F16" s="624"/>
      <c r="G16" s="624"/>
      <c r="H16" s="628"/>
      <c r="I16" s="629"/>
      <c r="J16" s="670"/>
      <c r="K16" s="630">
        <f t="shared" si="0"/>
        <v>0</v>
      </c>
    </row>
    <row r="17" spans="1:11" s="587" customFormat="1" ht="38.25">
      <c r="A17" s="631" t="s">
        <v>476</v>
      </c>
      <c r="B17" s="632" t="s">
        <v>389</v>
      </c>
      <c r="C17" s="628" t="s">
        <v>2539</v>
      </c>
      <c r="D17" s="627"/>
      <c r="E17" s="627"/>
      <c r="F17" s="624"/>
      <c r="G17" s="624"/>
      <c r="H17" s="628"/>
      <c r="I17" s="629"/>
      <c r="J17" s="670"/>
      <c r="K17" s="630">
        <f t="shared" si="0"/>
        <v>0</v>
      </c>
    </row>
    <row r="18" spans="1:11" s="587" customFormat="1" ht="51">
      <c r="A18" s="631" t="s">
        <v>477</v>
      </c>
      <c r="B18" s="632" t="s">
        <v>2415</v>
      </c>
      <c r="C18" s="628" t="s">
        <v>2539</v>
      </c>
      <c r="D18" s="627"/>
      <c r="E18" s="627"/>
      <c r="F18" s="624"/>
      <c r="G18" s="624"/>
      <c r="H18" s="628"/>
      <c r="I18" s="629"/>
      <c r="J18" s="670"/>
      <c r="K18" s="630">
        <f t="shared" si="0"/>
        <v>0</v>
      </c>
    </row>
    <row r="19" spans="1:11" s="587" customFormat="1" ht="89.25">
      <c r="A19" s="631" t="s">
        <v>478</v>
      </c>
      <c r="B19" s="632" t="s">
        <v>3223</v>
      </c>
      <c r="C19" s="628" t="s">
        <v>2539</v>
      </c>
      <c r="D19" s="627"/>
      <c r="E19" s="627"/>
      <c r="F19" s="624"/>
      <c r="G19" s="624"/>
      <c r="H19" s="628"/>
      <c r="I19" s="629"/>
      <c r="J19" s="670"/>
      <c r="K19" s="630">
        <f t="shared" si="0"/>
        <v>0</v>
      </c>
    </row>
    <row r="20" spans="1:11" s="587" customFormat="1" ht="37.5" customHeight="1">
      <c r="A20" s="446" t="s">
        <v>4149</v>
      </c>
      <c r="B20" s="452" t="s">
        <v>4148</v>
      </c>
      <c r="C20" s="473" t="s">
        <v>2539</v>
      </c>
      <c r="D20" s="627"/>
      <c r="E20" s="627"/>
      <c r="F20" s="624"/>
      <c r="G20" s="624"/>
      <c r="H20" s="628"/>
      <c r="I20" s="629"/>
      <c r="J20" s="670"/>
      <c r="K20" s="630">
        <f t="shared" si="0"/>
        <v>0</v>
      </c>
    </row>
    <row r="21" spans="1:11" s="587" customFormat="1" ht="21.95" customHeight="1">
      <c r="A21" s="1131" t="s">
        <v>2294</v>
      </c>
      <c r="B21" s="1131"/>
      <c r="C21" s="1131"/>
      <c r="D21" s="1131"/>
      <c r="E21" s="1131"/>
      <c r="F21" s="1131"/>
      <c r="G21" s="1131"/>
      <c r="H21" s="1131"/>
      <c r="I21" s="1131"/>
      <c r="J21" s="1131"/>
      <c r="K21" s="634">
        <f>SUM(K13:K20)</f>
        <v>0</v>
      </c>
    </row>
    <row r="22" spans="1:11" s="587" customFormat="1" ht="21.95" customHeight="1">
      <c r="A22" s="1131" t="s">
        <v>2295</v>
      </c>
      <c r="B22" s="1131"/>
      <c r="C22" s="1131"/>
      <c r="D22" s="1131"/>
      <c r="E22" s="1131"/>
      <c r="F22" s="1131"/>
      <c r="G22" s="1131"/>
      <c r="H22" s="1131"/>
      <c r="I22" s="1131"/>
      <c r="J22" s="1131"/>
      <c r="K22" s="634">
        <f>SUMPRODUCT(J13:J20,K13:K20)</f>
        <v>0</v>
      </c>
    </row>
    <row r="23" spans="1:11" s="587" customFormat="1" ht="21.95" customHeight="1">
      <c r="A23" s="1131" t="s">
        <v>2296</v>
      </c>
      <c r="B23" s="1131"/>
      <c r="C23" s="1131"/>
      <c r="D23" s="1131"/>
      <c r="E23" s="1131"/>
      <c r="F23" s="1131"/>
      <c r="G23" s="1131"/>
      <c r="H23" s="1131"/>
      <c r="I23" s="1131"/>
      <c r="J23" s="1131"/>
      <c r="K23" s="634">
        <f>SUM(K21:K22)</f>
        <v>0</v>
      </c>
    </row>
    <row r="24" spans="1:11" s="587" customFormat="1" ht="21.95" customHeight="1">
      <c r="A24" s="1130" t="s">
        <v>2297</v>
      </c>
      <c r="B24" s="1130"/>
      <c r="C24" s="1130"/>
      <c r="D24" s="1130"/>
      <c r="E24" s="1130"/>
      <c r="F24" s="1130"/>
      <c r="G24" s="1130"/>
      <c r="H24" s="1130"/>
      <c r="I24" s="1130"/>
      <c r="J24" s="1130"/>
      <c r="K24" s="1130"/>
    </row>
    <row r="25" spans="1:11" s="587" customFormat="1" ht="21.95" customHeight="1">
      <c r="A25" s="1132" t="s">
        <v>2298</v>
      </c>
      <c r="B25" s="1132"/>
      <c r="C25" s="1132"/>
      <c r="D25" s="1132"/>
      <c r="E25" s="1132"/>
      <c r="F25" s="1132"/>
      <c r="G25" s="1132"/>
      <c r="H25" s="1132"/>
      <c r="I25" s="1132"/>
      <c r="J25" s="1132"/>
      <c r="K25" s="1132"/>
    </row>
    <row r="26" spans="1:11" s="587" customFormat="1" ht="21.95" customHeight="1">
      <c r="A26" s="1130" t="s">
        <v>2540</v>
      </c>
      <c r="B26" s="1130"/>
      <c r="C26" s="1130"/>
      <c r="D26" s="1130"/>
      <c r="E26" s="1130"/>
      <c r="F26" s="1130"/>
      <c r="G26" s="1130"/>
      <c r="H26" s="1130"/>
      <c r="I26" s="1130"/>
      <c r="J26" s="635" t="s">
        <v>2299</v>
      </c>
      <c r="K26" s="636" t="s">
        <v>2300</v>
      </c>
    </row>
    <row r="27" spans="1:11" s="587" customFormat="1" ht="21.95" customHeight="1">
      <c r="A27" s="1130" t="s">
        <v>2301</v>
      </c>
      <c r="B27" s="1130"/>
      <c r="C27" s="1130"/>
      <c r="D27" s="1130"/>
      <c r="E27" s="1130"/>
      <c r="F27" s="1130"/>
      <c r="G27" s="1130"/>
      <c r="H27" s="1130"/>
      <c r="I27" s="1130"/>
      <c r="J27" s="635" t="s">
        <v>2299</v>
      </c>
      <c r="K27" s="636" t="s">
        <v>2300</v>
      </c>
    </row>
  </sheetData>
  <mergeCells count="8">
    <mergeCell ref="A13:B13"/>
    <mergeCell ref="A27:I27"/>
    <mergeCell ref="A21:J21"/>
    <mergeCell ref="A22:J22"/>
    <mergeCell ref="A23:J23"/>
    <mergeCell ref="A24:K24"/>
    <mergeCell ref="A25:K25"/>
    <mergeCell ref="A26:I26"/>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sheetPr codeName="List83"/>
  <dimension ref="A1:EK37"/>
  <sheetViews>
    <sheetView showZeros="0" topLeftCell="B8" zoomScale="115" zoomScaleNormal="115" workbookViewId="0">
      <selection activeCell="A37" sqref="A1:XFD1048576"/>
    </sheetView>
  </sheetViews>
  <sheetFormatPr defaultColWidth="21.71093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21.71093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s="97" customFormat="1" ht="52.5" customHeight="1">
      <c r="A13" s="1128" t="s">
        <v>3224</v>
      </c>
      <c r="B13" s="1129"/>
      <c r="C13" s="688"/>
      <c r="D13" s="720"/>
      <c r="E13" s="720"/>
      <c r="F13" s="721"/>
      <c r="G13" s="721"/>
      <c r="H13" s="719"/>
      <c r="I13" s="722"/>
      <c r="J13" s="723"/>
      <c r="K13" s="724">
        <f>E13*I13</f>
        <v>0</v>
      </c>
      <c r="L13" s="96"/>
    </row>
    <row r="14" spans="1:141" ht="25.5" customHeight="1">
      <c r="A14" s="1177" t="s">
        <v>485</v>
      </c>
      <c r="B14" s="578" t="s">
        <v>3553</v>
      </c>
      <c r="C14" s="577" t="s">
        <v>2539</v>
      </c>
      <c r="D14" s="572"/>
      <c r="E14" s="572"/>
      <c r="F14" s="573"/>
      <c r="G14" s="573"/>
      <c r="H14" s="571"/>
      <c r="I14" s="574"/>
      <c r="J14" s="575"/>
      <c r="K14" s="576">
        <f t="shared" ref="K14:K30" si="0">E14*I14</f>
        <v>0</v>
      </c>
    </row>
    <row r="15" spans="1:141" ht="25.5" customHeight="1">
      <c r="A15" s="1177"/>
      <c r="B15" s="393" t="s">
        <v>479</v>
      </c>
      <c r="C15" s="637"/>
      <c r="D15" s="627"/>
      <c r="E15" s="627"/>
      <c r="F15" s="624"/>
      <c r="G15" s="624"/>
      <c r="H15" s="628"/>
      <c r="I15" s="629"/>
      <c r="J15" s="670"/>
      <c r="K15" s="630">
        <f t="shared" si="0"/>
        <v>0</v>
      </c>
    </row>
    <row r="16" spans="1:141" ht="22.5" customHeight="1">
      <c r="A16" s="1177" t="s">
        <v>486</v>
      </c>
      <c r="B16" s="578" t="s">
        <v>3552</v>
      </c>
      <c r="C16" s="577" t="s">
        <v>2539</v>
      </c>
      <c r="D16" s="572"/>
      <c r="E16" s="572"/>
      <c r="F16" s="573"/>
      <c r="G16" s="573"/>
      <c r="H16" s="571"/>
      <c r="I16" s="574"/>
      <c r="J16" s="575"/>
      <c r="K16" s="576">
        <f t="shared" si="0"/>
        <v>0</v>
      </c>
    </row>
    <row r="17" spans="1:11" s="587" customFormat="1" ht="25.5" customHeight="1">
      <c r="A17" s="1177"/>
      <c r="B17" s="393" t="s">
        <v>480</v>
      </c>
      <c r="C17" s="637"/>
      <c r="D17" s="627"/>
      <c r="E17" s="627"/>
      <c r="F17" s="624"/>
      <c r="G17" s="624"/>
      <c r="H17" s="628"/>
      <c r="I17" s="629"/>
      <c r="J17" s="670"/>
      <c r="K17" s="630">
        <f t="shared" si="0"/>
        <v>0</v>
      </c>
    </row>
    <row r="18" spans="1:11" s="587" customFormat="1" ht="21" customHeight="1">
      <c r="A18" s="1177" t="s">
        <v>487</v>
      </c>
      <c r="B18" s="578" t="s">
        <v>390</v>
      </c>
      <c r="C18" s="577" t="s">
        <v>2539</v>
      </c>
      <c r="D18" s="572"/>
      <c r="E18" s="572"/>
      <c r="F18" s="573"/>
      <c r="G18" s="573"/>
      <c r="H18" s="571"/>
      <c r="I18" s="574"/>
      <c r="J18" s="575"/>
      <c r="K18" s="576">
        <f t="shared" si="0"/>
        <v>0</v>
      </c>
    </row>
    <row r="19" spans="1:11" s="587" customFormat="1" ht="25.5" customHeight="1">
      <c r="A19" s="1177"/>
      <c r="B19" s="393" t="s">
        <v>481</v>
      </c>
      <c r="C19" s="637"/>
      <c r="D19" s="627"/>
      <c r="E19" s="627">
        <v>0</v>
      </c>
      <c r="F19" s="624"/>
      <c r="G19" s="624"/>
      <c r="H19" s="628"/>
      <c r="I19" s="629"/>
      <c r="J19" s="670"/>
      <c r="K19" s="630">
        <f t="shared" si="0"/>
        <v>0</v>
      </c>
    </row>
    <row r="20" spans="1:11" s="587" customFormat="1" ht="21.75" customHeight="1">
      <c r="A20" s="1177" t="s">
        <v>488</v>
      </c>
      <c r="B20" s="578" t="s">
        <v>391</v>
      </c>
      <c r="C20" s="577" t="s">
        <v>2539</v>
      </c>
      <c r="D20" s="572"/>
      <c r="E20" s="554"/>
      <c r="F20" s="555"/>
      <c r="G20" s="555"/>
      <c r="H20" s="577"/>
      <c r="I20" s="556"/>
      <c r="J20" s="575"/>
      <c r="K20" s="576">
        <f t="shared" si="0"/>
        <v>0</v>
      </c>
    </row>
    <row r="21" spans="1:11" s="587" customFormat="1" ht="25.5" customHeight="1">
      <c r="A21" s="1177"/>
      <c r="B21" s="393" t="s">
        <v>482</v>
      </c>
      <c r="C21" s="637"/>
      <c r="D21" s="627"/>
      <c r="E21" s="36"/>
      <c r="F21" s="518"/>
      <c r="G21" s="518"/>
      <c r="H21" s="631"/>
      <c r="I21" s="492"/>
      <c r="J21" s="670"/>
      <c r="K21" s="630">
        <f t="shared" si="0"/>
        <v>0</v>
      </c>
    </row>
    <row r="22" spans="1:11" s="587" customFormat="1" ht="21.75" customHeight="1">
      <c r="A22" s="1177" t="s">
        <v>489</v>
      </c>
      <c r="B22" s="578" t="s">
        <v>392</v>
      </c>
      <c r="C22" s="577" t="s">
        <v>2539</v>
      </c>
      <c r="D22" s="572"/>
      <c r="E22" s="554"/>
      <c r="F22" s="555"/>
      <c r="G22" s="555"/>
      <c r="H22" s="577"/>
      <c r="I22" s="556"/>
      <c r="J22" s="575"/>
      <c r="K22" s="576">
        <f t="shared" si="0"/>
        <v>0</v>
      </c>
    </row>
    <row r="23" spans="1:11" s="587" customFormat="1" ht="25.5" customHeight="1">
      <c r="A23" s="1177"/>
      <c r="B23" s="393" t="s">
        <v>2670</v>
      </c>
      <c r="C23" s="637"/>
      <c r="D23" s="627"/>
      <c r="E23" s="36"/>
      <c r="F23" s="518"/>
      <c r="G23" s="518"/>
      <c r="H23" s="631"/>
      <c r="I23" s="492"/>
      <c r="J23" s="670"/>
      <c r="K23" s="630">
        <f t="shared" si="0"/>
        <v>0</v>
      </c>
    </row>
    <row r="24" spans="1:11" s="587" customFormat="1" ht="22.5" customHeight="1">
      <c r="A24" s="1177" t="s">
        <v>490</v>
      </c>
      <c r="B24" s="578" t="s">
        <v>393</v>
      </c>
      <c r="C24" s="577" t="s">
        <v>2539</v>
      </c>
      <c r="D24" s="572"/>
      <c r="E24" s="554"/>
      <c r="F24" s="555"/>
      <c r="G24" s="555"/>
      <c r="H24" s="577"/>
      <c r="I24" s="556"/>
      <c r="J24" s="575"/>
      <c r="K24" s="576">
        <f t="shared" si="0"/>
        <v>0</v>
      </c>
    </row>
    <row r="25" spans="1:11" s="587" customFormat="1" ht="38.25" customHeight="1">
      <c r="A25" s="1177"/>
      <c r="B25" s="393" t="s">
        <v>483</v>
      </c>
      <c r="C25" s="637"/>
      <c r="D25" s="627"/>
      <c r="E25" s="36"/>
      <c r="F25" s="518"/>
      <c r="G25" s="518"/>
      <c r="H25" s="631"/>
      <c r="I25" s="492"/>
      <c r="J25" s="670"/>
      <c r="K25" s="630">
        <f t="shared" si="0"/>
        <v>0</v>
      </c>
    </row>
    <row r="26" spans="1:11" s="587" customFormat="1" ht="18.75" customHeight="1">
      <c r="A26" s="1177" t="s">
        <v>491</v>
      </c>
      <c r="B26" s="578" t="s">
        <v>394</v>
      </c>
      <c r="C26" s="577" t="s">
        <v>2539</v>
      </c>
      <c r="D26" s="572"/>
      <c r="E26" s="554"/>
      <c r="F26" s="555"/>
      <c r="G26" s="555"/>
      <c r="H26" s="577"/>
      <c r="I26" s="556"/>
      <c r="J26" s="575"/>
      <c r="K26" s="576">
        <f t="shared" si="0"/>
        <v>0</v>
      </c>
    </row>
    <row r="27" spans="1:11" s="587" customFormat="1" ht="38.25" customHeight="1">
      <c r="A27" s="1177"/>
      <c r="B27" s="393" t="s">
        <v>484</v>
      </c>
      <c r="C27" s="637"/>
      <c r="D27" s="627"/>
      <c r="E27" s="36"/>
      <c r="F27" s="518"/>
      <c r="G27" s="518"/>
      <c r="H27" s="631"/>
      <c r="I27" s="492"/>
      <c r="J27" s="670"/>
      <c r="K27" s="630">
        <f t="shared" si="0"/>
        <v>0</v>
      </c>
    </row>
    <row r="28" spans="1:11" s="587" customFormat="1" ht="20.25" customHeight="1">
      <c r="A28" s="1177" t="s">
        <v>492</v>
      </c>
      <c r="B28" s="578" t="s">
        <v>3551</v>
      </c>
      <c r="C28" s="577" t="s">
        <v>2539</v>
      </c>
      <c r="D28" s="572"/>
      <c r="E28" s="554"/>
      <c r="F28" s="555"/>
      <c r="G28" s="555"/>
      <c r="H28" s="577"/>
      <c r="I28" s="556"/>
      <c r="J28" s="575"/>
      <c r="K28" s="576">
        <f t="shared" si="0"/>
        <v>0</v>
      </c>
    </row>
    <row r="29" spans="1:11" s="587" customFormat="1">
      <c r="A29" s="1177"/>
      <c r="B29" s="393" t="s">
        <v>2671</v>
      </c>
      <c r="C29" s="637"/>
      <c r="D29" s="627"/>
      <c r="E29" s="36"/>
      <c r="F29" s="518"/>
      <c r="G29" s="518"/>
      <c r="H29" s="631"/>
      <c r="I29" s="492"/>
      <c r="J29" s="670"/>
      <c r="K29" s="630">
        <f t="shared" si="0"/>
        <v>0</v>
      </c>
    </row>
    <row r="30" spans="1:11" s="587" customFormat="1" ht="38.25">
      <c r="A30" s="624"/>
      <c r="B30" s="633" t="s">
        <v>1860</v>
      </c>
      <c r="C30" s="628" t="s">
        <v>20</v>
      </c>
      <c r="D30" s="627"/>
      <c r="E30" s="627"/>
      <c r="F30" s="624"/>
      <c r="G30" s="624"/>
      <c r="H30" s="628"/>
      <c r="I30" s="629"/>
      <c r="J30" s="670"/>
      <c r="K30" s="630">
        <f t="shared" si="0"/>
        <v>0</v>
      </c>
    </row>
    <row r="31" spans="1:11" s="587" customFormat="1" ht="21.95" customHeight="1">
      <c r="A31" s="1131" t="s">
        <v>2294</v>
      </c>
      <c r="B31" s="1131"/>
      <c r="C31" s="1131"/>
      <c r="D31" s="1131"/>
      <c r="E31" s="1131"/>
      <c r="F31" s="1131"/>
      <c r="G31" s="1131"/>
      <c r="H31" s="1131"/>
      <c r="I31" s="1131"/>
      <c r="J31" s="1131"/>
      <c r="K31" s="634">
        <f>SUM(K13:K30)</f>
        <v>0</v>
      </c>
    </row>
    <row r="32" spans="1:11" s="587" customFormat="1" ht="21.95" customHeight="1">
      <c r="A32" s="1131" t="s">
        <v>2295</v>
      </c>
      <c r="B32" s="1131"/>
      <c r="C32" s="1131"/>
      <c r="D32" s="1131"/>
      <c r="E32" s="1131"/>
      <c r="F32" s="1131"/>
      <c r="G32" s="1131"/>
      <c r="H32" s="1131"/>
      <c r="I32" s="1131"/>
      <c r="J32" s="1131"/>
      <c r="K32" s="634">
        <f>SUMPRODUCT(J13:J30,K13:K30)</f>
        <v>0</v>
      </c>
    </row>
    <row r="33" spans="1:11" s="587" customFormat="1" ht="21.95" customHeight="1">
      <c r="A33" s="1131" t="s">
        <v>2296</v>
      </c>
      <c r="B33" s="1131"/>
      <c r="C33" s="1131"/>
      <c r="D33" s="1131"/>
      <c r="E33" s="1131"/>
      <c r="F33" s="1131"/>
      <c r="G33" s="1131"/>
      <c r="H33" s="1131"/>
      <c r="I33" s="1131"/>
      <c r="J33" s="1131"/>
      <c r="K33" s="634">
        <f>SUM(K31:K32)</f>
        <v>0</v>
      </c>
    </row>
    <row r="34" spans="1:11" s="587" customFormat="1" ht="21.95" customHeight="1">
      <c r="A34" s="1130" t="s">
        <v>2297</v>
      </c>
      <c r="B34" s="1130"/>
      <c r="C34" s="1130"/>
      <c r="D34" s="1130"/>
      <c r="E34" s="1130"/>
      <c r="F34" s="1130"/>
      <c r="G34" s="1130"/>
      <c r="H34" s="1130"/>
      <c r="I34" s="1130"/>
      <c r="J34" s="1130"/>
      <c r="K34" s="1130"/>
    </row>
    <row r="35" spans="1:11" s="587" customFormat="1" ht="21.95" customHeight="1">
      <c r="A35" s="1132" t="s">
        <v>2298</v>
      </c>
      <c r="B35" s="1132"/>
      <c r="C35" s="1132"/>
      <c r="D35" s="1132"/>
      <c r="E35" s="1132"/>
      <c r="F35" s="1132"/>
      <c r="G35" s="1132"/>
      <c r="H35" s="1132"/>
      <c r="I35" s="1132"/>
      <c r="J35" s="1132"/>
      <c r="K35" s="1132"/>
    </row>
    <row r="36" spans="1:11" s="587" customFormat="1" ht="21.95" customHeight="1">
      <c r="A36" s="1130" t="s">
        <v>2540</v>
      </c>
      <c r="B36" s="1130"/>
      <c r="C36" s="1130"/>
      <c r="D36" s="1130"/>
      <c r="E36" s="1130"/>
      <c r="F36" s="1130"/>
      <c r="G36" s="1130"/>
      <c r="H36" s="1130"/>
      <c r="I36" s="1130"/>
      <c r="J36" s="635" t="s">
        <v>2299</v>
      </c>
      <c r="K36" s="636" t="s">
        <v>2300</v>
      </c>
    </row>
    <row r="37" spans="1:11" s="587" customFormat="1" ht="21.95" customHeight="1">
      <c r="A37" s="1130" t="s">
        <v>2301</v>
      </c>
      <c r="B37" s="1130"/>
      <c r="C37" s="1130"/>
      <c r="D37" s="1130"/>
      <c r="E37" s="1130"/>
      <c r="F37" s="1130"/>
      <c r="G37" s="1130"/>
      <c r="H37" s="1130"/>
      <c r="I37" s="1130"/>
      <c r="J37" s="635" t="s">
        <v>2299</v>
      </c>
      <c r="K37" s="636" t="s">
        <v>2300</v>
      </c>
    </row>
  </sheetData>
  <mergeCells count="16">
    <mergeCell ref="A37:I37"/>
    <mergeCell ref="A31:J31"/>
    <mergeCell ref="A32:J32"/>
    <mergeCell ref="A33:J33"/>
    <mergeCell ref="A34:K34"/>
    <mergeCell ref="A35:K35"/>
    <mergeCell ref="A36:I36"/>
    <mergeCell ref="A24:A25"/>
    <mergeCell ref="A26:A27"/>
    <mergeCell ref="A28:A29"/>
    <mergeCell ref="A13:B13"/>
    <mergeCell ref="A14:A15"/>
    <mergeCell ref="A16:A17"/>
    <mergeCell ref="A18:A19"/>
    <mergeCell ref="A20:A21"/>
    <mergeCell ref="A22:A23"/>
  </mergeCells>
  <pageMargins left="0.7" right="0.7" top="0.75" bottom="0.75" header="0.3" footer="0.3"/>
</worksheet>
</file>

<file path=xl/worksheets/sheet84.xml><?xml version="1.0" encoding="utf-8"?>
<worksheet xmlns="http://schemas.openxmlformats.org/spreadsheetml/2006/main" xmlns:r="http://schemas.openxmlformats.org/officeDocument/2006/relationships">
  <sheetPr codeName="List84">
    <tabColor rgb="FFFFFF00"/>
  </sheetPr>
  <dimension ref="A1:EK114"/>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3225</v>
      </c>
      <c r="B13" s="1129"/>
      <c r="C13" s="688"/>
      <c r="D13" s="720"/>
      <c r="E13" s="720">
        <v>0</v>
      </c>
      <c r="F13" s="721"/>
      <c r="G13" s="721"/>
      <c r="H13" s="719"/>
      <c r="I13" s="722"/>
      <c r="J13" s="723"/>
      <c r="K13" s="724">
        <f>E13*I13</f>
        <v>0</v>
      </c>
    </row>
    <row r="14" spans="1:141" ht="25.5">
      <c r="A14" s="165" t="s">
        <v>493</v>
      </c>
      <c r="B14" s="162" t="s">
        <v>396</v>
      </c>
      <c r="C14" s="165" t="s">
        <v>2539</v>
      </c>
      <c r="D14" s="627"/>
      <c r="E14" s="627"/>
      <c r="F14" s="624"/>
      <c r="G14" s="624"/>
      <c r="H14" s="628"/>
      <c r="I14" s="629"/>
      <c r="J14" s="670"/>
      <c r="K14" s="630">
        <f t="shared" ref="K14:K77" si="0">E14*I14</f>
        <v>0</v>
      </c>
    </row>
    <row r="15" spans="1:141">
      <c r="A15" s="165" t="s">
        <v>494</v>
      </c>
      <c r="B15" s="162" t="s">
        <v>397</v>
      </c>
      <c r="C15" s="165" t="s">
        <v>2539</v>
      </c>
      <c r="D15" s="627"/>
      <c r="E15" s="627"/>
      <c r="F15" s="624"/>
      <c r="G15" s="624"/>
      <c r="H15" s="628"/>
      <c r="I15" s="629"/>
      <c r="J15" s="670"/>
      <c r="K15" s="630">
        <f t="shared" si="0"/>
        <v>0</v>
      </c>
    </row>
    <row r="16" spans="1:141" ht="25.5">
      <c r="A16" s="165" t="s">
        <v>495</v>
      </c>
      <c r="B16" s="162" t="s">
        <v>2416</v>
      </c>
      <c r="C16" s="165" t="s">
        <v>2539</v>
      </c>
      <c r="D16" s="627"/>
      <c r="E16" s="627"/>
      <c r="F16" s="624"/>
      <c r="G16" s="624"/>
      <c r="H16" s="628"/>
      <c r="I16" s="629"/>
      <c r="J16" s="670"/>
      <c r="K16" s="630">
        <f t="shared" si="0"/>
        <v>0</v>
      </c>
    </row>
    <row r="17" spans="1:11" s="587" customFormat="1" ht="38.25">
      <c r="A17" s="165" t="s">
        <v>496</v>
      </c>
      <c r="B17" s="162" t="s">
        <v>2417</v>
      </c>
      <c r="C17" s="165" t="s">
        <v>2539</v>
      </c>
      <c r="D17" s="627"/>
      <c r="E17" s="627"/>
      <c r="F17" s="624"/>
      <c r="G17" s="624"/>
      <c r="H17" s="628"/>
      <c r="I17" s="629"/>
      <c r="J17" s="670"/>
      <c r="K17" s="630">
        <f t="shared" si="0"/>
        <v>0</v>
      </c>
    </row>
    <row r="18" spans="1:11" s="587" customFormat="1" ht="38.25">
      <c r="A18" s="165" t="s">
        <v>497</v>
      </c>
      <c r="B18" s="162" t="s">
        <v>2418</v>
      </c>
      <c r="C18" s="165" t="s">
        <v>2539</v>
      </c>
      <c r="D18" s="627"/>
      <c r="E18" s="627"/>
      <c r="F18" s="624"/>
      <c r="G18" s="624"/>
      <c r="H18" s="628"/>
      <c r="I18" s="629"/>
      <c r="J18" s="670"/>
      <c r="K18" s="630">
        <f t="shared" si="0"/>
        <v>0</v>
      </c>
    </row>
    <row r="19" spans="1:11" s="587" customFormat="1" ht="38.25">
      <c r="A19" s="165" t="s">
        <v>498</v>
      </c>
      <c r="B19" s="162" t="s">
        <v>2419</v>
      </c>
      <c r="C19" s="165" t="s">
        <v>2539</v>
      </c>
      <c r="D19" s="627"/>
      <c r="E19" s="627"/>
      <c r="F19" s="624"/>
      <c r="G19" s="624"/>
      <c r="H19" s="628"/>
      <c r="I19" s="629"/>
      <c r="J19" s="670"/>
      <c r="K19" s="630">
        <f t="shared" si="0"/>
        <v>0</v>
      </c>
    </row>
    <row r="20" spans="1:11" s="587" customFormat="1" ht="38.25">
      <c r="A20" s="165" t="s">
        <v>499</v>
      </c>
      <c r="B20" s="162" t="s">
        <v>398</v>
      </c>
      <c r="C20" s="165" t="s">
        <v>2539</v>
      </c>
      <c r="D20" s="627"/>
      <c r="E20" s="627"/>
      <c r="F20" s="624"/>
      <c r="G20" s="624"/>
      <c r="H20" s="628"/>
      <c r="I20" s="629"/>
      <c r="J20" s="670"/>
      <c r="K20" s="630">
        <f t="shared" si="0"/>
        <v>0</v>
      </c>
    </row>
    <row r="21" spans="1:11" s="587" customFormat="1" ht="25.5">
      <c r="A21" s="165" t="s">
        <v>500</v>
      </c>
      <c r="B21" s="162" t="s">
        <v>399</v>
      </c>
      <c r="C21" s="165" t="s">
        <v>2539</v>
      </c>
      <c r="D21" s="627"/>
      <c r="E21" s="627"/>
      <c r="F21" s="624"/>
      <c r="G21" s="624"/>
      <c r="H21" s="628"/>
      <c r="I21" s="629"/>
      <c r="J21" s="670"/>
      <c r="K21" s="630">
        <f t="shared" si="0"/>
        <v>0</v>
      </c>
    </row>
    <row r="22" spans="1:11" s="587" customFormat="1" ht="51">
      <c r="A22" s="165" t="s">
        <v>501</v>
      </c>
      <c r="B22" s="162" t="s">
        <v>400</v>
      </c>
      <c r="C22" s="165" t="s">
        <v>2539</v>
      </c>
      <c r="D22" s="627"/>
      <c r="E22" s="627"/>
      <c r="F22" s="624"/>
      <c r="G22" s="624"/>
      <c r="H22" s="628"/>
      <c r="I22" s="629"/>
      <c r="J22" s="670"/>
      <c r="K22" s="630">
        <f t="shared" si="0"/>
        <v>0</v>
      </c>
    </row>
    <row r="23" spans="1:11" s="587" customFormat="1">
      <c r="A23" s="165" t="s">
        <v>502</v>
      </c>
      <c r="B23" s="162" t="s">
        <v>401</v>
      </c>
      <c r="C23" s="165" t="s">
        <v>2539</v>
      </c>
      <c r="D23" s="627"/>
      <c r="E23" s="627"/>
      <c r="F23" s="624"/>
      <c r="G23" s="624"/>
      <c r="H23" s="628"/>
      <c r="I23" s="629"/>
      <c r="J23" s="670"/>
      <c r="K23" s="630">
        <f t="shared" si="0"/>
        <v>0</v>
      </c>
    </row>
    <row r="24" spans="1:11" s="587" customFormat="1">
      <c r="A24" s="165" t="s">
        <v>503</v>
      </c>
      <c r="B24" s="162" t="s">
        <v>402</v>
      </c>
      <c r="C24" s="165" t="s">
        <v>2539</v>
      </c>
      <c r="D24" s="627"/>
      <c r="E24" s="627"/>
      <c r="F24" s="624"/>
      <c r="G24" s="624"/>
      <c r="H24" s="628"/>
      <c r="I24" s="629"/>
      <c r="J24" s="670"/>
      <c r="K24" s="630">
        <f t="shared" si="0"/>
        <v>0</v>
      </c>
    </row>
    <row r="25" spans="1:11" s="587" customFormat="1">
      <c r="A25" s="165" t="s">
        <v>504</v>
      </c>
      <c r="B25" s="162" t="s">
        <v>403</v>
      </c>
      <c r="C25" s="165" t="s">
        <v>2539</v>
      </c>
      <c r="D25" s="627"/>
      <c r="E25" s="627"/>
      <c r="F25" s="624"/>
      <c r="G25" s="624"/>
      <c r="H25" s="628"/>
      <c r="I25" s="629"/>
      <c r="J25" s="670"/>
      <c r="K25" s="630">
        <f t="shared" si="0"/>
        <v>0</v>
      </c>
    </row>
    <row r="26" spans="1:11" s="587" customFormat="1">
      <c r="A26" s="165" t="s">
        <v>505</v>
      </c>
      <c r="B26" s="162" t="s">
        <v>404</v>
      </c>
      <c r="C26" s="165" t="s">
        <v>2539</v>
      </c>
      <c r="D26" s="627"/>
      <c r="E26" s="627"/>
      <c r="F26" s="624"/>
      <c r="G26" s="624"/>
      <c r="H26" s="628"/>
      <c r="I26" s="629"/>
      <c r="J26" s="670"/>
      <c r="K26" s="630">
        <f t="shared" si="0"/>
        <v>0</v>
      </c>
    </row>
    <row r="27" spans="1:11" s="587" customFormat="1">
      <c r="A27" s="165" t="s">
        <v>506</v>
      </c>
      <c r="B27" s="162" t="s">
        <v>405</v>
      </c>
      <c r="C27" s="165" t="s">
        <v>2539</v>
      </c>
      <c r="D27" s="627"/>
      <c r="E27" s="627"/>
      <c r="F27" s="624"/>
      <c r="G27" s="624"/>
      <c r="H27" s="628"/>
      <c r="I27" s="629"/>
      <c r="J27" s="670"/>
      <c r="K27" s="630">
        <f t="shared" si="0"/>
        <v>0</v>
      </c>
    </row>
    <row r="28" spans="1:11" s="587" customFormat="1">
      <c r="A28" s="165" t="s">
        <v>507</v>
      </c>
      <c r="B28" s="162" t="s">
        <v>406</v>
      </c>
      <c r="C28" s="165" t="s">
        <v>2539</v>
      </c>
      <c r="D28" s="627"/>
      <c r="E28" s="627"/>
      <c r="F28" s="624"/>
      <c r="G28" s="624"/>
      <c r="H28" s="628"/>
      <c r="I28" s="629"/>
      <c r="J28" s="670"/>
      <c r="K28" s="630">
        <f t="shared" si="0"/>
        <v>0</v>
      </c>
    </row>
    <row r="29" spans="1:11" s="587" customFormat="1">
      <c r="A29" s="165" t="s">
        <v>508</v>
      </c>
      <c r="B29" s="162" t="s">
        <v>407</v>
      </c>
      <c r="C29" s="165" t="s">
        <v>2539</v>
      </c>
      <c r="D29" s="627"/>
      <c r="E29" s="627"/>
      <c r="F29" s="624"/>
      <c r="G29" s="624"/>
      <c r="H29" s="628"/>
      <c r="I29" s="629"/>
      <c r="J29" s="670"/>
      <c r="K29" s="630">
        <f t="shared" si="0"/>
        <v>0</v>
      </c>
    </row>
    <row r="30" spans="1:11" s="587" customFormat="1">
      <c r="A30" s="165" t="s">
        <v>509</v>
      </c>
      <c r="B30" s="162" t="s">
        <v>408</v>
      </c>
      <c r="C30" s="165" t="s">
        <v>2539</v>
      </c>
      <c r="D30" s="627"/>
      <c r="E30" s="627"/>
      <c r="F30" s="624"/>
      <c r="G30" s="624"/>
      <c r="H30" s="628"/>
      <c r="I30" s="629"/>
      <c r="J30" s="670"/>
      <c r="K30" s="630">
        <f t="shared" si="0"/>
        <v>0</v>
      </c>
    </row>
    <row r="31" spans="1:11" s="587" customFormat="1">
      <c r="A31" s="165" t="s">
        <v>510</v>
      </c>
      <c r="B31" s="162" t="s">
        <v>409</v>
      </c>
      <c r="C31" s="165" t="s">
        <v>2539</v>
      </c>
      <c r="D31" s="627"/>
      <c r="E31" s="627"/>
      <c r="F31" s="624"/>
      <c r="G31" s="624"/>
      <c r="H31" s="628"/>
      <c r="I31" s="629"/>
      <c r="J31" s="670"/>
      <c r="K31" s="630">
        <f t="shared" si="0"/>
        <v>0</v>
      </c>
    </row>
    <row r="32" spans="1:11" s="587" customFormat="1" ht="25.5">
      <c r="A32" s="165" t="s">
        <v>511</v>
      </c>
      <c r="B32" s="162" t="s">
        <v>2420</v>
      </c>
      <c r="C32" s="165" t="s">
        <v>2539</v>
      </c>
      <c r="D32" s="627"/>
      <c r="E32" s="627"/>
      <c r="F32" s="624"/>
      <c r="G32" s="624"/>
      <c r="H32" s="628"/>
      <c r="I32" s="629"/>
      <c r="J32" s="670"/>
      <c r="K32" s="630">
        <f t="shared" si="0"/>
        <v>0</v>
      </c>
    </row>
    <row r="33" spans="1:11" s="587" customFormat="1" ht="25.5">
      <c r="A33" s="165" t="s">
        <v>512</v>
      </c>
      <c r="B33" s="162" t="s">
        <v>2421</v>
      </c>
      <c r="C33" s="165" t="s">
        <v>2539</v>
      </c>
      <c r="D33" s="627"/>
      <c r="E33" s="627"/>
      <c r="F33" s="624"/>
      <c r="G33" s="624"/>
      <c r="H33" s="628"/>
      <c r="I33" s="629"/>
      <c r="J33" s="670"/>
      <c r="K33" s="630">
        <f t="shared" si="0"/>
        <v>0</v>
      </c>
    </row>
    <row r="34" spans="1:11" s="587" customFormat="1" ht="25.5">
      <c r="A34" s="165" t="s">
        <v>513</v>
      </c>
      <c r="B34" s="162" t="s">
        <v>410</v>
      </c>
      <c r="C34" s="165" t="s">
        <v>2539</v>
      </c>
      <c r="D34" s="627"/>
      <c r="E34" s="627"/>
      <c r="F34" s="624"/>
      <c r="G34" s="624"/>
      <c r="H34" s="628"/>
      <c r="I34" s="629"/>
      <c r="J34" s="670"/>
      <c r="K34" s="630">
        <f t="shared" si="0"/>
        <v>0</v>
      </c>
    </row>
    <row r="35" spans="1:11" s="587" customFormat="1" ht="25.5">
      <c r="A35" s="165" t="s">
        <v>514</v>
      </c>
      <c r="B35" s="162" t="s">
        <v>411</v>
      </c>
      <c r="C35" s="165" t="s">
        <v>2539</v>
      </c>
      <c r="D35" s="627"/>
      <c r="E35" s="627"/>
      <c r="F35" s="624"/>
      <c r="G35" s="624"/>
      <c r="H35" s="628"/>
      <c r="I35" s="629"/>
      <c r="J35" s="670"/>
      <c r="K35" s="630">
        <f t="shared" si="0"/>
        <v>0</v>
      </c>
    </row>
    <row r="36" spans="1:11" s="587" customFormat="1">
      <c r="A36" s="498" t="s">
        <v>515</v>
      </c>
      <c r="B36" s="497" t="s">
        <v>4150</v>
      </c>
      <c r="C36" s="498" t="s">
        <v>2539</v>
      </c>
      <c r="D36" s="627"/>
      <c r="E36" s="627"/>
      <c r="F36" s="624"/>
      <c r="G36" s="624"/>
      <c r="H36" s="628"/>
      <c r="I36" s="629"/>
      <c r="J36" s="670"/>
      <c r="K36" s="630">
        <f t="shared" si="0"/>
        <v>0</v>
      </c>
    </row>
    <row r="37" spans="1:11" s="587" customFormat="1">
      <c r="A37" s="165" t="s">
        <v>516</v>
      </c>
      <c r="B37" s="162" t="s">
        <v>412</v>
      </c>
      <c r="C37" s="165" t="s">
        <v>2539</v>
      </c>
      <c r="D37" s="627"/>
      <c r="E37" s="627"/>
      <c r="F37" s="624"/>
      <c r="G37" s="624"/>
      <c r="H37" s="628"/>
      <c r="I37" s="629"/>
      <c r="J37" s="670"/>
      <c r="K37" s="630">
        <f t="shared" si="0"/>
        <v>0</v>
      </c>
    </row>
    <row r="38" spans="1:11" s="587" customFormat="1">
      <c r="A38" s="165" t="s">
        <v>517</v>
      </c>
      <c r="B38" s="162" t="s">
        <v>413</v>
      </c>
      <c r="C38" s="165" t="s">
        <v>2539</v>
      </c>
      <c r="D38" s="627"/>
      <c r="E38" s="627"/>
      <c r="F38" s="624"/>
      <c r="G38" s="624"/>
      <c r="H38" s="628"/>
      <c r="I38" s="629"/>
      <c r="J38" s="670"/>
      <c r="K38" s="630">
        <f t="shared" si="0"/>
        <v>0</v>
      </c>
    </row>
    <row r="39" spans="1:11" s="587" customFormat="1" ht="25.5">
      <c r="A39" s="165" t="s">
        <v>518</v>
      </c>
      <c r="B39" s="162" t="s">
        <v>2672</v>
      </c>
      <c r="C39" s="165" t="s">
        <v>2539</v>
      </c>
      <c r="D39" s="627"/>
      <c r="E39" s="627"/>
      <c r="F39" s="624"/>
      <c r="G39" s="624"/>
      <c r="H39" s="628"/>
      <c r="I39" s="629"/>
      <c r="J39" s="670"/>
      <c r="K39" s="630">
        <f t="shared" si="0"/>
        <v>0</v>
      </c>
    </row>
    <row r="40" spans="1:11" s="587" customFormat="1" ht="25.5">
      <c r="A40" s="165" t="s">
        <v>519</v>
      </c>
      <c r="B40" s="162" t="s">
        <v>414</v>
      </c>
      <c r="C40" s="165" t="s">
        <v>2539</v>
      </c>
      <c r="D40" s="627"/>
      <c r="E40" s="627"/>
      <c r="F40" s="624"/>
      <c r="G40" s="624"/>
      <c r="H40" s="628"/>
      <c r="I40" s="629"/>
      <c r="J40" s="670"/>
      <c r="K40" s="630">
        <f t="shared" si="0"/>
        <v>0</v>
      </c>
    </row>
    <row r="41" spans="1:11" s="587" customFormat="1" ht="25.5">
      <c r="A41" s="165" t="s">
        <v>520</v>
      </c>
      <c r="B41" s="162" t="s">
        <v>415</v>
      </c>
      <c r="C41" s="165" t="s">
        <v>2539</v>
      </c>
      <c r="D41" s="627"/>
      <c r="E41" s="627"/>
      <c r="F41" s="624"/>
      <c r="G41" s="624"/>
      <c r="H41" s="628"/>
      <c r="I41" s="629"/>
      <c r="J41" s="670"/>
      <c r="K41" s="630">
        <f t="shared" si="0"/>
        <v>0</v>
      </c>
    </row>
    <row r="42" spans="1:11" s="587" customFormat="1">
      <c r="A42" s="165" t="s">
        <v>521</v>
      </c>
      <c r="B42" s="162" t="s">
        <v>416</v>
      </c>
      <c r="C42" s="165" t="s">
        <v>2539</v>
      </c>
      <c r="D42" s="627"/>
      <c r="E42" s="627"/>
      <c r="F42" s="624"/>
      <c r="G42" s="624"/>
      <c r="H42" s="628"/>
      <c r="I42" s="629"/>
      <c r="J42" s="670"/>
      <c r="K42" s="630">
        <f t="shared" si="0"/>
        <v>0</v>
      </c>
    </row>
    <row r="43" spans="1:11" s="587" customFormat="1">
      <c r="A43" s="498" t="s">
        <v>522</v>
      </c>
      <c r="B43" s="497" t="s">
        <v>4151</v>
      </c>
      <c r="C43" s="498" t="s">
        <v>2539</v>
      </c>
      <c r="D43" s="627"/>
      <c r="E43" s="627"/>
      <c r="F43" s="624"/>
      <c r="G43" s="624"/>
      <c r="H43" s="628"/>
      <c r="I43" s="629"/>
      <c r="J43" s="670"/>
      <c r="K43" s="630">
        <f t="shared" si="0"/>
        <v>0</v>
      </c>
    </row>
    <row r="44" spans="1:11" s="587" customFormat="1">
      <c r="A44" s="498" t="s">
        <v>523</v>
      </c>
      <c r="B44" s="497" t="s">
        <v>4152</v>
      </c>
      <c r="C44" s="498" t="s">
        <v>2539</v>
      </c>
      <c r="D44" s="627"/>
      <c r="E44" s="627"/>
      <c r="F44" s="624"/>
      <c r="G44" s="624"/>
      <c r="H44" s="628"/>
      <c r="I44" s="629"/>
      <c r="J44" s="670"/>
      <c r="K44" s="630">
        <f t="shared" si="0"/>
        <v>0</v>
      </c>
    </row>
    <row r="45" spans="1:11" s="587" customFormat="1">
      <c r="A45" s="165" t="s">
        <v>524</v>
      </c>
      <c r="B45" s="162" t="s">
        <v>417</v>
      </c>
      <c r="C45" s="165" t="s">
        <v>2539</v>
      </c>
      <c r="D45" s="627"/>
      <c r="E45" s="627"/>
      <c r="F45" s="624"/>
      <c r="G45" s="624"/>
      <c r="H45" s="628"/>
      <c r="I45" s="629"/>
      <c r="J45" s="670"/>
      <c r="K45" s="630">
        <f t="shared" si="0"/>
        <v>0</v>
      </c>
    </row>
    <row r="46" spans="1:11" s="587" customFormat="1" ht="25.5">
      <c r="A46" s="165" t="s">
        <v>525</v>
      </c>
      <c r="B46" s="162" t="s">
        <v>418</v>
      </c>
      <c r="C46" s="165" t="s">
        <v>2539</v>
      </c>
      <c r="D46" s="627"/>
      <c r="E46" s="627"/>
      <c r="F46" s="624"/>
      <c r="G46" s="624"/>
      <c r="H46" s="628"/>
      <c r="I46" s="629"/>
      <c r="J46" s="670"/>
      <c r="K46" s="630">
        <f t="shared" si="0"/>
        <v>0</v>
      </c>
    </row>
    <row r="47" spans="1:11" s="587" customFormat="1" ht="25.5">
      <c r="A47" s="165" t="s">
        <v>526</v>
      </c>
      <c r="B47" s="162" t="s">
        <v>419</v>
      </c>
      <c r="C47" s="165" t="s">
        <v>2539</v>
      </c>
      <c r="D47" s="627"/>
      <c r="E47" s="627"/>
      <c r="F47" s="624"/>
      <c r="G47" s="624"/>
      <c r="H47" s="628"/>
      <c r="I47" s="629"/>
      <c r="J47" s="670"/>
      <c r="K47" s="630">
        <f t="shared" si="0"/>
        <v>0</v>
      </c>
    </row>
    <row r="48" spans="1:11" s="587" customFormat="1">
      <c r="A48" s="165" t="s">
        <v>527</v>
      </c>
      <c r="B48" s="162" t="s">
        <v>420</v>
      </c>
      <c r="C48" s="165" t="s">
        <v>2539</v>
      </c>
      <c r="D48" s="627"/>
      <c r="E48" s="627"/>
      <c r="F48" s="624"/>
      <c r="G48" s="624"/>
      <c r="H48" s="628"/>
      <c r="I48" s="629"/>
      <c r="J48" s="670"/>
      <c r="K48" s="630">
        <f t="shared" si="0"/>
        <v>0</v>
      </c>
    </row>
    <row r="49" spans="1:11" s="587" customFormat="1">
      <c r="A49" s="165" t="s">
        <v>528</v>
      </c>
      <c r="B49" s="162" t="s">
        <v>421</v>
      </c>
      <c r="C49" s="165" t="s">
        <v>2539</v>
      </c>
      <c r="D49" s="627"/>
      <c r="E49" s="627"/>
      <c r="F49" s="624"/>
      <c r="G49" s="624"/>
      <c r="H49" s="628"/>
      <c r="I49" s="629"/>
      <c r="J49" s="670"/>
      <c r="K49" s="630">
        <f t="shared" si="0"/>
        <v>0</v>
      </c>
    </row>
    <row r="50" spans="1:11" s="587" customFormat="1">
      <c r="A50" s="165" t="s">
        <v>529</v>
      </c>
      <c r="B50" s="162" t="s">
        <v>422</v>
      </c>
      <c r="C50" s="165" t="s">
        <v>2539</v>
      </c>
      <c r="D50" s="627"/>
      <c r="E50" s="627"/>
      <c r="F50" s="624"/>
      <c r="G50" s="624"/>
      <c r="H50" s="628"/>
      <c r="I50" s="629"/>
      <c r="J50" s="670"/>
      <c r="K50" s="630">
        <f t="shared" si="0"/>
        <v>0</v>
      </c>
    </row>
    <row r="51" spans="1:11" s="587" customFormat="1">
      <c r="A51" s="498" t="s">
        <v>530</v>
      </c>
      <c r="B51" s="497" t="s">
        <v>4153</v>
      </c>
      <c r="C51" s="498" t="s">
        <v>2539</v>
      </c>
      <c r="D51" s="627"/>
      <c r="E51" s="627"/>
      <c r="F51" s="624"/>
      <c r="G51" s="624"/>
      <c r="H51" s="628"/>
      <c r="I51" s="629"/>
      <c r="J51" s="670"/>
      <c r="K51" s="630">
        <f t="shared" si="0"/>
        <v>0</v>
      </c>
    </row>
    <row r="52" spans="1:11" s="587" customFormat="1" ht="25.5">
      <c r="A52" s="165" t="s">
        <v>531</v>
      </c>
      <c r="B52" s="162" t="s">
        <v>2317</v>
      </c>
      <c r="C52" s="165" t="s">
        <v>2539</v>
      </c>
      <c r="D52" s="627"/>
      <c r="E52" s="627"/>
      <c r="F52" s="624"/>
      <c r="G52" s="624"/>
      <c r="H52" s="628"/>
      <c r="I52" s="629"/>
      <c r="J52" s="670"/>
      <c r="K52" s="630">
        <f t="shared" si="0"/>
        <v>0</v>
      </c>
    </row>
    <row r="53" spans="1:11" s="587" customFormat="1" ht="25.5">
      <c r="A53" s="165" t="s">
        <v>532</v>
      </c>
      <c r="B53" s="162" t="s">
        <v>2318</v>
      </c>
      <c r="C53" s="165" t="s">
        <v>2539</v>
      </c>
      <c r="D53" s="627"/>
      <c r="E53" s="627"/>
      <c r="F53" s="624"/>
      <c r="G53" s="624"/>
      <c r="H53" s="628"/>
      <c r="I53" s="629"/>
      <c r="J53" s="670"/>
      <c r="K53" s="630">
        <f t="shared" si="0"/>
        <v>0</v>
      </c>
    </row>
    <row r="54" spans="1:11" s="587" customFormat="1" ht="25.5">
      <c r="A54" s="165" t="s">
        <v>533</v>
      </c>
      <c r="B54" s="162" t="s">
        <v>2319</v>
      </c>
      <c r="C54" s="165" t="s">
        <v>2539</v>
      </c>
      <c r="D54" s="627"/>
      <c r="E54" s="627"/>
      <c r="F54" s="624"/>
      <c r="G54" s="624"/>
      <c r="H54" s="628"/>
      <c r="I54" s="629"/>
      <c r="J54" s="670"/>
      <c r="K54" s="630">
        <f t="shared" si="0"/>
        <v>0</v>
      </c>
    </row>
    <row r="55" spans="1:11" s="587" customFormat="1" ht="25.5">
      <c r="A55" s="165" t="s">
        <v>534</v>
      </c>
      <c r="B55" s="162" t="s">
        <v>2320</v>
      </c>
      <c r="C55" s="165" t="s">
        <v>2539</v>
      </c>
      <c r="D55" s="627"/>
      <c r="E55" s="627"/>
      <c r="F55" s="624"/>
      <c r="G55" s="624"/>
      <c r="H55" s="628"/>
      <c r="I55" s="629"/>
      <c r="J55" s="670"/>
      <c r="K55" s="630">
        <f t="shared" si="0"/>
        <v>0</v>
      </c>
    </row>
    <row r="56" spans="1:11" s="587" customFormat="1" ht="25.5">
      <c r="A56" s="165" t="s">
        <v>535</v>
      </c>
      <c r="B56" s="162" t="s">
        <v>2321</v>
      </c>
      <c r="C56" s="165" t="s">
        <v>2539</v>
      </c>
      <c r="D56" s="627"/>
      <c r="E56" s="627"/>
      <c r="F56" s="624"/>
      <c r="G56" s="624"/>
      <c r="H56" s="628"/>
      <c r="I56" s="629"/>
      <c r="J56" s="670"/>
      <c r="K56" s="630">
        <f t="shared" si="0"/>
        <v>0</v>
      </c>
    </row>
    <row r="57" spans="1:11" s="587" customFormat="1" ht="25.5">
      <c r="A57" s="165" t="s">
        <v>536</v>
      </c>
      <c r="B57" s="162" t="s">
        <v>2322</v>
      </c>
      <c r="C57" s="165" t="s">
        <v>2539</v>
      </c>
      <c r="D57" s="627"/>
      <c r="E57" s="627"/>
      <c r="F57" s="624"/>
      <c r="G57" s="624"/>
      <c r="H57" s="628"/>
      <c r="I57" s="629"/>
      <c r="J57" s="670"/>
      <c r="K57" s="630">
        <f t="shared" si="0"/>
        <v>0</v>
      </c>
    </row>
    <row r="58" spans="1:11" s="587" customFormat="1" ht="25.5">
      <c r="A58" s="165" t="s">
        <v>537</v>
      </c>
      <c r="B58" s="162" t="s">
        <v>2673</v>
      </c>
      <c r="C58" s="165" t="s">
        <v>2539</v>
      </c>
      <c r="D58" s="627"/>
      <c r="E58" s="627"/>
      <c r="F58" s="624"/>
      <c r="G58" s="624"/>
      <c r="H58" s="628"/>
      <c r="I58" s="629"/>
      <c r="J58" s="670"/>
      <c r="K58" s="630">
        <f t="shared" si="0"/>
        <v>0</v>
      </c>
    </row>
    <row r="59" spans="1:11" s="587" customFormat="1" ht="25.5">
      <c r="A59" s="165" t="s">
        <v>538</v>
      </c>
      <c r="B59" s="162" t="s">
        <v>2674</v>
      </c>
      <c r="C59" s="165" t="s">
        <v>2539</v>
      </c>
      <c r="D59" s="627"/>
      <c r="E59" s="627"/>
      <c r="F59" s="624"/>
      <c r="G59" s="624"/>
      <c r="H59" s="628"/>
      <c r="I59" s="629"/>
      <c r="J59" s="670"/>
      <c r="K59" s="630">
        <f t="shared" si="0"/>
        <v>0</v>
      </c>
    </row>
    <row r="60" spans="1:11" s="587" customFormat="1" ht="25.5">
      <c r="A60" s="165" t="s">
        <v>539</v>
      </c>
      <c r="B60" s="162" t="s">
        <v>2675</v>
      </c>
      <c r="C60" s="165" t="s">
        <v>2539</v>
      </c>
      <c r="D60" s="627"/>
      <c r="E60" s="627"/>
      <c r="F60" s="624"/>
      <c r="G60" s="624"/>
      <c r="H60" s="628"/>
      <c r="I60" s="629"/>
      <c r="J60" s="670"/>
      <c r="K60" s="630">
        <f t="shared" si="0"/>
        <v>0</v>
      </c>
    </row>
    <row r="61" spans="1:11" s="587" customFormat="1" ht="25.5">
      <c r="A61" s="165" t="s">
        <v>540</v>
      </c>
      <c r="B61" s="162" t="s">
        <v>2676</v>
      </c>
      <c r="C61" s="165" t="s">
        <v>2539</v>
      </c>
      <c r="D61" s="627"/>
      <c r="E61" s="627"/>
      <c r="F61" s="624"/>
      <c r="G61" s="624"/>
      <c r="H61" s="628"/>
      <c r="I61" s="629"/>
      <c r="J61" s="670"/>
      <c r="K61" s="630">
        <f t="shared" si="0"/>
        <v>0</v>
      </c>
    </row>
    <row r="62" spans="1:11" s="587" customFormat="1" ht="25.5">
      <c r="A62" s="165" t="s">
        <v>541</v>
      </c>
      <c r="B62" s="162" t="s">
        <v>2677</v>
      </c>
      <c r="C62" s="165" t="s">
        <v>2539</v>
      </c>
      <c r="D62" s="627"/>
      <c r="E62" s="627"/>
      <c r="F62" s="624"/>
      <c r="G62" s="624"/>
      <c r="H62" s="628"/>
      <c r="I62" s="629"/>
      <c r="J62" s="670"/>
      <c r="K62" s="630">
        <f t="shared" si="0"/>
        <v>0</v>
      </c>
    </row>
    <row r="63" spans="1:11" s="587" customFormat="1" ht="25.5">
      <c r="A63" s="165" t="s">
        <v>542</v>
      </c>
      <c r="B63" s="162" t="s">
        <v>2678</v>
      </c>
      <c r="C63" s="165" t="s">
        <v>2539</v>
      </c>
      <c r="D63" s="627"/>
      <c r="E63" s="627"/>
      <c r="F63" s="624"/>
      <c r="G63" s="624"/>
      <c r="H63" s="628"/>
      <c r="I63" s="629"/>
      <c r="J63" s="670"/>
      <c r="K63" s="630">
        <f t="shared" si="0"/>
        <v>0</v>
      </c>
    </row>
    <row r="64" spans="1:11" s="587" customFormat="1" ht="25.5">
      <c r="A64" s="165" t="s">
        <v>543</v>
      </c>
      <c r="B64" s="162" t="s">
        <v>2679</v>
      </c>
      <c r="C64" s="165" t="s">
        <v>2539</v>
      </c>
      <c r="D64" s="627"/>
      <c r="E64" s="627"/>
      <c r="F64" s="624"/>
      <c r="G64" s="624"/>
      <c r="H64" s="628"/>
      <c r="I64" s="629"/>
      <c r="J64" s="670"/>
      <c r="K64" s="630">
        <f t="shared" si="0"/>
        <v>0</v>
      </c>
    </row>
    <row r="65" spans="1:11" s="587" customFormat="1" ht="25.5">
      <c r="A65" s="165" t="s">
        <v>544</v>
      </c>
      <c r="B65" s="162" t="s">
        <v>2680</v>
      </c>
      <c r="C65" s="165" t="s">
        <v>2539</v>
      </c>
      <c r="D65" s="627"/>
      <c r="E65" s="627"/>
      <c r="F65" s="624"/>
      <c r="G65" s="624"/>
      <c r="H65" s="628"/>
      <c r="I65" s="629"/>
      <c r="J65" s="670"/>
      <c r="K65" s="630">
        <f t="shared" si="0"/>
        <v>0</v>
      </c>
    </row>
    <row r="66" spans="1:11" s="587" customFormat="1">
      <c r="A66" s="498" t="s">
        <v>4154</v>
      </c>
      <c r="B66" s="497" t="s">
        <v>4155</v>
      </c>
      <c r="C66" s="498" t="s">
        <v>2539</v>
      </c>
      <c r="D66" s="627"/>
      <c r="E66" s="627"/>
      <c r="F66" s="624"/>
      <c r="G66" s="624"/>
      <c r="H66" s="628"/>
      <c r="I66" s="629"/>
      <c r="J66" s="670"/>
      <c r="K66" s="630">
        <f t="shared" si="0"/>
        <v>0</v>
      </c>
    </row>
    <row r="67" spans="1:11" s="587" customFormat="1">
      <c r="A67" s="498" t="s">
        <v>4156</v>
      </c>
      <c r="B67" s="497" t="s">
        <v>4157</v>
      </c>
      <c r="C67" s="498" t="s">
        <v>2539</v>
      </c>
      <c r="D67" s="627"/>
      <c r="E67" s="627"/>
      <c r="F67" s="624"/>
      <c r="G67" s="624"/>
      <c r="H67" s="628"/>
      <c r="I67" s="629"/>
      <c r="J67" s="670"/>
      <c r="K67" s="630">
        <f t="shared" si="0"/>
        <v>0</v>
      </c>
    </row>
    <row r="68" spans="1:11" s="587" customFormat="1">
      <c r="A68" s="498" t="s">
        <v>4158</v>
      </c>
      <c r="B68" s="497" t="s">
        <v>4159</v>
      </c>
      <c r="C68" s="498" t="s">
        <v>2539</v>
      </c>
      <c r="D68" s="627"/>
      <c r="E68" s="627"/>
      <c r="F68" s="624"/>
      <c r="G68" s="624"/>
      <c r="H68" s="628"/>
      <c r="I68" s="629"/>
      <c r="J68" s="670"/>
      <c r="K68" s="630">
        <f t="shared" si="0"/>
        <v>0</v>
      </c>
    </row>
    <row r="69" spans="1:11" s="587" customFormat="1">
      <c r="A69" s="498" t="s">
        <v>4160</v>
      </c>
      <c r="B69" s="497" t="s">
        <v>4161</v>
      </c>
      <c r="C69" s="498" t="s">
        <v>2539</v>
      </c>
      <c r="D69" s="627"/>
      <c r="E69" s="627"/>
      <c r="F69" s="624"/>
      <c r="G69" s="624"/>
      <c r="H69" s="628"/>
      <c r="I69" s="629"/>
      <c r="J69" s="670"/>
      <c r="K69" s="630">
        <f t="shared" si="0"/>
        <v>0</v>
      </c>
    </row>
    <row r="70" spans="1:11" s="587" customFormat="1">
      <c r="A70" s="498" t="s">
        <v>4162</v>
      </c>
      <c r="B70" s="497" t="s">
        <v>4163</v>
      </c>
      <c r="C70" s="498" t="s">
        <v>2539</v>
      </c>
      <c r="D70" s="627"/>
      <c r="E70" s="627"/>
      <c r="F70" s="624"/>
      <c r="G70" s="624"/>
      <c r="H70" s="628"/>
      <c r="I70" s="629"/>
      <c r="J70" s="670"/>
      <c r="K70" s="630">
        <f t="shared" si="0"/>
        <v>0</v>
      </c>
    </row>
    <row r="71" spans="1:11" s="587" customFormat="1">
      <c r="A71" s="498" t="s">
        <v>4164</v>
      </c>
      <c r="B71" s="497" t="s">
        <v>4165</v>
      </c>
      <c r="C71" s="498" t="s">
        <v>2539</v>
      </c>
      <c r="D71" s="627"/>
      <c r="E71" s="627"/>
      <c r="F71" s="624"/>
      <c r="G71" s="624"/>
      <c r="H71" s="628"/>
      <c r="I71" s="629"/>
      <c r="J71" s="670"/>
      <c r="K71" s="630">
        <f t="shared" si="0"/>
        <v>0</v>
      </c>
    </row>
    <row r="72" spans="1:11" s="587" customFormat="1" ht="25.5">
      <c r="A72" s="498" t="s">
        <v>4166</v>
      </c>
      <c r="B72" s="497" t="s">
        <v>4167</v>
      </c>
      <c r="C72" s="498" t="s">
        <v>2539</v>
      </c>
      <c r="D72" s="627"/>
      <c r="E72" s="627"/>
      <c r="F72" s="624"/>
      <c r="G72" s="624"/>
      <c r="H72" s="628"/>
      <c r="I72" s="629"/>
      <c r="J72" s="670"/>
      <c r="K72" s="630">
        <f t="shared" si="0"/>
        <v>0</v>
      </c>
    </row>
    <row r="73" spans="1:11" s="587" customFormat="1" ht="25.5">
      <c r="A73" s="498" t="s">
        <v>4168</v>
      </c>
      <c r="B73" s="497" t="s">
        <v>4169</v>
      </c>
      <c r="C73" s="498" t="s">
        <v>2539</v>
      </c>
      <c r="D73" s="627"/>
      <c r="E73" s="627"/>
      <c r="F73" s="624"/>
      <c r="G73" s="624"/>
      <c r="H73" s="628"/>
      <c r="I73" s="629"/>
      <c r="J73" s="670"/>
      <c r="K73" s="630">
        <f t="shared" si="0"/>
        <v>0</v>
      </c>
    </row>
    <row r="74" spans="1:11" s="587" customFormat="1" ht="25.5">
      <c r="A74" s="498" t="s">
        <v>4170</v>
      </c>
      <c r="B74" s="497" t="s">
        <v>4171</v>
      </c>
      <c r="C74" s="498" t="s">
        <v>2539</v>
      </c>
      <c r="D74" s="627"/>
      <c r="E74" s="627"/>
      <c r="F74" s="624"/>
      <c r="G74" s="624"/>
      <c r="H74" s="628"/>
      <c r="I74" s="629"/>
      <c r="J74" s="670"/>
      <c r="K74" s="630">
        <f t="shared" si="0"/>
        <v>0</v>
      </c>
    </row>
    <row r="75" spans="1:11" s="587" customFormat="1" ht="25.5">
      <c r="A75" s="498" t="s">
        <v>4172</v>
      </c>
      <c r="B75" s="497" t="s">
        <v>4173</v>
      </c>
      <c r="C75" s="498" t="s">
        <v>2539</v>
      </c>
      <c r="D75" s="627"/>
      <c r="E75" s="627"/>
      <c r="F75" s="624"/>
      <c r="G75" s="624"/>
      <c r="H75" s="628"/>
      <c r="I75" s="629"/>
      <c r="J75" s="670"/>
      <c r="K75" s="630">
        <f t="shared" si="0"/>
        <v>0</v>
      </c>
    </row>
    <row r="76" spans="1:11" s="587" customFormat="1" ht="25.5">
      <c r="A76" s="498" t="s">
        <v>4174</v>
      </c>
      <c r="B76" s="497" t="s">
        <v>4175</v>
      </c>
      <c r="C76" s="498" t="s">
        <v>2539</v>
      </c>
      <c r="D76" s="627"/>
      <c r="E76" s="627"/>
      <c r="F76" s="624"/>
      <c r="G76" s="624"/>
      <c r="H76" s="628"/>
      <c r="I76" s="629"/>
      <c r="J76" s="670"/>
      <c r="K76" s="630">
        <f t="shared" si="0"/>
        <v>0</v>
      </c>
    </row>
    <row r="77" spans="1:11" s="587" customFormat="1" ht="25.5">
      <c r="A77" s="498" t="s">
        <v>4176</v>
      </c>
      <c r="B77" s="497" t="s">
        <v>4177</v>
      </c>
      <c r="C77" s="498" t="s">
        <v>2539</v>
      </c>
      <c r="D77" s="627"/>
      <c r="E77" s="627"/>
      <c r="F77" s="624"/>
      <c r="G77" s="624"/>
      <c r="H77" s="628"/>
      <c r="I77" s="629"/>
      <c r="J77" s="670"/>
      <c r="K77" s="630">
        <f t="shared" si="0"/>
        <v>0</v>
      </c>
    </row>
    <row r="78" spans="1:11" s="587" customFormat="1" ht="25.5">
      <c r="A78" s="498" t="s">
        <v>4178</v>
      </c>
      <c r="B78" s="497" t="s">
        <v>4179</v>
      </c>
      <c r="C78" s="498" t="s">
        <v>2539</v>
      </c>
      <c r="D78" s="627"/>
      <c r="E78" s="627"/>
      <c r="F78" s="624"/>
      <c r="G78" s="624"/>
      <c r="H78" s="628"/>
      <c r="I78" s="629"/>
      <c r="J78" s="670"/>
      <c r="K78" s="630">
        <f t="shared" ref="K78:K83" si="1">E78*I78</f>
        <v>0</v>
      </c>
    </row>
    <row r="79" spans="1:11" s="587" customFormat="1" ht="25.5">
      <c r="A79" s="498" t="s">
        <v>4180</v>
      </c>
      <c r="B79" s="497" t="s">
        <v>4181</v>
      </c>
      <c r="C79" s="498" t="s">
        <v>2539</v>
      </c>
      <c r="D79" s="627"/>
      <c r="E79" s="627"/>
      <c r="F79" s="624"/>
      <c r="G79" s="624"/>
      <c r="H79" s="628"/>
      <c r="I79" s="629"/>
      <c r="J79" s="670"/>
      <c r="K79" s="630">
        <f t="shared" si="1"/>
        <v>0</v>
      </c>
    </row>
    <row r="80" spans="1:11" s="587" customFormat="1">
      <c r="A80" s="498" t="s">
        <v>4182</v>
      </c>
      <c r="B80" s="497" t="s">
        <v>4183</v>
      </c>
      <c r="C80" s="498" t="s">
        <v>2539</v>
      </c>
      <c r="D80" s="627"/>
      <c r="E80" s="627"/>
      <c r="F80" s="624"/>
      <c r="G80" s="624"/>
      <c r="H80" s="628"/>
      <c r="I80" s="629"/>
      <c r="J80" s="670"/>
      <c r="K80" s="630">
        <f t="shared" si="1"/>
        <v>0</v>
      </c>
    </row>
    <row r="81" spans="1:11" s="587" customFormat="1" ht="25.5">
      <c r="A81" s="498" t="s">
        <v>4184</v>
      </c>
      <c r="B81" s="497" t="s">
        <v>4185</v>
      </c>
      <c r="C81" s="498" t="s">
        <v>2539</v>
      </c>
      <c r="D81" s="627"/>
      <c r="E81" s="627"/>
      <c r="F81" s="624"/>
      <c r="G81" s="624"/>
      <c r="H81" s="628"/>
      <c r="I81" s="629"/>
      <c r="J81" s="670"/>
      <c r="K81" s="630">
        <f t="shared" si="1"/>
        <v>0</v>
      </c>
    </row>
    <row r="82" spans="1:11" s="587" customFormat="1" ht="25.5">
      <c r="A82" s="498" t="s">
        <v>4186</v>
      </c>
      <c r="B82" s="497" t="s">
        <v>4187</v>
      </c>
      <c r="C82" s="498" t="s">
        <v>2539</v>
      </c>
      <c r="D82" s="627"/>
      <c r="E82" s="627"/>
      <c r="F82" s="624"/>
      <c r="G82" s="624"/>
      <c r="H82" s="628"/>
      <c r="I82" s="629"/>
      <c r="J82" s="670"/>
      <c r="K82" s="630">
        <f t="shared" si="1"/>
        <v>0</v>
      </c>
    </row>
    <row r="83" spans="1:11" s="587" customFormat="1" ht="38.25">
      <c r="A83" s="624"/>
      <c r="B83" s="633" t="s">
        <v>1860</v>
      </c>
      <c r="C83" s="628" t="s">
        <v>20</v>
      </c>
      <c r="D83" s="627"/>
      <c r="E83" s="627"/>
      <c r="F83" s="624"/>
      <c r="G83" s="624"/>
      <c r="H83" s="628"/>
      <c r="I83" s="629"/>
      <c r="J83" s="670"/>
      <c r="K83" s="630">
        <f t="shared" si="1"/>
        <v>0</v>
      </c>
    </row>
    <row r="84" spans="1:11" s="587" customFormat="1" ht="21.95" customHeight="1">
      <c r="A84" s="1131" t="s">
        <v>2294</v>
      </c>
      <c r="B84" s="1131"/>
      <c r="C84" s="1131"/>
      <c r="D84" s="1131"/>
      <c r="E84" s="1131"/>
      <c r="F84" s="1131"/>
      <c r="G84" s="1131"/>
      <c r="H84" s="1131"/>
      <c r="I84" s="1131"/>
      <c r="J84" s="1131"/>
      <c r="K84" s="634">
        <f>SUM(K13:K83)</f>
        <v>0</v>
      </c>
    </row>
    <row r="85" spans="1:11" s="587" customFormat="1" ht="21.95" customHeight="1">
      <c r="A85" s="1131" t="s">
        <v>2295</v>
      </c>
      <c r="B85" s="1131"/>
      <c r="C85" s="1131"/>
      <c r="D85" s="1131"/>
      <c r="E85" s="1131"/>
      <c r="F85" s="1131"/>
      <c r="G85" s="1131"/>
      <c r="H85" s="1131"/>
      <c r="I85" s="1131"/>
      <c r="J85" s="1131"/>
      <c r="K85" s="634">
        <f>SUMPRODUCT(J13:J83,K13:K83)</f>
        <v>0</v>
      </c>
    </row>
    <row r="86" spans="1:11" s="587" customFormat="1" ht="21.95" customHeight="1">
      <c r="A86" s="1131" t="s">
        <v>2296</v>
      </c>
      <c r="B86" s="1131"/>
      <c r="C86" s="1131"/>
      <c r="D86" s="1131"/>
      <c r="E86" s="1131"/>
      <c r="F86" s="1131"/>
      <c r="G86" s="1131"/>
      <c r="H86" s="1131"/>
      <c r="I86" s="1131"/>
      <c r="J86" s="1131"/>
      <c r="K86" s="634">
        <f>SUM(K84:K85)</f>
        <v>0</v>
      </c>
    </row>
    <row r="87" spans="1:11" s="587" customFormat="1" ht="21.95" customHeight="1">
      <c r="A87" s="1130" t="s">
        <v>2297</v>
      </c>
      <c r="B87" s="1130"/>
      <c r="C87" s="1130"/>
      <c r="D87" s="1130"/>
      <c r="E87" s="1130"/>
      <c r="F87" s="1130"/>
      <c r="G87" s="1130"/>
      <c r="H87" s="1130"/>
      <c r="I87" s="1130"/>
      <c r="J87" s="1130"/>
      <c r="K87" s="1130"/>
    </row>
    <row r="88" spans="1:11" s="587" customFormat="1" ht="21.95" customHeight="1">
      <c r="A88" s="1132" t="s">
        <v>2298</v>
      </c>
      <c r="B88" s="1132"/>
      <c r="C88" s="1132"/>
      <c r="D88" s="1132"/>
      <c r="E88" s="1132"/>
      <c r="F88" s="1132"/>
      <c r="G88" s="1132"/>
      <c r="H88" s="1132"/>
      <c r="I88" s="1132"/>
      <c r="J88" s="1132"/>
      <c r="K88" s="1132"/>
    </row>
    <row r="89" spans="1:11" s="587" customFormat="1" ht="21.95" customHeight="1">
      <c r="A89" s="1130" t="s">
        <v>2540</v>
      </c>
      <c r="B89" s="1130"/>
      <c r="C89" s="1130"/>
      <c r="D89" s="1130"/>
      <c r="E89" s="1130"/>
      <c r="F89" s="1130"/>
      <c r="G89" s="1130"/>
      <c r="H89" s="1130"/>
      <c r="I89" s="1130"/>
      <c r="J89" s="635" t="s">
        <v>2299</v>
      </c>
      <c r="K89" s="636" t="s">
        <v>2300</v>
      </c>
    </row>
    <row r="90" spans="1:11" s="587" customFormat="1" ht="21.95" customHeight="1">
      <c r="A90" s="1130" t="s">
        <v>2301</v>
      </c>
      <c r="B90" s="1130"/>
      <c r="C90" s="1130"/>
      <c r="D90" s="1130"/>
      <c r="E90" s="1130"/>
      <c r="F90" s="1130"/>
      <c r="G90" s="1130"/>
      <c r="H90" s="1130"/>
      <c r="I90" s="1130"/>
      <c r="J90" s="635" t="s">
        <v>2299</v>
      </c>
      <c r="K90" s="636" t="s">
        <v>2300</v>
      </c>
    </row>
    <row r="91" spans="1:11" s="587" customFormat="1">
      <c r="A91" s="584"/>
      <c r="B91" s="580"/>
      <c r="C91" s="581"/>
      <c r="D91" s="104"/>
      <c r="E91" s="582"/>
      <c r="F91" s="583"/>
      <c r="G91" s="583"/>
      <c r="H91" s="584"/>
      <c r="I91" s="585"/>
      <c r="J91" s="672"/>
      <c r="K91" s="586"/>
    </row>
    <row r="92" spans="1:11" s="587" customFormat="1">
      <c r="A92" s="584"/>
      <c r="B92" s="580"/>
      <c r="C92" s="581"/>
      <c r="D92" s="104"/>
      <c r="E92" s="582"/>
      <c r="F92" s="583"/>
      <c r="G92" s="583"/>
      <c r="H92" s="584"/>
      <c r="I92" s="585"/>
      <c r="J92" s="672"/>
      <c r="K92" s="586"/>
    </row>
    <row r="93" spans="1:11" s="587" customFormat="1">
      <c r="A93" s="584"/>
      <c r="B93" s="580"/>
      <c r="C93" s="581"/>
      <c r="D93" s="104"/>
      <c r="E93" s="582"/>
      <c r="F93" s="583"/>
      <c r="G93" s="583"/>
      <c r="H93" s="584"/>
      <c r="I93" s="585"/>
      <c r="J93" s="672"/>
      <c r="K93" s="586"/>
    </row>
    <row r="94" spans="1:11" s="587" customFormat="1">
      <c r="A94" s="584"/>
      <c r="B94" s="580"/>
      <c r="C94" s="581"/>
      <c r="D94" s="104"/>
      <c r="E94" s="582"/>
      <c r="F94" s="583"/>
      <c r="G94" s="583"/>
      <c r="H94" s="584"/>
      <c r="I94" s="585"/>
      <c r="J94" s="672"/>
      <c r="K94" s="586"/>
    </row>
    <row r="95" spans="1:11" s="587" customFormat="1">
      <c r="A95" s="584"/>
      <c r="B95" s="580"/>
      <c r="C95" s="581"/>
      <c r="D95" s="104"/>
      <c r="E95" s="582"/>
      <c r="F95" s="583"/>
      <c r="G95" s="583"/>
      <c r="H95" s="584"/>
      <c r="I95" s="585"/>
      <c r="J95" s="672"/>
      <c r="K95" s="586"/>
    </row>
    <row r="96" spans="1:11" s="587" customFormat="1">
      <c r="A96" s="584"/>
      <c r="B96" s="580"/>
      <c r="C96" s="581"/>
      <c r="D96" s="104"/>
      <c r="E96" s="582"/>
      <c r="F96" s="583"/>
      <c r="G96" s="583"/>
      <c r="H96" s="584"/>
      <c r="I96" s="585"/>
      <c r="J96" s="672"/>
      <c r="K96" s="586"/>
    </row>
    <row r="97" spans="4:4" s="587" customFormat="1">
      <c r="D97" s="104"/>
    </row>
    <row r="98" spans="4:4" s="587" customFormat="1">
      <c r="D98" s="104"/>
    </row>
    <row r="99" spans="4:4" s="587" customFormat="1">
      <c r="D99" s="104"/>
    </row>
    <row r="100" spans="4:4" s="587" customFormat="1">
      <c r="D100" s="104"/>
    </row>
    <row r="101" spans="4:4" s="587" customFormat="1">
      <c r="D101" s="104"/>
    </row>
    <row r="102" spans="4:4" s="587" customFormat="1">
      <c r="D102" s="104"/>
    </row>
    <row r="103" spans="4:4" s="587" customFormat="1">
      <c r="D103" s="104"/>
    </row>
    <row r="104" spans="4:4" s="587" customFormat="1">
      <c r="D104" s="104"/>
    </row>
    <row r="105" spans="4:4" s="587" customFormat="1">
      <c r="D105" s="104"/>
    </row>
    <row r="106" spans="4:4" s="587" customFormat="1">
      <c r="D106" s="104"/>
    </row>
    <row r="107" spans="4:4" s="587" customFormat="1">
      <c r="D107" s="104"/>
    </row>
    <row r="108" spans="4:4" s="587" customFormat="1">
      <c r="D108" s="104"/>
    </row>
    <row r="109" spans="4:4" s="587" customFormat="1">
      <c r="D109" s="104"/>
    </row>
    <row r="110" spans="4:4" s="587" customFormat="1">
      <c r="D110" s="104"/>
    </row>
    <row r="111" spans="4:4" s="587" customFormat="1">
      <c r="D111" s="104"/>
    </row>
    <row r="112" spans="4:4" s="587" customFormat="1">
      <c r="D112" s="104"/>
    </row>
    <row r="113" spans="4:4" s="587" customFormat="1">
      <c r="D113" s="104"/>
    </row>
    <row r="114" spans="4:4" s="587" customFormat="1">
      <c r="D114" s="104"/>
    </row>
  </sheetData>
  <mergeCells count="8">
    <mergeCell ref="A13:B13"/>
    <mergeCell ref="A90:I90"/>
    <mergeCell ref="A84:J84"/>
    <mergeCell ref="A85:J85"/>
    <mergeCell ref="A86:J86"/>
    <mergeCell ref="A87:K87"/>
    <mergeCell ref="A88:K88"/>
    <mergeCell ref="A89:I89"/>
  </mergeCells>
  <phoneticPr fontId="22" type="noConversion"/>
  <pageMargins left="0.7" right="0.7" top="0.75" bottom="0.75" header="0.3" footer="0.3"/>
</worksheet>
</file>

<file path=xl/worksheets/sheet85.xml><?xml version="1.0" encoding="utf-8"?>
<worksheet xmlns="http://schemas.openxmlformats.org/spreadsheetml/2006/main" xmlns:r="http://schemas.openxmlformats.org/officeDocument/2006/relationships">
  <sheetPr codeName="List85"/>
  <dimension ref="A1:EK35"/>
  <sheetViews>
    <sheetView showZeros="0" topLeftCell="A7" zoomScale="80" zoomScaleNormal="80" workbookViewId="0">
      <selection activeCell="A37" sqref="A1:XFD1048576"/>
    </sheetView>
  </sheetViews>
  <sheetFormatPr defaultColWidth="22.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22.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3226</v>
      </c>
      <c r="B13" s="1129"/>
      <c r="C13" s="688"/>
      <c r="D13" s="720"/>
      <c r="E13" s="720"/>
      <c r="F13" s="721"/>
      <c r="G13" s="721"/>
      <c r="H13" s="719"/>
      <c r="I13" s="722"/>
      <c r="J13" s="723"/>
      <c r="K13" s="724">
        <f>E13*I13</f>
        <v>0</v>
      </c>
    </row>
    <row r="14" spans="1:141" ht="21.75" customHeight="1">
      <c r="A14" s="1178" t="s">
        <v>548</v>
      </c>
      <c r="B14" s="578" t="s">
        <v>2681</v>
      </c>
      <c r="C14" s="577" t="s">
        <v>2539</v>
      </c>
      <c r="D14" s="572"/>
      <c r="E14" s="572"/>
      <c r="F14" s="573"/>
      <c r="G14" s="573"/>
      <c r="H14" s="571"/>
      <c r="I14" s="574"/>
      <c r="J14" s="575"/>
      <c r="K14" s="576">
        <f t="shared" ref="K14:K28" si="0">E14*I14</f>
        <v>0</v>
      </c>
    </row>
    <row r="15" spans="1:141" ht="38.25" customHeight="1">
      <c r="A15" s="1178"/>
      <c r="B15" s="637" t="s">
        <v>2682</v>
      </c>
      <c r="C15" s="637"/>
      <c r="D15" s="627"/>
      <c r="E15" s="627"/>
      <c r="F15" s="624"/>
      <c r="G15" s="624"/>
      <c r="H15" s="628"/>
      <c r="I15" s="629"/>
      <c r="J15" s="670"/>
      <c r="K15" s="630">
        <f t="shared" si="0"/>
        <v>0</v>
      </c>
    </row>
    <row r="16" spans="1:141" ht="19.5" customHeight="1">
      <c r="A16" s="1178" t="s">
        <v>549</v>
      </c>
      <c r="B16" s="578" t="s">
        <v>2683</v>
      </c>
      <c r="C16" s="577" t="s">
        <v>2539</v>
      </c>
      <c r="D16" s="572"/>
      <c r="E16" s="572"/>
      <c r="F16" s="573"/>
      <c r="G16" s="573"/>
      <c r="H16" s="571"/>
      <c r="I16" s="574"/>
      <c r="J16" s="575"/>
      <c r="K16" s="576">
        <f t="shared" si="0"/>
        <v>0</v>
      </c>
    </row>
    <row r="17" spans="1:11" s="587" customFormat="1" ht="38.25" customHeight="1">
      <c r="A17" s="1178"/>
      <c r="B17" s="637" t="s">
        <v>2684</v>
      </c>
      <c r="C17" s="637"/>
      <c r="D17" s="627"/>
      <c r="E17" s="627"/>
      <c r="F17" s="624"/>
      <c r="G17" s="624"/>
      <c r="H17" s="628"/>
      <c r="I17" s="629"/>
      <c r="J17" s="670"/>
      <c r="K17" s="630">
        <f t="shared" si="0"/>
        <v>0</v>
      </c>
    </row>
    <row r="18" spans="1:11" s="587" customFormat="1" ht="20.25" customHeight="1">
      <c r="A18" s="1178" t="s">
        <v>550</v>
      </c>
      <c r="B18" s="578" t="s">
        <v>2685</v>
      </c>
      <c r="C18" s="577" t="s">
        <v>2539</v>
      </c>
      <c r="D18" s="572"/>
      <c r="E18" s="572"/>
      <c r="F18" s="573"/>
      <c r="G18" s="573"/>
      <c r="H18" s="571"/>
      <c r="I18" s="574"/>
      <c r="J18" s="575"/>
      <c r="K18" s="576">
        <f t="shared" si="0"/>
        <v>0</v>
      </c>
    </row>
    <row r="19" spans="1:11" s="587" customFormat="1" ht="51" customHeight="1">
      <c r="A19" s="1178"/>
      <c r="B19" s="637" t="s">
        <v>2686</v>
      </c>
      <c r="C19" s="637"/>
      <c r="D19" s="627"/>
      <c r="E19" s="627"/>
      <c r="F19" s="624"/>
      <c r="G19" s="624"/>
      <c r="H19" s="628"/>
      <c r="I19" s="629"/>
      <c r="J19" s="670"/>
      <c r="K19" s="630">
        <f t="shared" si="0"/>
        <v>0</v>
      </c>
    </row>
    <row r="20" spans="1:11" s="587" customFormat="1" ht="19.5" customHeight="1">
      <c r="A20" s="1178" t="s">
        <v>551</v>
      </c>
      <c r="B20" s="578" t="s">
        <v>2687</v>
      </c>
      <c r="C20" s="577" t="s">
        <v>2539</v>
      </c>
      <c r="D20" s="572"/>
      <c r="E20" s="554"/>
      <c r="F20" s="555"/>
      <c r="G20" s="555"/>
      <c r="H20" s="577"/>
      <c r="I20" s="556"/>
      <c r="J20" s="575"/>
      <c r="K20" s="576">
        <f t="shared" si="0"/>
        <v>0</v>
      </c>
    </row>
    <row r="21" spans="1:11" s="587" customFormat="1" ht="25.5" customHeight="1">
      <c r="A21" s="1178"/>
      <c r="B21" s="637" t="s">
        <v>545</v>
      </c>
      <c r="C21" s="637"/>
      <c r="D21" s="627"/>
      <c r="E21" s="36"/>
      <c r="F21" s="518"/>
      <c r="G21" s="518"/>
      <c r="H21" s="631"/>
      <c r="I21" s="492"/>
      <c r="J21" s="670"/>
      <c r="K21" s="630">
        <f t="shared" si="0"/>
        <v>0</v>
      </c>
    </row>
    <row r="22" spans="1:11" s="587" customFormat="1" ht="23.25" customHeight="1">
      <c r="A22" s="1178" t="s">
        <v>552</v>
      </c>
      <c r="B22" s="578" t="s">
        <v>423</v>
      </c>
      <c r="C22" s="577" t="s">
        <v>2539</v>
      </c>
      <c r="D22" s="572"/>
      <c r="E22" s="554"/>
      <c r="F22" s="555"/>
      <c r="G22" s="555"/>
      <c r="H22" s="577"/>
      <c r="I22" s="556"/>
      <c r="J22" s="575"/>
      <c r="K22" s="576">
        <f t="shared" si="0"/>
        <v>0</v>
      </c>
    </row>
    <row r="23" spans="1:11" s="587" customFormat="1" ht="38.25" customHeight="1">
      <c r="A23" s="1178"/>
      <c r="B23" s="637" t="s">
        <v>546</v>
      </c>
      <c r="C23" s="637"/>
      <c r="D23" s="627"/>
      <c r="E23" s="36"/>
      <c r="F23" s="518"/>
      <c r="G23" s="518"/>
      <c r="H23" s="631"/>
      <c r="I23" s="492"/>
      <c r="J23" s="670"/>
      <c r="K23" s="630">
        <f t="shared" si="0"/>
        <v>0</v>
      </c>
    </row>
    <row r="24" spans="1:11" s="587" customFormat="1" ht="19.5" customHeight="1">
      <c r="A24" s="1178" t="s">
        <v>553</v>
      </c>
      <c r="B24" s="578" t="s">
        <v>424</v>
      </c>
      <c r="C24" s="577" t="s">
        <v>2539</v>
      </c>
      <c r="D24" s="572"/>
      <c r="E24" s="554"/>
      <c r="F24" s="555"/>
      <c r="G24" s="555"/>
      <c r="H24" s="577"/>
      <c r="I24" s="556"/>
      <c r="J24" s="575"/>
      <c r="K24" s="576">
        <f t="shared" si="0"/>
        <v>0</v>
      </c>
    </row>
    <row r="25" spans="1:11" s="587" customFormat="1">
      <c r="A25" s="1178"/>
      <c r="B25" s="637" t="s">
        <v>547</v>
      </c>
      <c r="C25" s="637"/>
      <c r="D25" s="627"/>
      <c r="E25" s="36"/>
      <c r="F25" s="518"/>
      <c r="G25" s="518"/>
      <c r="H25" s="631"/>
      <c r="I25" s="492"/>
      <c r="J25" s="670"/>
      <c r="K25" s="630">
        <f t="shared" si="0"/>
        <v>0</v>
      </c>
    </row>
    <row r="26" spans="1:11" s="587" customFormat="1" ht="20.25" customHeight="1">
      <c r="A26" s="1178" t="s">
        <v>554</v>
      </c>
      <c r="B26" s="578" t="s">
        <v>395</v>
      </c>
      <c r="C26" s="577" t="s">
        <v>2539</v>
      </c>
      <c r="D26" s="572"/>
      <c r="E26" s="554"/>
      <c r="F26" s="555"/>
      <c r="G26" s="555"/>
      <c r="H26" s="577"/>
      <c r="I26" s="556"/>
      <c r="J26" s="575"/>
      <c r="K26" s="576">
        <f t="shared" si="0"/>
        <v>0</v>
      </c>
    </row>
    <row r="27" spans="1:11" s="587" customFormat="1">
      <c r="A27" s="1178"/>
      <c r="B27" s="637" t="s">
        <v>2688</v>
      </c>
      <c r="C27" s="637"/>
      <c r="D27" s="627"/>
      <c r="E27" s="36"/>
      <c r="F27" s="518"/>
      <c r="G27" s="518"/>
      <c r="H27" s="631"/>
      <c r="I27" s="492"/>
      <c r="J27" s="670"/>
      <c r="K27" s="630">
        <f t="shared" si="0"/>
        <v>0</v>
      </c>
    </row>
    <row r="28" spans="1:11" s="587" customFormat="1" ht="38.25">
      <c r="A28" s="624"/>
      <c r="B28" s="633" t="s">
        <v>1860</v>
      </c>
      <c r="C28" s="628" t="s">
        <v>20</v>
      </c>
      <c r="D28" s="627"/>
      <c r="E28" s="627"/>
      <c r="F28" s="624"/>
      <c r="G28" s="624"/>
      <c r="H28" s="628"/>
      <c r="I28" s="629"/>
      <c r="J28" s="670"/>
      <c r="K28" s="630">
        <f t="shared" si="0"/>
        <v>0</v>
      </c>
    </row>
    <row r="29" spans="1:11" s="587" customFormat="1" ht="21.95" customHeight="1">
      <c r="A29" s="1131" t="s">
        <v>2294</v>
      </c>
      <c r="B29" s="1131"/>
      <c r="C29" s="1131"/>
      <c r="D29" s="1131"/>
      <c r="E29" s="1131"/>
      <c r="F29" s="1131"/>
      <c r="G29" s="1131"/>
      <c r="H29" s="1131"/>
      <c r="I29" s="1131"/>
      <c r="J29" s="1131"/>
      <c r="K29" s="634">
        <f>SUM(K13:K28)</f>
        <v>0</v>
      </c>
    </row>
    <row r="30" spans="1:11" s="587" customFormat="1" ht="21.95" customHeight="1">
      <c r="A30" s="1131" t="s">
        <v>2295</v>
      </c>
      <c r="B30" s="1131"/>
      <c r="C30" s="1131"/>
      <c r="D30" s="1131"/>
      <c r="E30" s="1131"/>
      <c r="F30" s="1131"/>
      <c r="G30" s="1131"/>
      <c r="H30" s="1131"/>
      <c r="I30" s="1131"/>
      <c r="J30" s="1131"/>
      <c r="K30" s="634">
        <f>SUMPRODUCT(J13:J28,K13:K28)</f>
        <v>0</v>
      </c>
    </row>
    <row r="31" spans="1:11" s="587" customFormat="1" ht="21.95" customHeight="1">
      <c r="A31" s="1131" t="s">
        <v>2296</v>
      </c>
      <c r="B31" s="1131"/>
      <c r="C31" s="1131"/>
      <c r="D31" s="1131"/>
      <c r="E31" s="1131"/>
      <c r="F31" s="1131"/>
      <c r="G31" s="1131"/>
      <c r="H31" s="1131"/>
      <c r="I31" s="1131"/>
      <c r="J31" s="1131"/>
      <c r="K31" s="634">
        <f>SUM(K29:K30)</f>
        <v>0</v>
      </c>
    </row>
    <row r="32" spans="1:11" s="587" customFormat="1" ht="21.95" customHeight="1">
      <c r="A32" s="1130" t="s">
        <v>2297</v>
      </c>
      <c r="B32" s="1130"/>
      <c r="C32" s="1130"/>
      <c r="D32" s="1130"/>
      <c r="E32" s="1130"/>
      <c r="F32" s="1130"/>
      <c r="G32" s="1130"/>
      <c r="H32" s="1130"/>
      <c r="I32" s="1130"/>
      <c r="J32" s="1130"/>
      <c r="K32" s="1130"/>
    </row>
    <row r="33" spans="1:11" s="587" customFormat="1" ht="21.95" customHeight="1">
      <c r="A33" s="1132" t="s">
        <v>2298</v>
      </c>
      <c r="B33" s="1132"/>
      <c r="C33" s="1132"/>
      <c r="D33" s="1132"/>
      <c r="E33" s="1132"/>
      <c r="F33" s="1132"/>
      <c r="G33" s="1132"/>
      <c r="H33" s="1132"/>
      <c r="I33" s="1132"/>
      <c r="J33" s="1132"/>
      <c r="K33" s="1132"/>
    </row>
    <row r="34" spans="1:11" s="587" customFormat="1" ht="21.95" customHeight="1">
      <c r="A34" s="1130" t="s">
        <v>2540</v>
      </c>
      <c r="B34" s="1130"/>
      <c r="C34" s="1130"/>
      <c r="D34" s="1130"/>
      <c r="E34" s="1130"/>
      <c r="F34" s="1130"/>
      <c r="G34" s="1130"/>
      <c r="H34" s="1130"/>
      <c r="I34" s="1130"/>
      <c r="J34" s="635" t="s">
        <v>2299</v>
      </c>
      <c r="K34" s="636" t="s">
        <v>2300</v>
      </c>
    </row>
    <row r="35" spans="1:11" s="587" customFormat="1" ht="21.95" customHeight="1">
      <c r="A35" s="1130" t="s">
        <v>2301</v>
      </c>
      <c r="B35" s="1130"/>
      <c r="C35" s="1130"/>
      <c r="D35" s="1130"/>
      <c r="E35" s="1130"/>
      <c r="F35" s="1130"/>
      <c r="G35" s="1130"/>
      <c r="H35" s="1130"/>
      <c r="I35" s="1130"/>
      <c r="J35" s="635" t="s">
        <v>2299</v>
      </c>
      <c r="K35" s="636" t="s">
        <v>2300</v>
      </c>
    </row>
  </sheetData>
  <mergeCells count="15">
    <mergeCell ref="A35:I35"/>
    <mergeCell ref="A29:J29"/>
    <mergeCell ref="A30:J30"/>
    <mergeCell ref="A31:J31"/>
    <mergeCell ref="A32:K32"/>
    <mergeCell ref="A33:K33"/>
    <mergeCell ref="A34:I34"/>
    <mergeCell ref="A13:B13"/>
    <mergeCell ref="A26:A27"/>
    <mergeCell ref="A14:A15"/>
    <mergeCell ref="A16:A17"/>
    <mergeCell ref="A18:A19"/>
    <mergeCell ref="A20:A21"/>
    <mergeCell ref="A22:A23"/>
    <mergeCell ref="A24:A25"/>
  </mergeCells>
  <phoneticPr fontId="22" type="noConversion"/>
  <pageMargins left="0.7" right="0.7" top="0.75" bottom="0.75" header="0.3" footer="0.3"/>
</worksheet>
</file>

<file path=xl/worksheets/sheet86.xml><?xml version="1.0" encoding="utf-8"?>
<worksheet xmlns="http://schemas.openxmlformats.org/spreadsheetml/2006/main" xmlns:r="http://schemas.openxmlformats.org/officeDocument/2006/relationships">
  <sheetPr codeName="List86">
    <tabColor rgb="FFFFFF00"/>
  </sheetPr>
  <dimension ref="A1:EK60"/>
  <sheetViews>
    <sheetView showZeros="0" topLeftCell="A4" zoomScale="70" zoomScaleNormal="70" workbookViewId="0">
      <selection activeCell="A37" sqref="A1:XFD1048576"/>
    </sheetView>
  </sheetViews>
  <sheetFormatPr defaultColWidth="23.28515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23.28515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3227</v>
      </c>
      <c r="B13" s="1129"/>
      <c r="C13" s="688"/>
      <c r="D13" s="720"/>
      <c r="E13" s="720"/>
      <c r="F13" s="721"/>
      <c r="G13" s="721"/>
      <c r="H13" s="719"/>
      <c r="I13" s="722"/>
      <c r="J13" s="723"/>
      <c r="K13" s="724">
        <f>E13*I13</f>
        <v>0</v>
      </c>
    </row>
    <row r="14" spans="1:141" ht="20.25" customHeight="1">
      <c r="A14" s="1179" t="s">
        <v>560</v>
      </c>
      <c r="B14" s="578" t="s">
        <v>425</v>
      </c>
      <c r="C14" s="577" t="s">
        <v>2539</v>
      </c>
      <c r="D14" s="572"/>
      <c r="E14" s="572"/>
      <c r="F14" s="573"/>
      <c r="G14" s="573"/>
      <c r="H14" s="571"/>
      <c r="I14" s="574"/>
      <c r="J14" s="575"/>
      <c r="K14" s="576">
        <f t="shared" ref="K14:K53" si="0">E14*I14</f>
        <v>0</v>
      </c>
    </row>
    <row r="15" spans="1:141" ht="25.5" customHeight="1">
      <c r="A15" s="1179"/>
      <c r="B15" s="637" t="s">
        <v>2689</v>
      </c>
      <c r="C15" s="637"/>
      <c r="D15" s="627"/>
      <c r="E15" s="627"/>
      <c r="F15" s="624"/>
      <c r="G15" s="624"/>
      <c r="H15" s="628"/>
      <c r="I15" s="629"/>
      <c r="J15" s="670"/>
      <c r="K15" s="630">
        <f t="shared" si="0"/>
        <v>0</v>
      </c>
    </row>
    <row r="16" spans="1:141" ht="19.5" customHeight="1">
      <c r="A16" s="1179" t="s">
        <v>561</v>
      </c>
      <c r="B16" s="578" t="s">
        <v>426</v>
      </c>
      <c r="C16" s="577" t="s">
        <v>2539</v>
      </c>
      <c r="D16" s="572"/>
      <c r="E16" s="572"/>
      <c r="F16" s="573"/>
      <c r="G16" s="573"/>
      <c r="H16" s="571"/>
      <c r="I16" s="574"/>
      <c r="J16" s="575"/>
      <c r="K16" s="576">
        <f t="shared" si="0"/>
        <v>0</v>
      </c>
    </row>
    <row r="17" spans="1:11" s="587" customFormat="1" ht="25.5" customHeight="1">
      <c r="A17" s="1179"/>
      <c r="B17" s="637" t="s">
        <v>2689</v>
      </c>
      <c r="C17" s="637"/>
      <c r="D17" s="627"/>
      <c r="E17" s="627"/>
      <c r="F17" s="624"/>
      <c r="G17" s="624"/>
      <c r="H17" s="628"/>
      <c r="I17" s="629"/>
      <c r="J17" s="670"/>
      <c r="K17" s="630">
        <f t="shared" si="0"/>
        <v>0</v>
      </c>
    </row>
    <row r="18" spans="1:11" s="587" customFormat="1" ht="22.5" customHeight="1">
      <c r="A18" s="1179" t="s">
        <v>562</v>
      </c>
      <c r="B18" s="578" t="s">
        <v>3228</v>
      </c>
      <c r="C18" s="577" t="s">
        <v>2539</v>
      </c>
      <c r="D18" s="572"/>
      <c r="E18" s="572"/>
      <c r="F18" s="573"/>
      <c r="G18" s="573"/>
      <c r="H18" s="571"/>
      <c r="I18" s="574"/>
      <c r="J18" s="575"/>
      <c r="K18" s="576">
        <f t="shared" si="0"/>
        <v>0</v>
      </c>
    </row>
    <row r="19" spans="1:11" s="587" customFormat="1" ht="25.5" customHeight="1">
      <c r="A19" s="1179"/>
      <c r="B19" s="637" t="s">
        <v>555</v>
      </c>
      <c r="C19" s="637"/>
      <c r="D19" s="627"/>
      <c r="E19" s="627"/>
      <c r="F19" s="624"/>
      <c r="G19" s="624"/>
      <c r="H19" s="628"/>
      <c r="I19" s="629"/>
      <c r="J19" s="670"/>
      <c r="K19" s="630">
        <f t="shared" si="0"/>
        <v>0</v>
      </c>
    </row>
    <row r="20" spans="1:11" s="587" customFormat="1" ht="24" customHeight="1">
      <c r="A20" s="1179" t="s">
        <v>563</v>
      </c>
      <c r="B20" s="578" t="s">
        <v>3229</v>
      </c>
      <c r="C20" s="577" t="s">
        <v>2539</v>
      </c>
      <c r="D20" s="572"/>
      <c r="E20" s="554"/>
      <c r="F20" s="555"/>
      <c r="G20" s="555"/>
      <c r="H20" s="577"/>
      <c r="I20" s="556"/>
      <c r="J20" s="575"/>
      <c r="K20" s="576">
        <f t="shared" si="0"/>
        <v>0</v>
      </c>
    </row>
    <row r="21" spans="1:11" s="587" customFormat="1" ht="25.5" customHeight="1">
      <c r="A21" s="1179"/>
      <c r="B21" s="637" t="s">
        <v>555</v>
      </c>
      <c r="C21" s="637"/>
      <c r="D21" s="627"/>
      <c r="E21" s="36"/>
      <c r="F21" s="518"/>
      <c r="G21" s="518"/>
      <c r="H21" s="631"/>
      <c r="I21" s="492"/>
      <c r="J21" s="670"/>
      <c r="K21" s="630">
        <f t="shared" si="0"/>
        <v>0</v>
      </c>
    </row>
    <row r="22" spans="1:11" s="587" customFormat="1" ht="22.5" customHeight="1">
      <c r="A22" s="1179" t="s">
        <v>564</v>
      </c>
      <c r="B22" s="578" t="s">
        <v>3230</v>
      </c>
      <c r="C22" s="577" t="s">
        <v>2539</v>
      </c>
      <c r="D22" s="572"/>
      <c r="E22" s="554"/>
      <c r="F22" s="555"/>
      <c r="G22" s="555"/>
      <c r="H22" s="577"/>
      <c r="I22" s="556"/>
      <c r="J22" s="575"/>
      <c r="K22" s="576">
        <f t="shared" si="0"/>
        <v>0</v>
      </c>
    </row>
    <row r="23" spans="1:11" s="587" customFormat="1" ht="38.25" customHeight="1">
      <c r="A23" s="1179"/>
      <c r="B23" s="637" t="s">
        <v>2690</v>
      </c>
      <c r="C23" s="637"/>
      <c r="D23" s="627"/>
      <c r="E23" s="36"/>
      <c r="F23" s="518"/>
      <c r="G23" s="518"/>
      <c r="H23" s="631"/>
      <c r="I23" s="492"/>
      <c r="J23" s="670"/>
      <c r="K23" s="630">
        <f t="shared" si="0"/>
        <v>0</v>
      </c>
    </row>
    <row r="24" spans="1:11" s="587" customFormat="1" ht="21.75" customHeight="1">
      <c r="A24" s="1179" t="s">
        <v>565</v>
      </c>
      <c r="B24" s="578" t="s">
        <v>427</v>
      </c>
      <c r="C24" s="577" t="s">
        <v>2539</v>
      </c>
      <c r="D24" s="572"/>
      <c r="E24" s="554"/>
      <c r="F24" s="555"/>
      <c r="G24" s="555"/>
      <c r="H24" s="577"/>
      <c r="I24" s="556"/>
      <c r="J24" s="575"/>
      <c r="K24" s="576">
        <f t="shared" si="0"/>
        <v>0</v>
      </c>
    </row>
    <row r="25" spans="1:11" s="587" customFormat="1" ht="25.5" customHeight="1">
      <c r="A25" s="1179"/>
      <c r="B25" s="637" t="s">
        <v>2323</v>
      </c>
      <c r="C25" s="637"/>
      <c r="D25" s="627"/>
      <c r="E25" s="36"/>
      <c r="F25" s="518"/>
      <c r="G25" s="518"/>
      <c r="H25" s="631"/>
      <c r="I25" s="492"/>
      <c r="J25" s="670"/>
      <c r="K25" s="630">
        <f t="shared" si="0"/>
        <v>0</v>
      </c>
    </row>
    <row r="26" spans="1:11" s="587" customFormat="1" ht="20.25" customHeight="1">
      <c r="A26" s="1179" t="s">
        <v>566</v>
      </c>
      <c r="B26" s="578" t="s">
        <v>428</v>
      </c>
      <c r="C26" s="577" t="s">
        <v>2539</v>
      </c>
      <c r="D26" s="572"/>
      <c r="E26" s="554"/>
      <c r="F26" s="555"/>
      <c r="G26" s="555"/>
      <c r="H26" s="577"/>
      <c r="I26" s="556"/>
      <c r="J26" s="575"/>
      <c r="K26" s="576">
        <f t="shared" si="0"/>
        <v>0</v>
      </c>
    </row>
    <row r="27" spans="1:11" s="587" customFormat="1" ht="51" customHeight="1">
      <c r="A27" s="1179"/>
      <c r="B27" s="637" t="s">
        <v>2324</v>
      </c>
      <c r="C27" s="637"/>
      <c r="D27" s="627"/>
      <c r="E27" s="36"/>
      <c r="F27" s="518"/>
      <c r="G27" s="518"/>
      <c r="H27" s="631"/>
      <c r="I27" s="492"/>
      <c r="J27" s="670"/>
      <c r="K27" s="630">
        <f t="shared" si="0"/>
        <v>0</v>
      </c>
    </row>
    <row r="28" spans="1:11" s="587" customFormat="1" ht="24" customHeight="1">
      <c r="A28" s="1179" t="s">
        <v>567</v>
      </c>
      <c r="B28" s="578" t="s">
        <v>428</v>
      </c>
      <c r="C28" s="577" t="s">
        <v>2539</v>
      </c>
      <c r="D28" s="572"/>
      <c r="E28" s="554"/>
      <c r="F28" s="555"/>
      <c r="G28" s="555"/>
      <c r="H28" s="577"/>
      <c r="I28" s="556"/>
      <c r="J28" s="575"/>
      <c r="K28" s="576">
        <f t="shared" si="0"/>
        <v>0</v>
      </c>
    </row>
    <row r="29" spans="1:11" s="587" customFormat="1" ht="51" customHeight="1">
      <c r="A29" s="1179"/>
      <c r="B29" s="637" t="s">
        <v>556</v>
      </c>
      <c r="C29" s="637"/>
      <c r="D29" s="627"/>
      <c r="E29" s="36"/>
      <c r="F29" s="518"/>
      <c r="G29" s="518"/>
      <c r="H29" s="631"/>
      <c r="I29" s="492"/>
      <c r="J29" s="670"/>
      <c r="K29" s="630">
        <f t="shared" si="0"/>
        <v>0</v>
      </c>
    </row>
    <row r="30" spans="1:11" s="587" customFormat="1" ht="25.5" customHeight="1">
      <c r="A30" s="1179" t="s">
        <v>568</v>
      </c>
      <c r="B30" s="578" t="s">
        <v>429</v>
      </c>
      <c r="C30" s="577" t="s">
        <v>2539</v>
      </c>
      <c r="D30" s="572"/>
      <c r="E30" s="554"/>
      <c r="F30" s="555"/>
      <c r="G30" s="555"/>
      <c r="H30" s="577"/>
      <c r="I30" s="556"/>
      <c r="J30" s="575"/>
      <c r="K30" s="576">
        <f t="shared" si="0"/>
        <v>0</v>
      </c>
    </row>
    <row r="31" spans="1:11" s="587" customFormat="1" ht="25.5" customHeight="1">
      <c r="A31" s="1179"/>
      <c r="B31" s="637" t="s">
        <v>2325</v>
      </c>
      <c r="C31" s="637"/>
      <c r="D31" s="627"/>
      <c r="E31" s="36"/>
      <c r="F31" s="518"/>
      <c r="G31" s="518"/>
      <c r="H31" s="631"/>
      <c r="I31" s="492"/>
      <c r="J31" s="670"/>
      <c r="K31" s="630">
        <f t="shared" si="0"/>
        <v>0</v>
      </c>
    </row>
    <row r="32" spans="1:11" s="587" customFormat="1" ht="24.75" customHeight="1">
      <c r="A32" s="1179" t="s">
        <v>569</v>
      </c>
      <c r="B32" s="578" t="s">
        <v>430</v>
      </c>
      <c r="C32" s="577" t="s">
        <v>2539</v>
      </c>
      <c r="D32" s="572"/>
      <c r="E32" s="554"/>
      <c r="F32" s="555"/>
      <c r="G32" s="555"/>
      <c r="H32" s="577"/>
      <c r="I32" s="556"/>
      <c r="J32" s="575"/>
      <c r="K32" s="576">
        <f t="shared" si="0"/>
        <v>0</v>
      </c>
    </row>
    <row r="33" spans="1:11" s="587" customFormat="1" ht="38.25" customHeight="1">
      <c r="A33" s="1179"/>
      <c r="B33" s="637" t="s">
        <v>2250</v>
      </c>
      <c r="C33" s="637"/>
      <c r="D33" s="627"/>
      <c r="E33" s="36"/>
      <c r="F33" s="518"/>
      <c r="G33" s="518"/>
      <c r="H33" s="631"/>
      <c r="I33" s="492"/>
      <c r="J33" s="670"/>
      <c r="K33" s="630">
        <f t="shared" si="0"/>
        <v>0</v>
      </c>
    </row>
    <row r="34" spans="1:11" s="587" customFormat="1" ht="20.25" customHeight="1">
      <c r="A34" s="1179" t="s">
        <v>570</v>
      </c>
      <c r="B34" s="578" t="s">
        <v>431</v>
      </c>
      <c r="C34" s="577" t="s">
        <v>2539</v>
      </c>
      <c r="D34" s="572"/>
      <c r="E34" s="554"/>
      <c r="F34" s="555"/>
      <c r="G34" s="555"/>
      <c r="H34" s="577"/>
      <c r="I34" s="556"/>
      <c r="J34" s="575"/>
      <c r="K34" s="576">
        <f t="shared" si="0"/>
        <v>0</v>
      </c>
    </row>
    <row r="35" spans="1:11" s="587" customFormat="1">
      <c r="A35" s="1179"/>
      <c r="B35" s="637" t="s">
        <v>557</v>
      </c>
      <c r="C35" s="637"/>
      <c r="D35" s="627"/>
      <c r="E35" s="36"/>
      <c r="F35" s="518"/>
      <c r="G35" s="518"/>
      <c r="H35" s="631"/>
      <c r="I35" s="492"/>
      <c r="J35" s="670"/>
      <c r="K35" s="630">
        <f t="shared" si="0"/>
        <v>0</v>
      </c>
    </row>
    <row r="36" spans="1:11" s="587" customFormat="1" ht="18" customHeight="1">
      <c r="A36" s="1179" t="s">
        <v>571</v>
      </c>
      <c r="B36" s="578" t="s">
        <v>432</v>
      </c>
      <c r="C36" s="577" t="s">
        <v>2539</v>
      </c>
      <c r="D36" s="572"/>
      <c r="E36" s="554"/>
      <c r="F36" s="555"/>
      <c r="G36" s="555"/>
      <c r="H36" s="577"/>
      <c r="I36" s="556"/>
      <c r="J36" s="575"/>
      <c r="K36" s="576">
        <f t="shared" si="0"/>
        <v>0</v>
      </c>
    </row>
    <row r="37" spans="1:11" s="587" customFormat="1">
      <c r="A37" s="1179"/>
      <c r="B37" s="637" t="s">
        <v>558</v>
      </c>
      <c r="C37" s="637"/>
      <c r="D37" s="627"/>
      <c r="E37" s="36"/>
      <c r="F37" s="518"/>
      <c r="G37" s="518"/>
      <c r="H37" s="631"/>
      <c r="I37" s="492"/>
      <c r="J37" s="670"/>
      <c r="K37" s="630">
        <f t="shared" si="0"/>
        <v>0</v>
      </c>
    </row>
    <row r="38" spans="1:11" s="587" customFormat="1" ht="19.5" customHeight="1">
      <c r="A38" s="1179" t="s">
        <v>572</v>
      </c>
      <c r="B38" s="578" t="s">
        <v>433</v>
      </c>
      <c r="C38" s="577" t="s">
        <v>2539</v>
      </c>
      <c r="D38" s="572"/>
      <c r="E38" s="554"/>
      <c r="F38" s="555"/>
      <c r="G38" s="555"/>
      <c r="H38" s="577"/>
      <c r="I38" s="556"/>
      <c r="J38" s="575"/>
      <c r="K38" s="576">
        <f t="shared" si="0"/>
        <v>0</v>
      </c>
    </row>
    <row r="39" spans="1:11" s="587" customFormat="1">
      <c r="A39" s="1179"/>
      <c r="B39" s="637" t="s">
        <v>559</v>
      </c>
      <c r="C39" s="637"/>
      <c r="D39" s="627"/>
      <c r="E39" s="36"/>
      <c r="F39" s="518"/>
      <c r="G39" s="518"/>
      <c r="H39" s="631"/>
      <c r="I39" s="492"/>
      <c r="J39" s="670"/>
      <c r="K39" s="630">
        <f t="shared" si="0"/>
        <v>0</v>
      </c>
    </row>
    <row r="40" spans="1:11" s="587" customFormat="1" ht="21" customHeight="1">
      <c r="A40" s="564"/>
      <c r="B40" s="565" t="s">
        <v>434</v>
      </c>
      <c r="C40" s="552"/>
      <c r="D40" s="720"/>
      <c r="E40" s="550"/>
      <c r="F40" s="551"/>
      <c r="G40" s="551"/>
      <c r="H40" s="552"/>
      <c r="I40" s="553"/>
      <c r="J40" s="723"/>
      <c r="K40" s="724">
        <f t="shared" si="0"/>
        <v>0</v>
      </c>
    </row>
    <row r="41" spans="1:11" s="587" customFormat="1" ht="22.5" customHeight="1">
      <c r="A41" s="1179" t="s">
        <v>2761</v>
      </c>
      <c r="B41" s="578" t="s">
        <v>81</v>
      </c>
      <c r="C41" s="577" t="s">
        <v>2539</v>
      </c>
      <c r="D41" s="572"/>
      <c r="E41" s="554"/>
      <c r="F41" s="555"/>
      <c r="G41" s="555"/>
      <c r="H41" s="577"/>
      <c r="I41" s="556"/>
      <c r="J41" s="575"/>
      <c r="K41" s="576">
        <f t="shared" si="0"/>
        <v>0</v>
      </c>
    </row>
    <row r="42" spans="1:11" s="587" customFormat="1" ht="51" customHeight="1">
      <c r="A42" s="1179"/>
      <c r="B42" s="637" t="s">
        <v>435</v>
      </c>
      <c r="C42" s="637"/>
      <c r="D42" s="627"/>
      <c r="E42" s="36"/>
      <c r="F42" s="518"/>
      <c r="G42" s="518"/>
      <c r="H42" s="631"/>
      <c r="I42" s="492"/>
      <c r="J42" s="670"/>
      <c r="K42" s="630">
        <f t="shared" si="0"/>
        <v>0</v>
      </c>
    </row>
    <row r="43" spans="1:11" s="587" customFormat="1" ht="20.25" customHeight="1">
      <c r="A43" s="1179" t="s">
        <v>2762</v>
      </c>
      <c r="B43" s="578" t="s">
        <v>436</v>
      </c>
      <c r="C43" s="577" t="s">
        <v>2539</v>
      </c>
      <c r="D43" s="572"/>
      <c r="E43" s="554"/>
      <c r="F43" s="555"/>
      <c r="G43" s="555"/>
      <c r="H43" s="577"/>
      <c r="I43" s="556"/>
      <c r="J43" s="575"/>
      <c r="K43" s="576">
        <f t="shared" si="0"/>
        <v>0</v>
      </c>
    </row>
    <row r="44" spans="1:11" s="587" customFormat="1" ht="25.5" customHeight="1">
      <c r="A44" s="1179"/>
      <c r="B44" s="637" t="s">
        <v>573</v>
      </c>
      <c r="C44" s="637"/>
      <c r="D44" s="627"/>
      <c r="E44" s="36"/>
      <c r="F44" s="518"/>
      <c r="G44" s="518"/>
      <c r="H44" s="631"/>
      <c r="I44" s="492"/>
      <c r="J44" s="670"/>
      <c r="K44" s="630">
        <f t="shared" si="0"/>
        <v>0</v>
      </c>
    </row>
    <row r="45" spans="1:11" s="587" customFormat="1">
      <c r="A45" s="1180" t="s">
        <v>2763</v>
      </c>
      <c r="B45" s="521" t="s">
        <v>4191</v>
      </c>
      <c r="C45" s="577" t="s">
        <v>2539</v>
      </c>
      <c r="D45" s="572"/>
      <c r="E45" s="554"/>
      <c r="F45" s="555"/>
      <c r="G45" s="555"/>
      <c r="H45" s="577"/>
      <c r="I45" s="556"/>
      <c r="J45" s="575"/>
      <c r="K45" s="576">
        <f t="shared" si="0"/>
        <v>0</v>
      </c>
    </row>
    <row r="46" spans="1:11" s="587" customFormat="1" ht="38.25">
      <c r="A46" s="1180"/>
      <c r="B46" s="462" t="s">
        <v>4192</v>
      </c>
      <c r="C46" s="637"/>
      <c r="D46" s="627"/>
      <c r="E46" s="36"/>
      <c r="F46" s="518"/>
      <c r="G46" s="518"/>
      <c r="H46" s="631"/>
      <c r="I46" s="492"/>
      <c r="J46" s="670"/>
      <c r="K46" s="630">
        <f t="shared" si="0"/>
        <v>0</v>
      </c>
    </row>
    <row r="47" spans="1:11" s="587" customFormat="1">
      <c r="A47" s="1180" t="s">
        <v>2764</v>
      </c>
      <c r="B47" s="521" t="s">
        <v>4193</v>
      </c>
      <c r="C47" s="577" t="s">
        <v>2539</v>
      </c>
      <c r="D47" s="572"/>
      <c r="E47" s="554"/>
      <c r="F47" s="555"/>
      <c r="G47" s="555"/>
      <c r="H47" s="577"/>
      <c r="I47" s="556"/>
      <c r="J47" s="575"/>
      <c r="K47" s="576">
        <f t="shared" si="0"/>
        <v>0</v>
      </c>
    </row>
    <row r="48" spans="1:11" s="587" customFormat="1">
      <c r="A48" s="1180"/>
      <c r="B48" s="394" t="s">
        <v>2691</v>
      </c>
      <c r="C48" s="637"/>
      <c r="D48" s="627"/>
      <c r="E48" s="36"/>
      <c r="F48" s="518"/>
      <c r="G48" s="518"/>
      <c r="H48" s="631"/>
      <c r="I48" s="492"/>
      <c r="J48" s="670"/>
      <c r="K48" s="630">
        <f t="shared" si="0"/>
        <v>0</v>
      </c>
    </row>
    <row r="49" spans="1:11" s="587" customFormat="1">
      <c r="A49" s="1180" t="s">
        <v>4188</v>
      </c>
      <c r="B49" s="521" t="s">
        <v>4194</v>
      </c>
      <c r="C49" s="577" t="s">
        <v>2539</v>
      </c>
      <c r="D49" s="572"/>
      <c r="E49" s="554"/>
      <c r="F49" s="555"/>
      <c r="G49" s="555"/>
      <c r="H49" s="577"/>
      <c r="I49" s="556"/>
      <c r="J49" s="575"/>
      <c r="K49" s="576">
        <f t="shared" si="0"/>
        <v>0</v>
      </c>
    </row>
    <row r="50" spans="1:11" s="587" customFormat="1">
      <c r="A50" s="1180"/>
      <c r="B50" s="532" t="s">
        <v>2691</v>
      </c>
      <c r="C50" s="637"/>
      <c r="D50" s="627"/>
      <c r="E50" s="36"/>
      <c r="F50" s="518"/>
      <c r="G50" s="518"/>
      <c r="H50" s="631"/>
      <c r="I50" s="492"/>
      <c r="J50" s="670"/>
      <c r="K50" s="630">
        <f t="shared" si="0"/>
        <v>0</v>
      </c>
    </row>
    <row r="51" spans="1:11" s="587" customFormat="1">
      <c r="A51" s="1180" t="s">
        <v>4189</v>
      </c>
      <c r="B51" s="521" t="s">
        <v>79</v>
      </c>
      <c r="C51" s="577" t="s">
        <v>2539</v>
      </c>
      <c r="D51" s="572"/>
      <c r="E51" s="554"/>
      <c r="F51" s="555"/>
      <c r="G51" s="555"/>
      <c r="H51" s="577"/>
      <c r="I51" s="556"/>
      <c r="J51" s="575"/>
      <c r="K51" s="576">
        <f t="shared" si="0"/>
        <v>0</v>
      </c>
    </row>
    <row r="52" spans="1:11" s="587" customFormat="1" ht="38.25">
      <c r="A52" s="1180"/>
      <c r="B52" s="462" t="s">
        <v>4190</v>
      </c>
      <c r="C52" s="394"/>
      <c r="D52" s="627"/>
      <c r="E52" s="36"/>
      <c r="F52" s="518"/>
      <c r="G52" s="518"/>
      <c r="H52" s="631"/>
      <c r="I52" s="492"/>
      <c r="J52" s="670"/>
      <c r="K52" s="630">
        <f t="shared" si="0"/>
        <v>0</v>
      </c>
    </row>
    <row r="53" spans="1:11" s="587" customFormat="1" ht="38.25">
      <c r="A53" s="624"/>
      <c r="B53" s="633" t="s">
        <v>1860</v>
      </c>
      <c r="C53" s="628" t="s">
        <v>20</v>
      </c>
      <c r="D53" s="627"/>
      <c r="E53" s="627"/>
      <c r="F53" s="624"/>
      <c r="G53" s="624"/>
      <c r="H53" s="628"/>
      <c r="I53" s="629"/>
      <c r="J53" s="670"/>
      <c r="K53" s="630">
        <f t="shared" si="0"/>
        <v>0</v>
      </c>
    </row>
    <row r="54" spans="1:11" s="587" customFormat="1" ht="21.95" customHeight="1">
      <c r="A54" s="1131" t="s">
        <v>2294</v>
      </c>
      <c r="B54" s="1131"/>
      <c r="C54" s="1131"/>
      <c r="D54" s="1131"/>
      <c r="E54" s="1131"/>
      <c r="F54" s="1131"/>
      <c r="G54" s="1131"/>
      <c r="H54" s="1131"/>
      <c r="I54" s="1131"/>
      <c r="J54" s="1131"/>
      <c r="K54" s="634">
        <f>SUM(K13:K53)</f>
        <v>0</v>
      </c>
    </row>
    <row r="55" spans="1:11" s="587" customFormat="1" ht="21.95" customHeight="1">
      <c r="A55" s="1131" t="s">
        <v>2295</v>
      </c>
      <c r="B55" s="1131"/>
      <c r="C55" s="1131"/>
      <c r="D55" s="1131"/>
      <c r="E55" s="1131"/>
      <c r="F55" s="1131"/>
      <c r="G55" s="1131"/>
      <c r="H55" s="1131"/>
      <c r="I55" s="1131"/>
      <c r="J55" s="1131"/>
      <c r="K55" s="634">
        <f>SUMPRODUCT(J13:J53,K13:K53)</f>
        <v>0</v>
      </c>
    </row>
    <row r="56" spans="1:11" s="587" customFormat="1" ht="21.95" customHeight="1">
      <c r="A56" s="1131" t="s">
        <v>2296</v>
      </c>
      <c r="B56" s="1131"/>
      <c r="C56" s="1131"/>
      <c r="D56" s="1131"/>
      <c r="E56" s="1131"/>
      <c r="F56" s="1131"/>
      <c r="G56" s="1131"/>
      <c r="H56" s="1131"/>
      <c r="I56" s="1131"/>
      <c r="J56" s="1131"/>
      <c r="K56" s="634">
        <f>SUM(K54:K55)</f>
        <v>0</v>
      </c>
    </row>
    <row r="57" spans="1:11" s="587" customFormat="1" ht="21.95" customHeight="1">
      <c r="A57" s="1130" t="s">
        <v>2297</v>
      </c>
      <c r="B57" s="1130"/>
      <c r="C57" s="1130"/>
      <c r="D57" s="1130"/>
      <c r="E57" s="1130"/>
      <c r="F57" s="1130"/>
      <c r="G57" s="1130"/>
      <c r="H57" s="1130"/>
      <c r="I57" s="1130"/>
      <c r="J57" s="1130"/>
      <c r="K57" s="1130"/>
    </row>
    <row r="58" spans="1:11" s="587" customFormat="1" ht="21.95" customHeight="1">
      <c r="A58" s="1132" t="s">
        <v>2298</v>
      </c>
      <c r="B58" s="1132"/>
      <c r="C58" s="1132"/>
      <c r="D58" s="1132"/>
      <c r="E58" s="1132"/>
      <c r="F58" s="1132"/>
      <c r="G58" s="1132"/>
      <c r="H58" s="1132"/>
      <c r="I58" s="1132"/>
      <c r="J58" s="1132"/>
      <c r="K58" s="1132"/>
    </row>
    <row r="59" spans="1:11" s="587" customFormat="1" ht="21.95" customHeight="1">
      <c r="A59" s="1130" t="s">
        <v>2540</v>
      </c>
      <c r="B59" s="1130"/>
      <c r="C59" s="1130"/>
      <c r="D59" s="1130"/>
      <c r="E59" s="1130"/>
      <c r="F59" s="1130"/>
      <c r="G59" s="1130"/>
      <c r="H59" s="1130"/>
      <c r="I59" s="1130"/>
      <c r="J59" s="635" t="s">
        <v>2299</v>
      </c>
      <c r="K59" s="636" t="s">
        <v>2300</v>
      </c>
    </row>
    <row r="60" spans="1:11" s="587" customFormat="1" ht="21.95" customHeight="1">
      <c r="A60" s="1130" t="s">
        <v>2301</v>
      </c>
      <c r="B60" s="1130"/>
      <c r="C60" s="1130"/>
      <c r="D60" s="1130"/>
      <c r="E60" s="1130"/>
      <c r="F60" s="1130"/>
      <c r="G60" s="1130"/>
      <c r="H60" s="1130"/>
      <c r="I60" s="1130"/>
      <c r="J60" s="635" t="s">
        <v>2299</v>
      </c>
      <c r="K60" s="636" t="s">
        <v>2300</v>
      </c>
    </row>
  </sheetData>
  <mergeCells count="27">
    <mergeCell ref="A60:I60"/>
    <mergeCell ref="A54:J54"/>
    <mergeCell ref="A55:J55"/>
    <mergeCell ref="A56:J56"/>
    <mergeCell ref="A57:K57"/>
    <mergeCell ref="A58:K58"/>
    <mergeCell ref="A59:I59"/>
    <mergeCell ref="A51:A52"/>
    <mergeCell ref="A49:A50"/>
    <mergeCell ref="A45:A46"/>
    <mergeCell ref="A22:A23"/>
    <mergeCell ref="A24:A25"/>
    <mergeCell ref="A38:A39"/>
    <mergeCell ref="A41:A42"/>
    <mergeCell ref="A43:A44"/>
    <mergeCell ref="A26:A27"/>
    <mergeCell ref="A28:A29"/>
    <mergeCell ref="A30:A31"/>
    <mergeCell ref="A47:A48"/>
    <mergeCell ref="A32:A33"/>
    <mergeCell ref="A34:A35"/>
    <mergeCell ref="A36:A37"/>
    <mergeCell ref="A14:A15"/>
    <mergeCell ref="A16:A17"/>
    <mergeCell ref="A18:A19"/>
    <mergeCell ref="A13:B13"/>
    <mergeCell ref="A20:A21"/>
  </mergeCells>
  <phoneticPr fontId="22" type="noConversion"/>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sheetPr codeName="List87">
    <tabColor rgb="FF0070C0"/>
  </sheetPr>
  <dimension ref="A1:EK23"/>
  <sheetViews>
    <sheetView showZeros="0" zoomScale="80" zoomScaleNormal="80" workbookViewId="0">
      <selection activeCell="K19" sqref="K19"/>
    </sheetView>
  </sheetViews>
  <sheetFormatPr defaultColWidth="24"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24"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5264</v>
      </c>
      <c r="B13" s="1129"/>
      <c r="C13" s="688"/>
      <c r="D13" s="720"/>
      <c r="E13" s="720">
        <v>0</v>
      </c>
      <c r="F13" s="721"/>
      <c r="G13" s="721"/>
      <c r="H13" s="719"/>
      <c r="I13" s="722"/>
      <c r="J13" s="723"/>
      <c r="K13" s="724">
        <f>E13*I13</f>
        <v>0</v>
      </c>
    </row>
    <row r="14" spans="1:141" ht="114.75" customHeight="1">
      <c r="A14" s="773" t="s">
        <v>5268</v>
      </c>
      <c r="B14" s="770" t="s">
        <v>5265</v>
      </c>
      <c r="C14" s="772" t="s">
        <v>2539</v>
      </c>
      <c r="D14" s="627"/>
      <c r="E14" s="627"/>
      <c r="F14" s="624"/>
      <c r="G14" s="624"/>
      <c r="H14" s="628"/>
      <c r="I14" s="629"/>
      <c r="J14" s="670"/>
      <c r="K14" s="630">
        <f t="shared" ref="K14:K16" si="0">E14*I14</f>
        <v>0</v>
      </c>
    </row>
    <row r="15" spans="1:141" ht="114.75" customHeight="1">
      <c r="A15" s="773" t="s">
        <v>5269</v>
      </c>
      <c r="B15" s="770" t="s">
        <v>5266</v>
      </c>
      <c r="C15" s="772" t="s">
        <v>2539</v>
      </c>
      <c r="D15" s="627"/>
      <c r="E15" s="627"/>
      <c r="F15" s="624"/>
      <c r="G15" s="624"/>
      <c r="H15" s="628"/>
      <c r="I15" s="629"/>
      <c r="J15" s="670"/>
      <c r="K15" s="630">
        <f t="shared" si="0"/>
        <v>0</v>
      </c>
    </row>
    <row r="16" spans="1:141" ht="114.75" customHeight="1">
      <c r="A16" s="773" t="s">
        <v>5270</v>
      </c>
      <c r="B16" s="771" t="s">
        <v>5267</v>
      </c>
      <c r="C16" s="772" t="s">
        <v>2539</v>
      </c>
      <c r="D16" s="627"/>
      <c r="E16" s="627"/>
      <c r="F16" s="624"/>
      <c r="G16" s="624"/>
      <c r="H16" s="628"/>
      <c r="I16" s="629"/>
      <c r="J16" s="670"/>
      <c r="K16" s="630">
        <f t="shared" si="0"/>
        <v>0</v>
      </c>
      <c r="L16" s="587"/>
    </row>
    <row r="17" spans="1:12" ht="21.95" customHeight="1">
      <c r="A17" s="1131" t="s">
        <v>2294</v>
      </c>
      <c r="B17" s="1131"/>
      <c r="C17" s="1131"/>
      <c r="D17" s="1131"/>
      <c r="E17" s="1131"/>
      <c r="F17" s="1131"/>
      <c r="G17" s="1131"/>
      <c r="H17" s="1131"/>
      <c r="I17" s="1131"/>
      <c r="J17" s="1131"/>
      <c r="K17" s="634">
        <f>SUM(K13:K16)</f>
        <v>0</v>
      </c>
      <c r="L17" s="587"/>
    </row>
    <row r="18" spans="1:12" ht="21.95" customHeight="1">
      <c r="A18" s="1131" t="s">
        <v>2295</v>
      </c>
      <c r="B18" s="1131"/>
      <c r="C18" s="1131"/>
      <c r="D18" s="1131"/>
      <c r="E18" s="1131"/>
      <c r="F18" s="1131"/>
      <c r="G18" s="1131"/>
      <c r="H18" s="1131"/>
      <c r="I18" s="1131"/>
      <c r="J18" s="1131"/>
      <c r="K18" s="634">
        <f>SUMPRODUCT(J13:J16,K13:K16)</f>
        <v>0</v>
      </c>
      <c r="L18" s="587"/>
    </row>
    <row r="19" spans="1:12" ht="21.95" customHeight="1">
      <c r="A19" s="1131" t="s">
        <v>2296</v>
      </c>
      <c r="B19" s="1131"/>
      <c r="C19" s="1131"/>
      <c r="D19" s="1131"/>
      <c r="E19" s="1131"/>
      <c r="F19" s="1131"/>
      <c r="G19" s="1131"/>
      <c r="H19" s="1131"/>
      <c r="I19" s="1131"/>
      <c r="J19" s="1131"/>
      <c r="K19" s="634">
        <f>SUM(K17:K18)</f>
        <v>0</v>
      </c>
      <c r="L19" s="587"/>
    </row>
    <row r="20" spans="1:12" ht="21.95" customHeight="1">
      <c r="A20" s="1130" t="s">
        <v>2297</v>
      </c>
      <c r="B20" s="1130"/>
      <c r="C20" s="1130"/>
      <c r="D20" s="1130"/>
      <c r="E20" s="1130"/>
      <c r="F20" s="1130"/>
      <c r="G20" s="1130"/>
      <c r="H20" s="1130"/>
      <c r="I20" s="1130"/>
      <c r="J20" s="1130"/>
      <c r="K20" s="1130"/>
      <c r="L20" s="587"/>
    </row>
    <row r="21" spans="1:12" ht="21.95" customHeight="1">
      <c r="A21" s="1132" t="s">
        <v>2298</v>
      </c>
      <c r="B21" s="1132"/>
      <c r="C21" s="1132"/>
      <c r="D21" s="1132"/>
      <c r="E21" s="1132"/>
      <c r="F21" s="1132"/>
      <c r="G21" s="1132"/>
      <c r="H21" s="1132"/>
      <c r="I21" s="1132"/>
      <c r="J21" s="1132"/>
      <c r="K21" s="1132"/>
      <c r="L21" s="587"/>
    </row>
    <row r="22" spans="1:12" ht="21.95" customHeight="1">
      <c r="A22" s="1130" t="s">
        <v>2540</v>
      </c>
      <c r="B22" s="1130"/>
      <c r="C22" s="1130"/>
      <c r="D22" s="1130"/>
      <c r="E22" s="1130"/>
      <c r="F22" s="1130"/>
      <c r="G22" s="1130"/>
      <c r="H22" s="1130"/>
      <c r="I22" s="1130"/>
      <c r="J22" s="635" t="s">
        <v>2299</v>
      </c>
      <c r="K22" s="636" t="s">
        <v>2300</v>
      </c>
      <c r="L22" s="587"/>
    </row>
    <row r="23" spans="1:12" ht="21.95" customHeight="1">
      <c r="A23" s="1130" t="s">
        <v>2301</v>
      </c>
      <c r="B23" s="1130"/>
      <c r="C23" s="1130"/>
      <c r="D23" s="1130"/>
      <c r="E23" s="1130"/>
      <c r="F23" s="1130"/>
      <c r="G23" s="1130"/>
      <c r="H23" s="1130"/>
      <c r="I23" s="1130"/>
      <c r="J23" s="635" t="s">
        <v>2299</v>
      </c>
      <c r="K23" s="636" t="s">
        <v>2300</v>
      </c>
      <c r="L23" s="587"/>
    </row>
  </sheetData>
  <mergeCells count="8">
    <mergeCell ref="A21:K21"/>
    <mergeCell ref="A22:I22"/>
    <mergeCell ref="A23:I23"/>
    <mergeCell ref="A13:B13"/>
    <mergeCell ref="A17:J17"/>
    <mergeCell ref="A18:J18"/>
    <mergeCell ref="A19:J19"/>
    <mergeCell ref="A20:K20"/>
  </mergeCell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sheetPr codeName="List88">
    <tabColor rgb="FFFFFF00"/>
  </sheetPr>
  <dimension ref="A1:EK58"/>
  <sheetViews>
    <sheetView showZeros="0" topLeftCell="A34" zoomScale="80" zoomScaleNormal="80" workbookViewId="0">
      <selection activeCell="A37" sqref="A1:XFD1048576"/>
    </sheetView>
  </sheetViews>
  <sheetFormatPr defaultColWidth="24"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24"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3231</v>
      </c>
      <c r="B13" s="1129"/>
      <c r="C13" s="688"/>
      <c r="D13" s="720"/>
      <c r="E13" s="720">
        <v>0</v>
      </c>
      <c r="F13" s="721"/>
      <c r="G13" s="721"/>
      <c r="H13" s="719"/>
      <c r="I13" s="722"/>
      <c r="J13" s="723"/>
      <c r="K13" s="724">
        <f>E13*I13</f>
        <v>0</v>
      </c>
    </row>
    <row r="14" spans="1:141" ht="34.5" customHeight="1">
      <c r="A14" s="1181" t="s">
        <v>4195</v>
      </c>
      <c r="B14" s="1182"/>
      <c r="C14" s="1183"/>
      <c r="D14" s="627"/>
      <c r="E14" s="627">
        <v>0</v>
      </c>
      <c r="F14" s="624"/>
      <c r="G14" s="624"/>
      <c r="H14" s="628"/>
      <c r="I14" s="629"/>
      <c r="J14" s="670"/>
      <c r="K14" s="630">
        <f t="shared" ref="K14:K51" si="0">E14*I14</f>
        <v>0</v>
      </c>
    </row>
    <row r="15" spans="1:141" ht="25.5">
      <c r="A15" s="509" t="s">
        <v>574</v>
      </c>
      <c r="B15" s="507" t="s">
        <v>4196</v>
      </c>
      <c r="C15" s="508" t="s">
        <v>2539</v>
      </c>
      <c r="D15" s="627"/>
      <c r="E15" s="627"/>
      <c r="F15" s="624"/>
      <c r="G15" s="624"/>
      <c r="H15" s="628"/>
      <c r="I15" s="629"/>
      <c r="J15" s="670"/>
      <c r="K15" s="630">
        <f t="shared" si="0"/>
        <v>0</v>
      </c>
    </row>
    <row r="16" spans="1:141" ht="25.5">
      <c r="A16" s="509" t="s">
        <v>575</v>
      </c>
      <c r="B16" s="507" t="s">
        <v>4197</v>
      </c>
      <c r="C16" s="508" t="s">
        <v>2539</v>
      </c>
      <c r="D16" s="627"/>
      <c r="E16" s="627"/>
      <c r="F16" s="624"/>
      <c r="G16" s="624"/>
      <c r="H16" s="628"/>
      <c r="I16" s="629"/>
      <c r="J16" s="670"/>
      <c r="K16" s="630">
        <f t="shared" si="0"/>
        <v>0</v>
      </c>
    </row>
    <row r="17" spans="1:11" s="587" customFormat="1" ht="25.5">
      <c r="A17" s="509" t="s">
        <v>576</v>
      </c>
      <c r="B17" s="765" t="s">
        <v>4198</v>
      </c>
      <c r="C17" s="508" t="s">
        <v>2539</v>
      </c>
      <c r="D17" s="627"/>
      <c r="E17" s="627"/>
      <c r="F17" s="624"/>
      <c r="G17" s="624"/>
      <c r="H17" s="628"/>
      <c r="I17" s="629"/>
      <c r="J17" s="670"/>
      <c r="K17" s="630">
        <f t="shared" si="0"/>
        <v>0</v>
      </c>
    </row>
    <row r="18" spans="1:11" s="587" customFormat="1" ht="38.25">
      <c r="A18" s="509" t="s">
        <v>577</v>
      </c>
      <c r="B18" s="512" t="s">
        <v>4199</v>
      </c>
      <c r="C18" s="508" t="s">
        <v>2539</v>
      </c>
      <c r="D18" s="627"/>
      <c r="E18" s="627"/>
      <c r="F18" s="624"/>
      <c r="G18" s="624"/>
      <c r="H18" s="628"/>
      <c r="I18" s="629"/>
      <c r="J18" s="670"/>
      <c r="K18" s="630">
        <f t="shared" si="0"/>
        <v>0</v>
      </c>
    </row>
    <row r="19" spans="1:11" s="587" customFormat="1" ht="38.25">
      <c r="A19" s="509" t="s">
        <v>578</v>
      </c>
      <c r="B19" s="447" t="s">
        <v>4200</v>
      </c>
      <c r="C19" s="508" t="s">
        <v>2539</v>
      </c>
      <c r="D19" s="627"/>
      <c r="E19" s="627"/>
      <c r="F19" s="624"/>
      <c r="G19" s="624"/>
      <c r="H19" s="628"/>
      <c r="I19" s="629"/>
      <c r="J19" s="670"/>
      <c r="K19" s="630">
        <f t="shared" si="0"/>
        <v>0</v>
      </c>
    </row>
    <row r="20" spans="1:11" s="587" customFormat="1" ht="38.25">
      <c r="A20" s="509" t="s">
        <v>579</v>
      </c>
      <c r="B20" s="765" t="s">
        <v>4201</v>
      </c>
      <c r="C20" s="508" t="s">
        <v>2539</v>
      </c>
      <c r="D20" s="627"/>
      <c r="E20" s="627"/>
      <c r="F20" s="624"/>
      <c r="G20" s="624"/>
      <c r="H20" s="628"/>
      <c r="I20" s="629"/>
      <c r="J20" s="670"/>
      <c r="K20" s="630">
        <f t="shared" si="0"/>
        <v>0</v>
      </c>
    </row>
    <row r="21" spans="1:11" s="587" customFormat="1" ht="38.25">
      <c r="A21" s="509" t="s">
        <v>580</v>
      </c>
      <c r="B21" s="447" t="s">
        <v>4202</v>
      </c>
      <c r="C21" s="508" t="s">
        <v>2539</v>
      </c>
      <c r="D21" s="627"/>
      <c r="E21" s="627"/>
      <c r="F21" s="624"/>
      <c r="G21" s="624"/>
      <c r="H21" s="628"/>
      <c r="I21" s="629"/>
      <c r="J21" s="670"/>
      <c r="K21" s="630">
        <f t="shared" si="0"/>
        <v>0</v>
      </c>
    </row>
    <row r="22" spans="1:11" s="587" customFormat="1" ht="38.25">
      <c r="A22" s="509" t="s">
        <v>581</v>
      </c>
      <c r="B22" s="447" t="s">
        <v>4203</v>
      </c>
      <c r="C22" s="508" t="s">
        <v>2539</v>
      </c>
      <c r="D22" s="627"/>
      <c r="E22" s="627"/>
      <c r="F22" s="624"/>
      <c r="G22" s="624"/>
      <c r="H22" s="628"/>
      <c r="I22" s="629"/>
      <c r="J22" s="670"/>
      <c r="K22" s="630">
        <f t="shared" si="0"/>
        <v>0</v>
      </c>
    </row>
    <row r="23" spans="1:11" s="587" customFormat="1" ht="25.5">
      <c r="A23" s="509" t="s">
        <v>582</v>
      </c>
      <c r="B23" s="447" t="s">
        <v>4204</v>
      </c>
      <c r="C23" s="508" t="s">
        <v>2539</v>
      </c>
      <c r="D23" s="627"/>
      <c r="E23" s="627"/>
      <c r="F23" s="624"/>
      <c r="G23" s="624"/>
      <c r="H23" s="628"/>
      <c r="I23" s="629"/>
      <c r="J23" s="670"/>
      <c r="K23" s="630">
        <f t="shared" si="0"/>
        <v>0</v>
      </c>
    </row>
    <row r="24" spans="1:11" s="587" customFormat="1" ht="38.25">
      <c r="A24" s="509" t="s">
        <v>583</v>
      </c>
      <c r="B24" s="447" t="s">
        <v>4205</v>
      </c>
      <c r="C24" s="508" t="s">
        <v>2539</v>
      </c>
      <c r="D24" s="627"/>
      <c r="E24" s="627"/>
      <c r="F24" s="624"/>
      <c r="G24" s="624"/>
      <c r="H24" s="628"/>
      <c r="I24" s="629"/>
      <c r="J24" s="670"/>
      <c r="K24" s="630">
        <f t="shared" si="0"/>
        <v>0</v>
      </c>
    </row>
    <row r="25" spans="1:11" s="587" customFormat="1" ht="38.25">
      <c r="A25" s="509" t="s">
        <v>584</v>
      </c>
      <c r="B25" s="447" t="s">
        <v>4206</v>
      </c>
      <c r="C25" s="508" t="s">
        <v>2539</v>
      </c>
      <c r="D25" s="627"/>
      <c r="E25" s="627"/>
      <c r="F25" s="624"/>
      <c r="G25" s="624"/>
      <c r="H25" s="628"/>
      <c r="I25" s="629"/>
      <c r="J25" s="670"/>
      <c r="K25" s="630">
        <f t="shared" si="0"/>
        <v>0</v>
      </c>
    </row>
    <row r="26" spans="1:11" s="587" customFormat="1" ht="25.5">
      <c r="A26" s="509" t="s">
        <v>585</v>
      </c>
      <c r="B26" s="765" t="s">
        <v>4207</v>
      </c>
      <c r="C26" s="508" t="s">
        <v>2539</v>
      </c>
      <c r="D26" s="627"/>
      <c r="E26" s="627"/>
      <c r="F26" s="624"/>
      <c r="G26" s="624"/>
      <c r="H26" s="628"/>
      <c r="I26" s="629"/>
      <c r="J26" s="670"/>
      <c r="K26" s="630">
        <f t="shared" si="0"/>
        <v>0</v>
      </c>
    </row>
    <row r="27" spans="1:11" s="587" customFormat="1" ht="38.25">
      <c r="A27" s="509" t="s">
        <v>586</v>
      </c>
      <c r="B27" s="447" t="s">
        <v>4208</v>
      </c>
      <c r="C27" s="508" t="s">
        <v>2539</v>
      </c>
      <c r="D27" s="627"/>
      <c r="E27" s="627"/>
      <c r="F27" s="624"/>
      <c r="G27" s="624"/>
      <c r="H27" s="628"/>
      <c r="I27" s="629"/>
      <c r="J27" s="670"/>
      <c r="K27" s="630">
        <f t="shared" si="0"/>
        <v>0</v>
      </c>
    </row>
    <row r="28" spans="1:11" s="587" customFormat="1" ht="38.25">
      <c r="A28" s="509" t="s">
        <v>4209</v>
      </c>
      <c r="B28" s="447" t="s">
        <v>4210</v>
      </c>
      <c r="C28" s="508" t="s">
        <v>2539</v>
      </c>
      <c r="D28" s="627"/>
      <c r="E28" s="627"/>
      <c r="F28" s="624"/>
      <c r="G28" s="624"/>
      <c r="H28" s="628"/>
      <c r="I28" s="629"/>
      <c r="J28" s="670"/>
      <c r="K28" s="630">
        <f t="shared" si="0"/>
        <v>0</v>
      </c>
    </row>
    <row r="29" spans="1:11" s="587" customFormat="1" ht="25.5">
      <c r="A29" s="509" t="s">
        <v>4211</v>
      </c>
      <c r="B29" s="765" t="s">
        <v>4212</v>
      </c>
      <c r="C29" s="508" t="s">
        <v>2539</v>
      </c>
      <c r="D29" s="627"/>
      <c r="E29" s="627"/>
      <c r="F29" s="624"/>
      <c r="G29" s="624"/>
      <c r="H29" s="628"/>
      <c r="I29" s="629"/>
      <c r="J29" s="670"/>
      <c r="K29" s="630">
        <f t="shared" si="0"/>
        <v>0</v>
      </c>
    </row>
    <row r="30" spans="1:11" s="587" customFormat="1" ht="25.5">
      <c r="A30" s="509" t="s">
        <v>4213</v>
      </c>
      <c r="B30" s="765" t="s">
        <v>4214</v>
      </c>
      <c r="C30" s="508" t="s">
        <v>2539</v>
      </c>
      <c r="D30" s="627"/>
      <c r="E30" s="627"/>
      <c r="F30" s="624"/>
      <c r="G30" s="624"/>
      <c r="H30" s="628"/>
      <c r="I30" s="629"/>
      <c r="J30" s="670"/>
      <c r="K30" s="630">
        <f t="shared" si="0"/>
        <v>0</v>
      </c>
    </row>
    <row r="31" spans="1:11" s="587" customFormat="1" ht="25.5">
      <c r="A31" s="509" t="s">
        <v>4215</v>
      </c>
      <c r="B31" s="765" t="s">
        <v>4216</v>
      </c>
      <c r="C31" s="508" t="s">
        <v>2539</v>
      </c>
      <c r="D31" s="627"/>
      <c r="E31" s="627"/>
      <c r="F31" s="624"/>
      <c r="G31" s="624"/>
      <c r="H31" s="628"/>
      <c r="I31" s="629"/>
      <c r="J31" s="670"/>
      <c r="K31" s="630">
        <f t="shared" si="0"/>
        <v>0</v>
      </c>
    </row>
    <row r="32" spans="1:11" s="587" customFormat="1">
      <c r="A32" s="509" t="s">
        <v>4217</v>
      </c>
      <c r="B32" s="766" t="s">
        <v>4218</v>
      </c>
      <c r="C32" s="508" t="s">
        <v>2539</v>
      </c>
      <c r="D32" s="627"/>
      <c r="E32" s="627"/>
      <c r="F32" s="624"/>
      <c r="G32" s="624"/>
      <c r="H32" s="628"/>
      <c r="I32" s="629"/>
      <c r="J32" s="670"/>
      <c r="K32" s="630">
        <f t="shared" si="0"/>
        <v>0</v>
      </c>
    </row>
    <row r="33" spans="1:11" s="587" customFormat="1" ht="25.5">
      <c r="A33" s="509" t="s">
        <v>4219</v>
      </c>
      <c r="B33" s="765" t="s">
        <v>4220</v>
      </c>
      <c r="C33" s="508" t="s">
        <v>2539</v>
      </c>
      <c r="D33" s="627"/>
      <c r="E33" s="627"/>
      <c r="F33" s="624"/>
      <c r="G33" s="624"/>
      <c r="H33" s="628"/>
      <c r="I33" s="629"/>
      <c r="J33" s="670"/>
      <c r="K33" s="630">
        <f t="shared" si="0"/>
        <v>0</v>
      </c>
    </row>
    <row r="34" spans="1:11" s="587" customFormat="1" ht="25.5">
      <c r="A34" s="509" t="s">
        <v>4221</v>
      </c>
      <c r="B34" s="765" t="s">
        <v>4222</v>
      </c>
      <c r="C34" s="508" t="s">
        <v>2539</v>
      </c>
      <c r="D34" s="627"/>
      <c r="E34" s="627"/>
      <c r="F34" s="624"/>
      <c r="G34" s="624"/>
      <c r="H34" s="628"/>
      <c r="I34" s="629"/>
      <c r="J34" s="670"/>
      <c r="K34" s="630">
        <f t="shared" si="0"/>
        <v>0</v>
      </c>
    </row>
    <row r="35" spans="1:11" s="587" customFormat="1" ht="25.5">
      <c r="A35" s="509" t="s">
        <v>4223</v>
      </c>
      <c r="B35" s="765" t="s">
        <v>4224</v>
      </c>
      <c r="C35" s="508" t="s">
        <v>2539</v>
      </c>
      <c r="D35" s="627"/>
      <c r="E35" s="627"/>
      <c r="F35" s="624"/>
      <c r="G35" s="624"/>
      <c r="H35" s="628"/>
      <c r="I35" s="629"/>
      <c r="J35" s="670"/>
      <c r="K35" s="630">
        <f t="shared" si="0"/>
        <v>0</v>
      </c>
    </row>
    <row r="36" spans="1:11" s="587" customFormat="1" ht="51">
      <c r="A36" s="509" t="s">
        <v>4225</v>
      </c>
      <c r="B36" s="447" t="s">
        <v>4226</v>
      </c>
      <c r="C36" s="508" t="s">
        <v>2539</v>
      </c>
      <c r="D36" s="627"/>
      <c r="E36" s="627"/>
      <c r="F36" s="624"/>
      <c r="G36" s="624"/>
      <c r="H36" s="628"/>
      <c r="I36" s="629"/>
      <c r="J36" s="670"/>
      <c r="K36" s="630">
        <f t="shared" si="0"/>
        <v>0</v>
      </c>
    </row>
    <row r="37" spans="1:11" s="587" customFormat="1" ht="38.25">
      <c r="A37" s="509" t="s">
        <v>4227</v>
      </c>
      <c r="B37" s="447" t="s">
        <v>4228</v>
      </c>
      <c r="C37" s="508" t="s">
        <v>2539</v>
      </c>
      <c r="D37" s="627"/>
      <c r="E37" s="627"/>
      <c r="F37" s="624"/>
      <c r="G37" s="624"/>
      <c r="H37" s="628"/>
      <c r="I37" s="629"/>
      <c r="J37" s="670"/>
      <c r="K37" s="630">
        <f t="shared" si="0"/>
        <v>0</v>
      </c>
    </row>
    <row r="38" spans="1:11" s="587" customFormat="1" ht="51">
      <c r="A38" s="509" t="s">
        <v>4229</v>
      </c>
      <c r="B38" s="447" t="s">
        <v>4230</v>
      </c>
      <c r="C38" s="508" t="s">
        <v>2539</v>
      </c>
      <c r="D38" s="627"/>
      <c r="E38" s="627"/>
      <c r="F38" s="624"/>
      <c r="G38" s="624"/>
      <c r="H38" s="628"/>
      <c r="I38" s="629"/>
      <c r="J38" s="670"/>
      <c r="K38" s="630">
        <f t="shared" si="0"/>
        <v>0</v>
      </c>
    </row>
    <row r="39" spans="1:11" s="587" customFormat="1" ht="25.5">
      <c r="A39" s="509" t="s">
        <v>4231</v>
      </c>
      <c r="B39" s="447" t="s">
        <v>4232</v>
      </c>
      <c r="C39" s="508" t="s">
        <v>2539</v>
      </c>
      <c r="D39" s="627"/>
      <c r="E39" s="627"/>
      <c r="F39" s="624"/>
      <c r="G39" s="624"/>
      <c r="H39" s="628"/>
      <c r="I39" s="629"/>
      <c r="J39" s="670"/>
      <c r="K39" s="630">
        <f t="shared" si="0"/>
        <v>0</v>
      </c>
    </row>
    <row r="40" spans="1:11" s="587" customFormat="1" ht="38.25">
      <c r="A40" s="509" t="s">
        <v>4233</v>
      </c>
      <c r="B40" s="447" t="s">
        <v>4234</v>
      </c>
      <c r="C40" s="508" t="s">
        <v>2539</v>
      </c>
      <c r="D40" s="627"/>
      <c r="E40" s="627"/>
      <c r="F40" s="624"/>
      <c r="G40" s="624"/>
      <c r="H40" s="628"/>
      <c r="I40" s="629"/>
      <c r="J40" s="670"/>
      <c r="K40" s="630">
        <f t="shared" si="0"/>
        <v>0</v>
      </c>
    </row>
    <row r="41" spans="1:11" s="587" customFormat="1" ht="25.5">
      <c r="A41" s="509" t="s">
        <v>4235</v>
      </c>
      <c r="B41" s="447" t="s">
        <v>4236</v>
      </c>
      <c r="C41" s="508" t="s">
        <v>2539</v>
      </c>
      <c r="D41" s="627"/>
      <c r="E41" s="627"/>
      <c r="F41" s="624"/>
      <c r="G41" s="624"/>
      <c r="H41" s="628"/>
      <c r="I41" s="629"/>
      <c r="J41" s="670"/>
      <c r="K41" s="630">
        <f t="shared" si="0"/>
        <v>0</v>
      </c>
    </row>
    <row r="42" spans="1:11" s="587" customFormat="1" ht="38.25">
      <c r="A42" s="509" t="s">
        <v>4237</v>
      </c>
      <c r="B42" s="447" t="s">
        <v>4238</v>
      </c>
      <c r="C42" s="508" t="s">
        <v>2539</v>
      </c>
      <c r="D42" s="627"/>
      <c r="E42" s="627"/>
      <c r="F42" s="624"/>
      <c r="G42" s="624"/>
      <c r="H42" s="628"/>
      <c r="I42" s="629"/>
      <c r="J42" s="670"/>
      <c r="K42" s="630">
        <f t="shared" si="0"/>
        <v>0</v>
      </c>
    </row>
    <row r="43" spans="1:11" s="587" customFormat="1" ht="51">
      <c r="A43" s="509" t="s">
        <v>4239</v>
      </c>
      <c r="B43" s="447" t="s">
        <v>4240</v>
      </c>
      <c r="C43" s="508" t="s">
        <v>2539</v>
      </c>
      <c r="D43" s="627"/>
      <c r="E43" s="627"/>
      <c r="F43" s="624"/>
      <c r="G43" s="624"/>
      <c r="H43" s="628"/>
      <c r="I43" s="629"/>
      <c r="J43" s="670"/>
      <c r="K43" s="630">
        <f t="shared" si="0"/>
        <v>0</v>
      </c>
    </row>
    <row r="44" spans="1:11" s="587" customFormat="1" ht="25.5">
      <c r="A44" s="509" t="s">
        <v>4241</v>
      </c>
      <c r="B44" s="447" t="s">
        <v>4242</v>
      </c>
      <c r="C44" s="508" t="s">
        <v>2539</v>
      </c>
      <c r="D44" s="627"/>
      <c r="E44" s="627"/>
      <c r="F44" s="624"/>
      <c r="G44" s="624"/>
      <c r="H44" s="628"/>
      <c r="I44" s="629"/>
      <c r="J44" s="670"/>
      <c r="K44" s="630">
        <f t="shared" si="0"/>
        <v>0</v>
      </c>
    </row>
    <row r="45" spans="1:11" s="587" customFormat="1" ht="38.25">
      <c r="A45" s="509" t="s">
        <v>4243</v>
      </c>
      <c r="B45" s="447" t="s">
        <v>4244</v>
      </c>
      <c r="C45" s="508" t="s">
        <v>2539</v>
      </c>
      <c r="D45" s="627"/>
      <c r="E45" s="627"/>
      <c r="F45" s="624"/>
      <c r="G45" s="624"/>
      <c r="H45" s="628"/>
      <c r="I45" s="629"/>
      <c r="J45" s="670"/>
      <c r="K45" s="630">
        <f t="shared" si="0"/>
        <v>0</v>
      </c>
    </row>
    <row r="46" spans="1:11" s="587" customFormat="1" ht="63.75">
      <c r="A46" s="509" t="s">
        <v>4245</v>
      </c>
      <c r="B46" s="447" t="s">
        <v>4246</v>
      </c>
      <c r="C46" s="508" t="s">
        <v>2539</v>
      </c>
      <c r="D46" s="627"/>
      <c r="E46" s="627"/>
      <c r="F46" s="624"/>
      <c r="G46" s="624"/>
      <c r="H46" s="628"/>
      <c r="I46" s="629"/>
      <c r="J46" s="670"/>
      <c r="K46" s="630">
        <f t="shared" si="0"/>
        <v>0</v>
      </c>
    </row>
    <row r="47" spans="1:11" s="587" customFormat="1" ht="25.5">
      <c r="A47" s="509" t="s">
        <v>4247</v>
      </c>
      <c r="B47" s="765" t="s">
        <v>4248</v>
      </c>
      <c r="C47" s="508" t="s">
        <v>2539</v>
      </c>
      <c r="D47" s="627"/>
      <c r="E47" s="627"/>
      <c r="F47" s="624"/>
      <c r="G47" s="624"/>
      <c r="H47" s="628"/>
      <c r="I47" s="629"/>
      <c r="J47" s="670"/>
      <c r="K47" s="630">
        <f t="shared" si="0"/>
        <v>0</v>
      </c>
    </row>
    <row r="48" spans="1:11" s="587" customFormat="1">
      <c r="A48" s="509" t="s">
        <v>4249</v>
      </c>
      <c r="B48" s="765" t="s">
        <v>4250</v>
      </c>
      <c r="C48" s="508" t="s">
        <v>2539</v>
      </c>
      <c r="D48" s="627"/>
      <c r="E48" s="627"/>
      <c r="F48" s="624"/>
      <c r="G48" s="624"/>
      <c r="H48" s="628"/>
      <c r="I48" s="629"/>
      <c r="J48" s="670"/>
      <c r="K48" s="630">
        <f t="shared" si="0"/>
        <v>0</v>
      </c>
    </row>
    <row r="49" spans="1:11" s="587" customFormat="1">
      <c r="A49" s="509" t="s">
        <v>4251</v>
      </c>
      <c r="B49" s="510" t="s">
        <v>3672</v>
      </c>
      <c r="C49" s="508" t="s">
        <v>2539</v>
      </c>
      <c r="D49" s="627"/>
      <c r="E49" s="627"/>
      <c r="F49" s="624"/>
      <c r="G49" s="624"/>
      <c r="H49" s="628"/>
      <c r="I49" s="629"/>
      <c r="J49" s="670"/>
      <c r="K49" s="630">
        <f t="shared" si="0"/>
        <v>0</v>
      </c>
    </row>
    <row r="50" spans="1:11" s="587" customFormat="1">
      <c r="A50" s="509" t="s">
        <v>4252</v>
      </c>
      <c r="B50" s="510" t="s">
        <v>3674</v>
      </c>
      <c r="C50" s="508" t="s">
        <v>2539</v>
      </c>
      <c r="D50" s="627"/>
      <c r="E50" s="627"/>
      <c r="F50" s="624"/>
      <c r="G50" s="624"/>
      <c r="H50" s="628"/>
      <c r="I50" s="629"/>
      <c r="J50" s="670"/>
      <c r="K50" s="630">
        <f t="shared" si="0"/>
        <v>0</v>
      </c>
    </row>
    <row r="51" spans="1:11" s="587" customFormat="1" ht="38.25">
      <c r="A51" s="624"/>
      <c r="B51" s="633" t="s">
        <v>1907</v>
      </c>
      <c r="C51" s="628" t="s">
        <v>20</v>
      </c>
      <c r="D51" s="627"/>
      <c r="E51" s="627"/>
      <c r="F51" s="624"/>
      <c r="G51" s="624"/>
      <c r="H51" s="628"/>
      <c r="I51" s="629"/>
      <c r="J51" s="670"/>
      <c r="K51" s="630">
        <f t="shared" si="0"/>
        <v>0</v>
      </c>
    </row>
    <row r="52" spans="1:11" s="587" customFormat="1" ht="21.95" customHeight="1">
      <c r="A52" s="1131" t="s">
        <v>2294</v>
      </c>
      <c r="B52" s="1131"/>
      <c r="C52" s="1131"/>
      <c r="D52" s="1131"/>
      <c r="E52" s="1131"/>
      <c r="F52" s="1131"/>
      <c r="G52" s="1131"/>
      <c r="H52" s="1131"/>
      <c r="I52" s="1131"/>
      <c r="J52" s="1131"/>
      <c r="K52" s="634">
        <f>SUM(K13:K51)</f>
        <v>0</v>
      </c>
    </row>
    <row r="53" spans="1:11" s="587" customFormat="1" ht="21.95" customHeight="1">
      <c r="A53" s="1131" t="s">
        <v>2295</v>
      </c>
      <c r="B53" s="1131"/>
      <c r="C53" s="1131"/>
      <c r="D53" s="1131"/>
      <c r="E53" s="1131"/>
      <c r="F53" s="1131"/>
      <c r="G53" s="1131"/>
      <c r="H53" s="1131"/>
      <c r="I53" s="1131"/>
      <c r="J53" s="1131"/>
      <c r="K53" s="634">
        <f>SUMPRODUCT(J13:J51,K13:K51)</f>
        <v>0</v>
      </c>
    </row>
    <row r="54" spans="1:11" s="587" customFormat="1" ht="21.95" customHeight="1">
      <c r="A54" s="1131" t="s">
        <v>2296</v>
      </c>
      <c r="B54" s="1131"/>
      <c r="C54" s="1131"/>
      <c r="D54" s="1131"/>
      <c r="E54" s="1131"/>
      <c r="F54" s="1131"/>
      <c r="G54" s="1131"/>
      <c r="H54" s="1131"/>
      <c r="I54" s="1131"/>
      <c r="J54" s="1131"/>
      <c r="K54" s="634">
        <f>SUM(K52:K53)</f>
        <v>0</v>
      </c>
    </row>
    <row r="55" spans="1:11" s="587" customFormat="1" ht="21.95" customHeight="1">
      <c r="A55" s="1130" t="s">
        <v>2297</v>
      </c>
      <c r="B55" s="1130"/>
      <c r="C55" s="1130"/>
      <c r="D55" s="1130"/>
      <c r="E55" s="1130"/>
      <c r="F55" s="1130"/>
      <c r="G55" s="1130"/>
      <c r="H55" s="1130"/>
      <c r="I55" s="1130"/>
      <c r="J55" s="1130"/>
      <c r="K55" s="1130"/>
    </row>
    <row r="56" spans="1:11" s="587" customFormat="1" ht="21.95" customHeight="1">
      <c r="A56" s="1132" t="s">
        <v>2298</v>
      </c>
      <c r="B56" s="1132"/>
      <c r="C56" s="1132"/>
      <c r="D56" s="1132"/>
      <c r="E56" s="1132"/>
      <c r="F56" s="1132"/>
      <c r="G56" s="1132"/>
      <c r="H56" s="1132"/>
      <c r="I56" s="1132"/>
      <c r="J56" s="1132"/>
      <c r="K56" s="1132"/>
    </row>
    <row r="57" spans="1:11" s="587" customFormat="1" ht="21.95" customHeight="1">
      <c r="A57" s="1130" t="s">
        <v>2540</v>
      </c>
      <c r="B57" s="1130"/>
      <c r="C57" s="1130"/>
      <c r="D57" s="1130"/>
      <c r="E57" s="1130"/>
      <c r="F57" s="1130"/>
      <c r="G57" s="1130"/>
      <c r="H57" s="1130"/>
      <c r="I57" s="1130"/>
      <c r="J57" s="635" t="s">
        <v>2299</v>
      </c>
      <c r="K57" s="636" t="s">
        <v>2300</v>
      </c>
    </row>
    <row r="58" spans="1:11" s="587" customFormat="1" ht="21.95" customHeight="1">
      <c r="A58" s="1130" t="s">
        <v>2301</v>
      </c>
      <c r="B58" s="1130"/>
      <c r="C58" s="1130"/>
      <c r="D58" s="1130"/>
      <c r="E58" s="1130"/>
      <c r="F58" s="1130"/>
      <c r="G58" s="1130"/>
      <c r="H58" s="1130"/>
      <c r="I58" s="1130"/>
      <c r="J58" s="635" t="s">
        <v>2299</v>
      </c>
      <c r="K58" s="636" t="s">
        <v>2300</v>
      </c>
    </row>
  </sheetData>
  <mergeCells count="9">
    <mergeCell ref="A13:B13"/>
    <mergeCell ref="A58:I58"/>
    <mergeCell ref="A52:J52"/>
    <mergeCell ref="A53:J53"/>
    <mergeCell ref="A54:J54"/>
    <mergeCell ref="A55:K55"/>
    <mergeCell ref="A56:K56"/>
    <mergeCell ref="A57:I57"/>
    <mergeCell ref="A14:C14"/>
  </mergeCells>
  <phoneticPr fontId="22" type="noConversion"/>
  <pageMargins left="0.7" right="0.7" top="0.75" bottom="0.75" header="0.3" footer="0.3"/>
  <pageSetup paperSize="9" orientation="portrait" verticalDpi="0" r:id="rId1"/>
</worksheet>
</file>

<file path=xl/worksheets/sheet89.xml><?xml version="1.0" encoding="utf-8"?>
<worksheet xmlns="http://schemas.openxmlformats.org/spreadsheetml/2006/main" xmlns:r="http://schemas.openxmlformats.org/officeDocument/2006/relationships">
  <sheetPr codeName="List89"/>
  <dimension ref="A1:EK154"/>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84" t="s">
        <v>3330</v>
      </c>
      <c r="B13" s="1185"/>
      <c r="C13" s="688"/>
      <c r="D13" s="720"/>
      <c r="E13" s="720">
        <v>0</v>
      </c>
      <c r="F13" s="721"/>
      <c r="G13" s="721"/>
      <c r="H13" s="719"/>
      <c r="I13" s="722"/>
      <c r="J13" s="723"/>
      <c r="K13" s="724">
        <f>E13*I13</f>
        <v>0</v>
      </c>
    </row>
    <row r="14" spans="1:141" ht="56.25" customHeight="1">
      <c r="A14" s="666"/>
      <c r="B14" s="427" t="s">
        <v>3017</v>
      </c>
      <c r="C14" s="626"/>
      <c r="D14" s="627"/>
      <c r="E14" s="627">
        <v>0</v>
      </c>
      <c r="F14" s="624"/>
      <c r="G14" s="624"/>
      <c r="H14" s="628"/>
      <c r="I14" s="629"/>
      <c r="J14" s="670"/>
      <c r="K14" s="630">
        <f t="shared" ref="K14:K77" si="0">E14*I14</f>
        <v>0</v>
      </c>
    </row>
    <row r="15" spans="1:141" ht="25.5">
      <c r="A15" s="428" t="s">
        <v>740</v>
      </c>
      <c r="B15" s="429" t="s">
        <v>3018</v>
      </c>
      <c r="C15" s="628" t="s">
        <v>2539</v>
      </c>
      <c r="D15" s="627"/>
      <c r="E15" s="627">
        <v>0</v>
      </c>
      <c r="F15" s="624"/>
      <c r="G15" s="624"/>
      <c r="H15" s="628"/>
      <c r="I15" s="629"/>
      <c r="J15" s="670"/>
      <c r="K15" s="630">
        <f t="shared" si="0"/>
        <v>0</v>
      </c>
    </row>
    <row r="16" spans="1:141">
      <c r="A16" s="666" t="s">
        <v>741</v>
      </c>
      <c r="B16" s="429" t="s">
        <v>3019</v>
      </c>
      <c r="C16" s="628" t="s">
        <v>2539</v>
      </c>
      <c r="D16" s="627"/>
      <c r="E16" s="627">
        <v>0</v>
      </c>
      <c r="F16" s="624"/>
      <c r="G16" s="624"/>
      <c r="H16" s="628"/>
      <c r="I16" s="629"/>
      <c r="J16" s="670"/>
      <c r="K16" s="630">
        <f t="shared" si="0"/>
        <v>0</v>
      </c>
    </row>
    <row r="17" spans="1:11" s="587" customFormat="1">
      <c r="A17" s="666" t="s">
        <v>742</v>
      </c>
      <c r="B17" s="429" t="s">
        <v>3020</v>
      </c>
      <c r="C17" s="628" t="s">
        <v>2539</v>
      </c>
      <c r="D17" s="627"/>
      <c r="E17" s="627"/>
      <c r="F17" s="624"/>
      <c r="G17" s="624"/>
      <c r="H17" s="628"/>
      <c r="I17" s="629"/>
      <c r="J17" s="670"/>
      <c r="K17" s="630">
        <f t="shared" si="0"/>
        <v>0</v>
      </c>
    </row>
    <row r="18" spans="1:11" s="587" customFormat="1">
      <c r="A18" s="666" t="s">
        <v>743</v>
      </c>
      <c r="B18" s="429" t="s">
        <v>3021</v>
      </c>
      <c r="C18" s="628" t="s">
        <v>2539</v>
      </c>
      <c r="D18" s="627"/>
      <c r="E18" s="627"/>
      <c r="F18" s="624"/>
      <c r="G18" s="624"/>
      <c r="H18" s="628"/>
      <c r="I18" s="629"/>
      <c r="J18" s="670"/>
      <c r="K18" s="630">
        <f t="shared" si="0"/>
        <v>0</v>
      </c>
    </row>
    <row r="19" spans="1:11" s="587" customFormat="1">
      <c r="A19" s="666" t="s">
        <v>744</v>
      </c>
      <c r="B19" s="429" t="s">
        <v>3022</v>
      </c>
      <c r="C19" s="628" t="s">
        <v>2539</v>
      </c>
      <c r="D19" s="627"/>
      <c r="E19" s="627"/>
      <c r="F19" s="624"/>
      <c r="G19" s="624"/>
      <c r="H19" s="628"/>
      <c r="I19" s="629"/>
      <c r="J19" s="670"/>
      <c r="K19" s="630">
        <f t="shared" si="0"/>
        <v>0</v>
      </c>
    </row>
    <row r="20" spans="1:11" s="587" customFormat="1">
      <c r="A20" s="666" t="s">
        <v>745</v>
      </c>
      <c r="B20" s="430" t="s">
        <v>3023</v>
      </c>
      <c r="C20" s="628" t="s">
        <v>2539</v>
      </c>
      <c r="D20" s="627"/>
      <c r="E20" s="627"/>
      <c r="F20" s="624"/>
      <c r="G20" s="624"/>
      <c r="H20" s="628"/>
      <c r="I20" s="629"/>
      <c r="J20" s="670"/>
      <c r="K20" s="630">
        <f t="shared" si="0"/>
        <v>0</v>
      </c>
    </row>
    <row r="21" spans="1:11" s="587" customFormat="1">
      <c r="A21" s="666" t="s">
        <v>746</v>
      </c>
      <c r="B21" s="430" t="s">
        <v>3024</v>
      </c>
      <c r="C21" s="628" t="s">
        <v>2539</v>
      </c>
      <c r="D21" s="627"/>
      <c r="E21" s="627"/>
      <c r="F21" s="624"/>
      <c r="G21" s="624"/>
      <c r="H21" s="628"/>
      <c r="I21" s="629"/>
      <c r="J21" s="670"/>
      <c r="K21" s="630">
        <f t="shared" si="0"/>
        <v>0</v>
      </c>
    </row>
    <row r="22" spans="1:11" s="587" customFormat="1">
      <c r="A22" s="666" t="s">
        <v>747</v>
      </c>
      <c r="B22" s="430" t="s">
        <v>3025</v>
      </c>
      <c r="C22" s="628" t="s">
        <v>2539</v>
      </c>
      <c r="D22" s="627"/>
      <c r="E22" s="627"/>
      <c r="F22" s="624"/>
      <c r="G22" s="624"/>
      <c r="H22" s="628"/>
      <c r="I22" s="629"/>
      <c r="J22" s="670"/>
      <c r="K22" s="630">
        <f t="shared" si="0"/>
        <v>0</v>
      </c>
    </row>
    <row r="23" spans="1:11" s="587" customFormat="1">
      <c r="A23" s="666" t="s">
        <v>748</v>
      </c>
      <c r="B23" s="430" t="s">
        <v>3026</v>
      </c>
      <c r="C23" s="389" t="s">
        <v>2539</v>
      </c>
      <c r="D23" s="627"/>
      <c r="E23" s="627"/>
      <c r="F23" s="624"/>
      <c r="G23" s="624"/>
      <c r="H23" s="628"/>
      <c r="I23" s="629"/>
      <c r="J23" s="670"/>
      <c r="K23" s="630">
        <f t="shared" si="0"/>
        <v>0</v>
      </c>
    </row>
    <row r="24" spans="1:11" s="587" customFormat="1" ht="25.5">
      <c r="A24" s="428" t="s">
        <v>749</v>
      </c>
      <c r="B24" s="429" t="s">
        <v>605</v>
      </c>
      <c r="C24" s="389" t="s">
        <v>2539</v>
      </c>
      <c r="D24" s="627"/>
      <c r="E24" s="627"/>
      <c r="F24" s="624"/>
      <c r="G24" s="624"/>
      <c r="H24" s="628"/>
      <c r="I24" s="629"/>
      <c r="J24" s="670"/>
      <c r="K24" s="630">
        <f t="shared" si="0"/>
        <v>0</v>
      </c>
    </row>
    <row r="25" spans="1:11" s="587" customFormat="1">
      <c r="A25" s="666" t="s">
        <v>750</v>
      </c>
      <c r="B25" s="430" t="s">
        <v>3019</v>
      </c>
      <c r="C25" s="389" t="s">
        <v>2539</v>
      </c>
      <c r="D25" s="627"/>
      <c r="E25" s="627"/>
      <c r="F25" s="624"/>
      <c r="G25" s="624"/>
      <c r="H25" s="628"/>
      <c r="I25" s="629"/>
      <c r="J25" s="670"/>
      <c r="K25" s="630">
        <f t="shared" si="0"/>
        <v>0</v>
      </c>
    </row>
    <row r="26" spans="1:11" s="587" customFormat="1">
      <c r="A26" s="666" t="s">
        <v>751</v>
      </c>
      <c r="B26" s="430" t="s">
        <v>3020</v>
      </c>
      <c r="C26" s="389" t="s">
        <v>2539</v>
      </c>
      <c r="D26" s="627"/>
      <c r="E26" s="627"/>
      <c r="F26" s="624"/>
      <c r="G26" s="624"/>
      <c r="H26" s="628"/>
      <c r="I26" s="629"/>
      <c r="J26" s="670"/>
      <c r="K26" s="630">
        <f t="shared" si="0"/>
        <v>0</v>
      </c>
    </row>
    <row r="27" spans="1:11" s="587" customFormat="1">
      <c r="A27" s="666" t="s">
        <v>752</v>
      </c>
      <c r="B27" s="430" t="s">
        <v>3027</v>
      </c>
      <c r="C27" s="389" t="s">
        <v>2539</v>
      </c>
      <c r="D27" s="627"/>
      <c r="E27" s="627"/>
      <c r="F27" s="624"/>
      <c r="G27" s="624"/>
      <c r="H27" s="628"/>
      <c r="I27" s="629"/>
      <c r="J27" s="670"/>
      <c r="K27" s="630">
        <f t="shared" si="0"/>
        <v>0</v>
      </c>
    </row>
    <row r="28" spans="1:11" s="587" customFormat="1">
      <c r="A28" s="666" t="s">
        <v>753</v>
      </c>
      <c r="B28" s="430" t="s">
        <v>3028</v>
      </c>
      <c r="C28" s="389" t="s">
        <v>2539</v>
      </c>
      <c r="D28" s="627"/>
      <c r="E28" s="627"/>
      <c r="F28" s="624"/>
      <c r="G28" s="624"/>
      <c r="H28" s="628"/>
      <c r="I28" s="629"/>
      <c r="J28" s="670"/>
      <c r="K28" s="630">
        <f t="shared" si="0"/>
        <v>0</v>
      </c>
    </row>
    <row r="29" spans="1:11" s="587" customFormat="1">
      <c r="A29" s="666" t="s">
        <v>754</v>
      </c>
      <c r="B29" s="430" t="s">
        <v>3023</v>
      </c>
      <c r="C29" s="389" t="s">
        <v>2539</v>
      </c>
      <c r="D29" s="627"/>
      <c r="E29" s="627"/>
      <c r="F29" s="624"/>
      <c r="G29" s="624"/>
      <c r="H29" s="628"/>
      <c r="I29" s="629"/>
      <c r="J29" s="670"/>
      <c r="K29" s="630">
        <f t="shared" si="0"/>
        <v>0</v>
      </c>
    </row>
    <row r="30" spans="1:11" s="587" customFormat="1">
      <c r="A30" s="666" t="s">
        <v>755</v>
      </c>
      <c r="B30" s="430" t="s">
        <v>3024</v>
      </c>
      <c r="C30" s="389" t="s">
        <v>2539</v>
      </c>
      <c r="D30" s="627"/>
      <c r="E30" s="627"/>
      <c r="F30" s="624"/>
      <c r="G30" s="624"/>
      <c r="H30" s="628"/>
      <c r="I30" s="629"/>
      <c r="J30" s="670"/>
      <c r="K30" s="630">
        <f t="shared" si="0"/>
        <v>0</v>
      </c>
    </row>
    <row r="31" spans="1:11" s="587" customFormat="1">
      <c r="A31" s="666" t="s">
        <v>756</v>
      </c>
      <c r="B31" s="430" t="s">
        <v>3025</v>
      </c>
      <c r="C31" s="389" t="s">
        <v>2539</v>
      </c>
      <c r="D31" s="627"/>
      <c r="E31" s="627"/>
      <c r="F31" s="624"/>
      <c r="G31" s="624"/>
      <c r="H31" s="628"/>
      <c r="I31" s="629"/>
      <c r="J31" s="670"/>
      <c r="K31" s="630">
        <f t="shared" si="0"/>
        <v>0</v>
      </c>
    </row>
    <row r="32" spans="1:11" s="587" customFormat="1">
      <c r="A32" s="666" t="s">
        <v>757</v>
      </c>
      <c r="B32" s="430" t="s">
        <v>3029</v>
      </c>
      <c r="C32" s="389" t="s">
        <v>2539</v>
      </c>
      <c r="D32" s="627"/>
      <c r="E32" s="627"/>
      <c r="F32" s="624"/>
      <c r="G32" s="624"/>
      <c r="H32" s="628"/>
      <c r="I32" s="629"/>
      <c r="J32" s="670"/>
      <c r="K32" s="630">
        <f t="shared" si="0"/>
        <v>0</v>
      </c>
    </row>
    <row r="33" spans="1:11" s="587" customFormat="1" ht="38.25">
      <c r="A33" s="428" t="s">
        <v>758</v>
      </c>
      <c r="B33" s="430" t="s">
        <v>3030</v>
      </c>
      <c r="C33" s="389" t="s">
        <v>2539</v>
      </c>
      <c r="D33" s="627"/>
      <c r="E33" s="627"/>
      <c r="F33" s="624"/>
      <c r="G33" s="624"/>
      <c r="H33" s="628"/>
      <c r="I33" s="629"/>
      <c r="J33" s="670"/>
      <c r="K33" s="630">
        <f t="shared" si="0"/>
        <v>0</v>
      </c>
    </row>
    <row r="34" spans="1:11" s="587" customFormat="1">
      <c r="A34" s="666" t="s">
        <v>759</v>
      </c>
      <c r="B34" s="430" t="s">
        <v>3031</v>
      </c>
      <c r="C34" s="628"/>
      <c r="D34" s="627"/>
      <c r="E34" s="627"/>
      <c r="F34" s="624"/>
      <c r="G34" s="624"/>
      <c r="H34" s="628"/>
      <c r="I34" s="629"/>
      <c r="J34" s="670"/>
      <c r="K34" s="630">
        <f t="shared" si="0"/>
        <v>0</v>
      </c>
    </row>
    <row r="35" spans="1:11" s="587" customFormat="1">
      <c r="A35" s="666" t="s">
        <v>760</v>
      </c>
      <c r="B35" s="430" t="s">
        <v>3022</v>
      </c>
      <c r="C35" s="389" t="s">
        <v>2539</v>
      </c>
      <c r="D35" s="627"/>
      <c r="E35" s="627"/>
      <c r="F35" s="624"/>
      <c r="G35" s="624"/>
      <c r="H35" s="628"/>
      <c r="I35" s="629"/>
      <c r="J35" s="670"/>
      <c r="K35" s="630">
        <f t="shared" si="0"/>
        <v>0</v>
      </c>
    </row>
    <row r="36" spans="1:11" s="587" customFormat="1">
      <c r="A36" s="666" t="s">
        <v>761</v>
      </c>
      <c r="B36" s="430" t="s">
        <v>3032</v>
      </c>
      <c r="C36" s="389" t="s">
        <v>2539</v>
      </c>
      <c r="D36" s="627"/>
      <c r="E36" s="627"/>
      <c r="F36" s="624"/>
      <c r="G36" s="624"/>
      <c r="H36" s="628"/>
      <c r="I36" s="629"/>
      <c r="J36" s="670"/>
      <c r="K36" s="630">
        <f t="shared" si="0"/>
        <v>0</v>
      </c>
    </row>
    <row r="37" spans="1:11" s="587" customFormat="1">
      <c r="A37" s="666" t="s">
        <v>762</v>
      </c>
      <c r="B37" s="431" t="s">
        <v>3024</v>
      </c>
      <c r="C37" s="389" t="s">
        <v>2539</v>
      </c>
      <c r="D37" s="627"/>
      <c r="E37" s="627"/>
      <c r="F37" s="624"/>
      <c r="G37" s="624"/>
      <c r="H37" s="628"/>
      <c r="I37" s="629"/>
      <c r="J37" s="670"/>
      <c r="K37" s="630">
        <f t="shared" si="0"/>
        <v>0</v>
      </c>
    </row>
    <row r="38" spans="1:11" s="587" customFormat="1">
      <c r="A38" s="666" t="s">
        <v>763</v>
      </c>
      <c r="B38" s="431" t="s">
        <v>3025</v>
      </c>
      <c r="C38" s="389" t="s">
        <v>2539</v>
      </c>
      <c r="D38" s="627"/>
      <c r="E38" s="627"/>
      <c r="F38" s="624"/>
      <c r="G38" s="624"/>
      <c r="H38" s="628"/>
      <c r="I38" s="629"/>
      <c r="J38" s="670"/>
      <c r="K38" s="630">
        <f t="shared" si="0"/>
        <v>0</v>
      </c>
    </row>
    <row r="39" spans="1:11" s="587" customFormat="1">
      <c r="A39" s="666" t="s">
        <v>764</v>
      </c>
      <c r="B39" s="431" t="s">
        <v>3033</v>
      </c>
      <c r="C39" s="389" t="s">
        <v>2539</v>
      </c>
      <c r="D39" s="627"/>
      <c r="E39" s="627"/>
      <c r="F39" s="624"/>
      <c r="G39" s="624"/>
      <c r="H39" s="628"/>
      <c r="I39" s="629"/>
      <c r="J39" s="670"/>
      <c r="K39" s="630">
        <f t="shared" si="0"/>
        <v>0</v>
      </c>
    </row>
    <row r="40" spans="1:11" s="587" customFormat="1">
      <c r="A40" s="666" t="s">
        <v>765</v>
      </c>
      <c r="B40" s="431" t="s">
        <v>3034</v>
      </c>
      <c r="C40" s="389" t="s">
        <v>2539</v>
      </c>
      <c r="D40" s="627"/>
      <c r="E40" s="627"/>
      <c r="F40" s="624"/>
      <c r="G40" s="624"/>
      <c r="H40" s="628"/>
      <c r="I40" s="629"/>
      <c r="J40" s="670"/>
      <c r="K40" s="630">
        <f t="shared" si="0"/>
        <v>0</v>
      </c>
    </row>
    <row r="41" spans="1:11" s="587" customFormat="1">
      <c r="A41" s="666" t="s">
        <v>766</v>
      </c>
      <c r="B41" s="431" t="s">
        <v>3035</v>
      </c>
      <c r="C41" s="389" t="s">
        <v>2539</v>
      </c>
      <c r="D41" s="627"/>
      <c r="E41" s="627"/>
      <c r="F41" s="624"/>
      <c r="G41" s="624"/>
      <c r="H41" s="628"/>
      <c r="I41" s="629"/>
      <c r="J41" s="670"/>
      <c r="K41" s="630">
        <f t="shared" si="0"/>
        <v>0</v>
      </c>
    </row>
    <row r="42" spans="1:11" s="587" customFormat="1">
      <c r="A42" s="666" t="s">
        <v>767</v>
      </c>
      <c r="B42" s="429" t="s">
        <v>3036</v>
      </c>
      <c r="C42" s="389" t="s">
        <v>2539</v>
      </c>
      <c r="D42" s="627"/>
      <c r="E42" s="627"/>
      <c r="F42" s="624"/>
      <c r="G42" s="624"/>
      <c r="H42" s="628"/>
      <c r="I42" s="629"/>
      <c r="J42" s="670"/>
      <c r="K42" s="630">
        <f t="shared" si="0"/>
        <v>0</v>
      </c>
    </row>
    <row r="43" spans="1:11" s="587" customFormat="1">
      <c r="A43" s="432" t="s">
        <v>768</v>
      </c>
      <c r="B43" s="433" t="s">
        <v>3037</v>
      </c>
      <c r="C43" s="389" t="s">
        <v>2539</v>
      </c>
      <c r="D43" s="627"/>
      <c r="E43" s="627"/>
      <c r="F43" s="624"/>
      <c r="G43" s="624"/>
      <c r="H43" s="628"/>
      <c r="I43" s="629"/>
      <c r="J43" s="670"/>
      <c r="K43" s="630">
        <f t="shared" si="0"/>
        <v>0</v>
      </c>
    </row>
    <row r="44" spans="1:11" s="587" customFormat="1">
      <c r="A44" s="432" t="s">
        <v>769</v>
      </c>
      <c r="B44" s="433" t="s">
        <v>3038</v>
      </c>
      <c r="C44" s="389" t="s">
        <v>2539</v>
      </c>
      <c r="D44" s="627"/>
      <c r="E44" s="627"/>
      <c r="F44" s="624"/>
      <c r="G44" s="624"/>
      <c r="H44" s="628"/>
      <c r="I44" s="629"/>
      <c r="J44" s="670"/>
      <c r="K44" s="630">
        <f t="shared" si="0"/>
        <v>0</v>
      </c>
    </row>
    <row r="45" spans="1:11" s="587" customFormat="1">
      <c r="A45" s="432" t="s">
        <v>770</v>
      </c>
      <c r="B45" s="433" t="s">
        <v>3039</v>
      </c>
      <c r="C45" s="389" t="s">
        <v>2539</v>
      </c>
      <c r="D45" s="627"/>
      <c r="E45" s="627"/>
      <c r="F45" s="624"/>
      <c r="G45" s="624"/>
      <c r="H45" s="628"/>
      <c r="I45" s="629"/>
      <c r="J45" s="670"/>
      <c r="K45" s="630">
        <f t="shared" si="0"/>
        <v>0</v>
      </c>
    </row>
    <row r="46" spans="1:11" s="587" customFormat="1">
      <c r="A46" s="432" t="s">
        <v>771</v>
      </c>
      <c r="B46" s="433" t="s">
        <v>3040</v>
      </c>
      <c r="C46" s="389"/>
      <c r="D46" s="627"/>
      <c r="E46" s="627"/>
      <c r="F46" s="624"/>
      <c r="G46" s="624"/>
      <c r="H46" s="628"/>
      <c r="I46" s="629"/>
      <c r="J46" s="670"/>
      <c r="K46" s="630">
        <f t="shared" si="0"/>
        <v>0</v>
      </c>
    </row>
    <row r="47" spans="1:11" s="587" customFormat="1">
      <c r="A47" s="432" t="s">
        <v>772</v>
      </c>
      <c r="B47" s="433" t="s">
        <v>3041</v>
      </c>
      <c r="C47" s="389" t="s">
        <v>2539</v>
      </c>
      <c r="D47" s="627"/>
      <c r="E47" s="627"/>
      <c r="F47" s="624"/>
      <c r="G47" s="624"/>
      <c r="H47" s="628"/>
      <c r="I47" s="629"/>
      <c r="J47" s="670"/>
      <c r="K47" s="630">
        <f t="shared" si="0"/>
        <v>0</v>
      </c>
    </row>
    <row r="48" spans="1:11" s="587" customFormat="1">
      <c r="A48" s="432" t="s">
        <v>773</v>
      </c>
      <c r="B48" s="433" t="s">
        <v>3042</v>
      </c>
      <c r="C48" s="389" t="s">
        <v>2539</v>
      </c>
      <c r="D48" s="627"/>
      <c r="E48" s="627"/>
      <c r="F48" s="624"/>
      <c r="G48" s="624"/>
      <c r="H48" s="628"/>
      <c r="I48" s="629"/>
      <c r="J48" s="670"/>
      <c r="K48" s="630">
        <f t="shared" si="0"/>
        <v>0</v>
      </c>
    </row>
    <row r="49" spans="1:11" s="587" customFormat="1">
      <c r="A49" s="432" t="s">
        <v>774</v>
      </c>
      <c r="B49" s="433" t="s">
        <v>3043</v>
      </c>
      <c r="C49" s="389" t="s">
        <v>2539</v>
      </c>
      <c r="D49" s="627"/>
      <c r="E49" s="627"/>
      <c r="F49" s="624"/>
      <c r="G49" s="624"/>
      <c r="H49" s="628"/>
      <c r="I49" s="629"/>
      <c r="J49" s="670"/>
      <c r="K49" s="630">
        <f t="shared" si="0"/>
        <v>0</v>
      </c>
    </row>
    <row r="50" spans="1:11" s="587" customFormat="1">
      <c r="A50" s="432" t="s">
        <v>775</v>
      </c>
      <c r="B50" s="433" t="s">
        <v>3044</v>
      </c>
      <c r="C50" s="389" t="s">
        <v>2539</v>
      </c>
      <c r="D50" s="627"/>
      <c r="E50" s="627"/>
      <c r="F50" s="624"/>
      <c r="G50" s="624"/>
      <c r="H50" s="628"/>
      <c r="I50" s="629"/>
      <c r="J50" s="670"/>
      <c r="K50" s="630">
        <f t="shared" si="0"/>
        <v>0</v>
      </c>
    </row>
    <row r="51" spans="1:11" s="587" customFormat="1">
      <c r="A51" s="432" t="s">
        <v>776</v>
      </c>
      <c r="B51" s="433" t="s">
        <v>3045</v>
      </c>
      <c r="C51" s="389" t="s">
        <v>2539</v>
      </c>
      <c r="D51" s="627"/>
      <c r="E51" s="627"/>
      <c r="F51" s="624"/>
      <c r="G51" s="624"/>
      <c r="H51" s="628"/>
      <c r="I51" s="629"/>
      <c r="J51" s="670"/>
      <c r="K51" s="630">
        <f t="shared" si="0"/>
        <v>0</v>
      </c>
    </row>
    <row r="52" spans="1:11" s="587" customFormat="1">
      <c r="A52" s="432" t="s">
        <v>777</v>
      </c>
      <c r="B52" s="433" t="s">
        <v>3046</v>
      </c>
      <c r="C52" s="389" t="s">
        <v>2539</v>
      </c>
      <c r="D52" s="627"/>
      <c r="E52" s="627"/>
      <c r="F52" s="624"/>
      <c r="G52" s="624"/>
      <c r="H52" s="628"/>
      <c r="I52" s="629"/>
      <c r="J52" s="670"/>
      <c r="K52" s="630">
        <f t="shared" si="0"/>
        <v>0</v>
      </c>
    </row>
    <row r="53" spans="1:11" s="587" customFormat="1">
      <c r="A53" s="432" t="s">
        <v>778</v>
      </c>
      <c r="B53" s="433" t="s">
        <v>3047</v>
      </c>
      <c r="C53" s="389" t="s">
        <v>2539</v>
      </c>
      <c r="D53" s="627"/>
      <c r="E53" s="627"/>
      <c r="F53" s="624"/>
      <c r="G53" s="624"/>
      <c r="H53" s="628"/>
      <c r="I53" s="629"/>
      <c r="J53" s="670"/>
      <c r="K53" s="630">
        <f t="shared" si="0"/>
        <v>0</v>
      </c>
    </row>
    <row r="54" spans="1:11" s="587" customFormat="1">
      <c r="A54" s="432" t="s">
        <v>779</v>
      </c>
      <c r="B54" s="433" t="s">
        <v>3048</v>
      </c>
      <c r="C54" s="389" t="s">
        <v>2539</v>
      </c>
      <c r="D54" s="627"/>
      <c r="E54" s="627"/>
      <c r="F54" s="624"/>
      <c r="G54" s="624"/>
      <c r="H54" s="628"/>
      <c r="I54" s="629"/>
      <c r="J54" s="670"/>
      <c r="K54" s="630">
        <f t="shared" si="0"/>
        <v>0</v>
      </c>
    </row>
    <row r="55" spans="1:11" s="587" customFormat="1">
      <c r="A55" s="432" t="s">
        <v>780</v>
      </c>
      <c r="B55" s="433" t="s">
        <v>3049</v>
      </c>
      <c r="C55" s="389" t="s">
        <v>2539</v>
      </c>
      <c r="D55" s="627"/>
      <c r="E55" s="627"/>
      <c r="F55" s="624"/>
      <c r="G55" s="624"/>
      <c r="H55" s="628"/>
      <c r="I55" s="629"/>
      <c r="J55" s="670"/>
      <c r="K55" s="630">
        <f t="shared" si="0"/>
        <v>0</v>
      </c>
    </row>
    <row r="56" spans="1:11" s="587" customFormat="1">
      <c r="A56" s="432" t="s">
        <v>781</v>
      </c>
      <c r="B56" s="433" t="s">
        <v>3050</v>
      </c>
      <c r="C56" s="389" t="s">
        <v>2539</v>
      </c>
      <c r="D56" s="627"/>
      <c r="E56" s="627"/>
      <c r="F56" s="624"/>
      <c r="G56" s="624"/>
      <c r="H56" s="628"/>
      <c r="I56" s="629"/>
      <c r="J56" s="670"/>
      <c r="K56" s="630">
        <f t="shared" si="0"/>
        <v>0</v>
      </c>
    </row>
    <row r="57" spans="1:11" s="587" customFormat="1">
      <c r="A57" s="432" t="s">
        <v>782</v>
      </c>
      <c r="B57" s="433" t="s">
        <v>3051</v>
      </c>
      <c r="C57" s="389" t="s">
        <v>2539</v>
      </c>
      <c r="D57" s="627"/>
      <c r="E57" s="627"/>
      <c r="F57" s="624"/>
      <c r="G57" s="624"/>
      <c r="H57" s="628"/>
      <c r="I57" s="629"/>
      <c r="J57" s="670"/>
      <c r="K57" s="630">
        <f t="shared" si="0"/>
        <v>0</v>
      </c>
    </row>
    <row r="58" spans="1:11" s="587" customFormat="1">
      <c r="A58" s="432" t="s">
        <v>783</v>
      </c>
      <c r="B58" s="433" t="s">
        <v>3052</v>
      </c>
      <c r="C58" s="389" t="s">
        <v>2539</v>
      </c>
      <c r="D58" s="627"/>
      <c r="E58" s="627"/>
      <c r="F58" s="624"/>
      <c r="G58" s="624"/>
      <c r="H58" s="628"/>
      <c r="I58" s="629"/>
      <c r="J58" s="670"/>
      <c r="K58" s="630">
        <f t="shared" si="0"/>
        <v>0</v>
      </c>
    </row>
    <row r="59" spans="1:11" s="587" customFormat="1">
      <c r="A59" s="432" t="s">
        <v>784</v>
      </c>
      <c r="B59" s="433" t="s">
        <v>3053</v>
      </c>
      <c r="C59" s="389" t="s">
        <v>2539</v>
      </c>
      <c r="D59" s="627"/>
      <c r="E59" s="627"/>
      <c r="F59" s="624"/>
      <c r="G59" s="624"/>
      <c r="H59" s="628"/>
      <c r="I59" s="629"/>
      <c r="J59" s="670"/>
      <c r="K59" s="630">
        <f t="shared" si="0"/>
        <v>0</v>
      </c>
    </row>
    <row r="60" spans="1:11" s="587" customFormat="1">
      <c r="A60" s="432" t="s">
        <v>785</v>
      </c>
      <c r="B60" s="433" t="s">
        <v>3054</v>
      </c>
      <c r="C60" s="628"/>
      <c r="D60" s="627"/>
      <c r="E60" s="627"/>
      <c r="F60" s="624"/>
      <c r="G60" s="624"/>
      <c r="H60" s="628"/>
      <c r="I60" s="629"/>
      <c r="J60" s="670"/>
      <c r="K60" s="630">
        <f t="shared" si="0"/>
        <v>0</v>
      </c>
    </row>
    <row r="61" spans="1:11" s="587" customFormat="1">
      <c r="A61" s="432" t="s">
        <v>786</v>
      </c>
      <c r="B61" s="433" t="s">
        <v>3055</v>
      </c>
      <c r="C61" s="628" t="s">
        <v>2539</v>
      </c>
      <c r="D61" s="627"/>
      <c r="E61" s="627"/>
      <c r="F61" s="624"/>
      <c r="G61" s="624"/>
      <c r="H61" s="628"/>
      <c r="I61" s="629"/>
      <c r="J61" s="670"/>
      <c r="K61" s="630">
        <f t="shared" si="0"/>
        <v>0</v>
      </c>
    </row>
    <row r="62" spans="1:11" s="587" customFormat="1">
      <c r="A62" s="432" t="s">
        <v>787</v>
      </c>
      <c r="B62" s="433" t="s">
        <v>3056</v>
      </c>
      <c r="C62" s="628" t="s">
        <v>2539</v>
      </c>
      <c r="D62" s="627"/>
      <c r="E62" s="627"/>
      <c r="F62" s="624"/>
      <c r="G62" s="624"/>
      <c r="H62" s="628"/>
      <c r="I62" s="629"/>
      <c r="J62" s="670"/>
      <c r="K62" s="630">
        <f t="shared" si="0"/>
        <v>0</v>
      </c>
    </row>
    <row r="63" spans="1:11" s="587" customFormat="1">
      <c r="A63" s="432" t="s">
        <v>788</v>
      </c>
      <c r="B63" s="433" t="s">
        <v>3057</v>
      </c>
      <c r="C63" s="628" t="s">
        <v>2539</v>
      </c>
      <c r="D63" s="627"/>
      <c r="E63" s="627"/>
      <c r="F63" s="624"/>
      <c r="G63" s="624"/>
      <c r="H63" s="628"/>
      <c r="I63" s="629"/>
      <c r="J63" s="670"/>
      <c r="K63" s="630">
        <f t="shared" si="0"/>
        <v>0</v>
      </c>
    </row>
    <row r="64" spans="1:11" s="587" customFormat="1">
      <c r="A64" s="432" t="s">
        <v>789</v>
      </c>
      <c r="B64" s="433" t="s">
        <v>3058</v>
      </c>
      <c r="C64" s="628" t="s">
        <v>2539</v>
      </c>
      <c r="D64" s="627"/>
      <c r="E64" s="627"/>
      <c r="F64" s="624"/>
      <c r="G64" s="624"/>
      <c r="H64" s="628"/>
      <c r="I64" s="629"/>
      <c r="J64" s="670"/>
      <c r="K64" s="630">
        <f t="shared" si="0"/>
        <v>0</v>
      </c>
    </row>
    <row r="65" spans="1:11" s="587" customFormat="1">
      <c r="A65" s="432" t="s">
        <v>790</v>
      </c>
      <c r="B65" s="433" t="s">
        <v>3059</v>
      </c>
      <c r="C65" s="628" t="s">
        <v>2539</v>
      </c>
      <c r="D65" s="627"/>
      <c r="E65" s="627"/>
      <c r="F65" s="624"/>
      <c r="G65" s="624"/>
      <c r="H65" s="628"/>
      <c r="I65" s="629"/>
      <c r="J65" s="670"/>
      <c r="K65" s="630">
        <f t="shared" si="0"/>
        <v>0</v>
      </c>
    </row>
    <row r="66" spans="1:11" s="587" customFormat="1">
      <c r="A66" s="432" t="s">
        <v>791</v>
      </c>
      <c r="B66" s="433" t="s">
        <v>3060</v>
      </c>
      <c r="C66" s="628" t="s">
        <v>2539</v>
      </c>
      <c r="D66" s="627"/>
      <c r="E66" s="627"/>
      <c r="F66" s="624"/>
      <c r="G66" s="624"/>
      <c r="H66" s="628"/>
      <c r="I66" s="629"/>
      <c r="J66" s="670"/>
      <c r="K66" s="630">
        <f t="shared" si="0"/>
        <v>0</v>
      </c>
    </row>
    <row r="67" spans="1:11" s="587" customFormat="1">
      <c r="A67" s="432" t="s">
        <v>792</v>
      </c>
      <c r="B67" s="433" t="s">
        <v>3061</v>
      </c>
      <c r="C67" s="628" t="s">
        <v>2539</v>
      </c>
      <c r="D67" s="627"/>
      <c r="E67" s="627"/>
      <c r="F67" s="624"/>
      <c r="G67" s="624"/>
      <c r="H67" s="628"/>
      <c r="I67" s="629"/>
      <c r="J67" s="670"/>
      <c r="K67" s="630">
        <f t="shared" si="0"/>
        <v>0</v>
      </c>
    </row>
    <row r="68" spans="1:11" s="587" customFormat="1">
      <c r="A68" s="432" t="s">
        <v>793</v>
      </c>
      <c r="B68" s="433" t="s">
        <v>3062</v>
      </c>
      <c r="C68" s="628" t="s">
        <v>2539</v>
      </c>
      <c r="D68" s="627"/>
      <c r="E68" s="627"/>
      <c r="F68" s="624"/>
      <c r="G68" s="624"/>
      <c r="H68" s="628"/>
      <c r="I68" s="629"/>
      <c r="J68" s="670"/>
      <c r="K68" s="630">
        <f t="shared" si="0"/>
        <v>0</v>
      </c>
    </row>
    <row r="69" spans="1:11" s="587" customFormat="1">
      <c r="A69" s="432" t="s">
        <v>794</v>
      </c>
      <c r="B69" s="433" t="s">
        <v>3063</v>
      </c>
      <c r="C69" s="628" t="s">
        <v>2539</v>
      </c>
      <c r="D69" s="627"/>
      <c r="E69" s="627"/>
      <c r="F69" s="624"/>
      <c r="G69" s="624"/>
      <c r="H69" s="628"/>
      <c r="I69" s="629"/>
      <c r="J69" s="670"/>
      <c r="K69" s="630">
        <f t="shared" si="0"/>
        <v>0</v>
      </c>
    </row>
    <row r="70" spans="1:11" s="587" customFormat="1">
      <c r="A70" s="432" t="s">
        <v>795</v>
      </c>
      <c r="B70" s="433" t="s">
        <v>3064</v>
      </c>
      <c r="C70" s="628" t="s">
        <v>2539</v>
      </c>
      <c r="D70" s="627"/>
      <c r="E70" s="627"/>
      <c r="F70" s="624"/>
      <c r="G70" s="624"/>
      <c r="H70" s="628"/>
      <c r="I70" s="629"/>
      <c r="J70" s="670"/>
      <c r="K70" s="630">
        <f t="shared" si="0"/>
        <v>0</v>
      </c>
    </row>
    <row r="71" spans="1:11" s="587" customFormat="1">
      <c r="A71" s="432" t="s">
        <v>796</v>
      </c>
      <c r="B71" s="433" t="s">
        <v>3065</v>
      </c>
      <c r="C71" s="628" t="s">
        <v>2539</v>
      </c>
      <c r="D71" s="627"/>
      <c r="E71" s="627"/>
      <c r="F71" s="624"/>
      <c r="G71" s="624"/>
      <c r="H71" s="628"/>
      <c r="I71" s="629"/>
      <c r="J71" s="670"/>
      <c r="K71" s="630">
        <f t="shared" si="0"/>
        <v>0</v>
      </c>
    </row>
    <row r="72" spans="1:11" s="587" customFormat="1">
      <c r="A72" s="432" t="s">
        <v>797</v>
      </c>
      <c r="B72" s="433" t="s">
        <v>3066</v>
      </c>
      <c r="C72" s="628" t="s">
        <v>2539</v>
      </c>
      <c r="D72" s="627"/>
      <c r="E72" s="627"/>
      <c r="F72" s="624"/>
      <c r="G72" s="624"/>
      <c r="H72" s="628"/>
      <c r="I72" s="629"/>
      <c r="J72" s="670"/>
      <c r="K72" s="630">
        <f t="shared" si="0"/>
        <v>0</v>
      </c>
    </row>
    <row r="73" spans="1:11" s="587" customFormat="1">
      <c r="A73" s="432" t="s">
        <v>798</v>
      </c>
      <c r="B73" s="433" t="s">
        <v>3067</v>
      </c>
      <c r="C73" s="628" t="s">
        <v>2539</v>
      </c>
      <c r="D73" s="627"/>
      <c r="E73" s="627"/>
      <c r="F73" s="624"/>
      <c r="G73" s="624"/>
      <c r="H73" s="628"/>
      <c r="I73" s="629"/>
      <c r="J73" s="670"/>
      <c r="K73" s="630">
        <f t="shared" si="0"/>
        <v>0</v>
      </c>
    </row>
    <row r="74" spans="1:11" s="587" customFormat="1">
      <c r="A74" s="432" t="s">
        <v>799</v>
      </c>
      <c r="B74" s="433" t="s">
        <v>3068</v>
      </c>
      <c r="C74" s="628" t="s">
        <v>2539</v>
      </c>
      <c r="D74" s="627"/>
      <c r="E74" s="627"/>
      <c r="F74" s="624"/>
      <c r="G74" s="624"/>
      <c r="H74" s="628"/>
      <c r="I74" s="629"/>
      <c r="J74" s="670"/>
      <c r="K74" s="630">
        <f t="shared" si="0"/>
        <v>0</v>
      </c>
    </row>
    <row r="75" spans="1:11" s="587" customFormat="1">
      <c r="A75" s="432" t="s">
        <v>800</v>
      </c>
      <c r="B75" s="433" t="s">
        <v>3069</v>
      </c>
      <c r="C75" s="628" t="s">
        <v>2539</v>
      </c>
      <c r="D75" s="627"/>
      <c r="E75" s="627"/>
      <c r="F75" s="624"/>
      <c r="G75" s="624"/>
      <c r="H75" s="628"/>
      <c r="I75" s="629"/>
      <c r="J75" s="670"/>
      <c r="K75" s="630">
        <f t="shared" si="0"/>
        <v>0</v>
      </c>
    </row>
    <row r="76" spans="1:11" s="587" customFormat="1">
      <c r="A76" s="432" t="s">
        <v>801</v>
      </c>
      <c r="B76" s="433" t="s">
        <v>3070</v>
      </c>
      <c r="C76" s="628" t="s">
        <v>2539</v>
      </c>
      <c r="D76" s="627"/>
      <c r="E76" s="627"/>
      <c r="F76" s="624"/>
      <c r="G76" s="624"/>
      <c r="H76" s="628"/>
      <c r="I76" s="629"/>
      <c r="J76" s="670"/>
      <c r="K76" s="630">
        <f t="shared" si="0"/>
        <v>0</v>
      </c>
    </row>
    <row r="77" spans="1:11" s="587" customFormat="1">
      <c r="A77" s="432" t="s">
        <v>802</v>
      </c>
      <c r="B77" s="429" t="s">
        <v>3071</v>
      </c>
      <c r="C77" s="628" t="s">
        <v>2539</v>
      </c>
      <c r="D77" s="627"/>
      <c r="E77" s="627"/>
      <c r="F77" s="624"/>
      <c r="G77" s="624"/>
      <c r="H77" s="628"/>
      <c r="I77" s="629"/>
      <c r="J77" s="670"/>
      <c r="K77" s="630">
        <f t="shared" si="0"/>
        <v>0</v>
      </c>
    </row>
    <row r="78" spans="1:11" s="587" customFormat="1">
      <c r="A78" s="432" t="s">
        <v>803</v>
      </c>
      <c r="B78" s="429" t="s">
        <v>3072</v>
      </c>
      <c r="C78" s="628" t="s">
        <v>2539</v>
      </c>
      <c r="D78" s="627"/>
      <c r="E78" s="627"/>
      <c r="F78" s="624"/>
      <c r="G78" s="624"/>
      <c r="H78" s="628"/>
      <c r="I78" s="629"/>
      <c r="J78" s="670"/>
      <c r="K78" s="630">
        <f t="shared" ref="K78:K123" si="1">E78*I78</f>
        <v>0</v>
      </c>
    </row>
    <row r="79" spans="1:11" s="587" customFormat="1">
      <c r="A79" s="432" t="s">
        <v>804</v>
      </c>
      <c r="B79" s="429" t="s">
        <v>3073</v>
      </c>
      <c r="C79" s="628" t="s">
        <v>2539</v>
      </c>
      <c r="D79" s="627"/>
      <c r="E79" s="627"/>
      <c r="F79" s="624"/>
      <c r="G79" s="624"/>
      <c r="H79" s="628"/>
      <c r="I79" s="629"/>
      <c r="J79" s="670"/>
      <c r="K79" s="630">
        <f t="shared" si="1"/>
        <v>0</v>
      </c>
    </row>
    <row r="80" spans="1:11" s="587" customFormat="1">
      <c r="A80" s="432" t="s">
        <v>805</v>
      </c>
      <c r="B80" s="430" t="s">
        <v>3074</v>
      </c>
      <c r="C80" s="628" t="s">
        <v>2539</v>
      </c>
      <c r="D80" s="627"/>
      <c r="E80" s="627"/>
      <c r="F80" s="624"/>
      <c r="G80" s="624"/>
      <c r="H80" s="628"/>
      <c r="I80" s="629"/>
      <c r="J80" s="670"/>
      <c r="K80" s="630">
        <f t="shared" si="1"/>
        <v>0</v>
      </c>
    </row>
    <row r="81" spans="1:11" s="587" customFormat="1">
      <c r="A81" s="432" t="s">
        <v>3290</v>
      </c>
      <c r="B81" s="430" t="s">
        <v>3075</v>
      </c>
      <c r="C81" s="628" t="s">
        <v>2539</v>
      </c>
      <c r="D81" s="627"/>
      <c r="E81" s="627"/>
      <c r="F81" s="624"/>
      <c r="G81" s="624"/>
      <c r="H81" s="628"/>
      <c r="I81" s="629"/>
      <c r="J81" s="670"/>
      <c r="K81" s="630">
        <f t="shared" si="1"/>
        <v>0</v>
      </c>
    </row>
    <row r="82" spans="1:11" s="587" customFormat="1">
      <c r="A82" s="432" t="s">
        <v>3291</v>
      </c>
      <c r="B82" s="430" t="s">
        <v>3076</v>
      </c>
      <c r="C82" s="628" t="s">
        <v>2539</v>
      </c>
      <c r="D82" s="627"/>
      <c r="E82" s="627"/>
      <c r="F82" s="624"/>
      <c r="G82" s="624"/>
      <c r="H82" s="628"/>
      <c r="I82" s="629"/>
      <c r="J82" s="670"/>
      <c r="K82" s="630">
        <f t="shared" si="1"/>
        <v>0</v>
      </c>
    </row>
    <row r="83" spans="1:11" s="587" customFormat="1">
      <c r="A83" s="432" t="s">
        <v>3292</v>
      </c>
      <c r="B83" s="430" t="s">
        <v>3077</v>
      </c>
      <c r="C83" s="628" t="s">
        <v>2539</v>
      </c>
      <c r="D83" s="627"/>
      <c r="E83" s="627"/>
      <c r="F83" s="624"/>
      <c r="G83" s="624"/>
      <c r="H83" s="628"/>
      <c r="I83" s="629"/>
      <c r="J83" s="670"/>
      <c r="K83" s="630">
        <f t="shared" si="1"/>
        <v>0</v>
      </c>
    </row>
    <row r="84" spans="1:11" s="587" customFormat="1">
      <c r="A84" s="432" t="s">
        <v>806</v>
      </c>
      <c r="B84" s="434" t="s">
        <v>3078</v>
      </c>
      <c r="C84" s="628" t="s">
        <v>2539</v>
      </c>
      <c r="D84" s="627"/>
      <c r="E84" s="627"/>
      <c r="F84" s="624"/>
      <c r="G84" s="624"/>
      <c r="H84" s="628"/>
      <c r="I84" s="629"/>
      <c r="J84" s="670"/>
      <c r="K84" s="630">
        <f t="shared" si="1"/>
        <v>0</v>
      </c>
    </row>
    <row r="85" spans="1:11" s="587" customFormat="1">
      <c r="A85" s="432" t="s">
        <v>3293</v>
      </c>
      <c r="B85" s="434" t="s">
        <v>3079</v>
      </c>
      <c r="C85" s="628" t="s">
        <v>2539</v>
      </c>
      <c r="D85" s="627"/>
      <c r="E85" s="627"/>
      <c r="F85" s="624"/>
      <c r="G85" s="624"/>
      <c r="H85" s="628"/>
      <c r="I85" s="629"/>
      <c r="J85" s="670"/>
      <c r="K85" s="630">
        <f t="shared" si="1"/>
        <v>0</v>
      </c>
    </row>
    <row r="86" spans="1:11" s="587" customFormat="1">
      <c r="A86" s="432" t="s">
        <v>3294</v>
      </c>
      <c r="B86" s="434" t="s">
        <v>3080</v>
      </c>
      <c r="C86" s="628" t="s">
        <v>2539</v>
      </c>
      <c r="D86" s="627"/>
      <c r="E86" s="627"/>
      <c r="F86" s="624"/>
      <c r="G86" s="624"/>
      <c r="H86" s="628"/>
      <c r="I86" s="629"/>
      <c r="J86" s="670"/>
      <c r="K86" s="630">
        <f t="shared" si="1"/>
        <v>0</v>
      </c>
    </row>
    <row r="87" spans="1:11" s="587" customFormat="1">
      <c r="A87" s="432" t="s">
        <v>3295</v>
      </c>
      <c r="B87" s="434" t="s">
        <v>3081</v>
      </c>
      <c r="C87" s="628" t="s">
        <v>2539</v>
      </c>
      <c r="D87" s="627"/>
      <c r="E87" s="627"/>
      <c r="F87" s="624"/>
      <c r="G87" s="624"/>
      <c r="H87" s="628"/>
      <c r="I87" s="629"/>
      <c r="J87" s="670"/>
      <c r="K87" s="630">
        <f t="shared" si="1"/>
        <v>0</v>
      </c>
    </row>
    <row r="88" spans="1:11" s="587" customFormat="1">
      <c r="A88" s="432" t="s">
        <v>3296</v>
      </c>
      <c r="B88" s="434" t="s">
        <v>3082</v>
      </c>
      <c r="C88" s="628" t="s">
        <v>2539</v>
      </c>
      <c r="D88" s="627"/>
      <c r="E88" s="627"/>
      <c r="F88" s="624"/>
      <c r="G88" s="624"/>
      <c r="H88" s="628"/>
      <c r="I88" s="629"/>
      <c r="J88" s="670"/>
      <c r="K88" s="630">
        <f t="shared" si="1"/>
        <v>0</v>
      </c>
    </row>
    <row r="89" spans="1:11" s="587" customFormat="1">
      <c r="A89" s="432" t="s">
        <v>3297</v>
      </c>
      <c r="B89" s="434" t="s">
        <v>3083</v>
      </c>
      <c r="C89" s="389" t="s">
        <v>2539</v>
      </c>
      <c r="D89" s="627"/>
      <c r="E89" s="627"/>
      <c r="F89" s="624"/>
      <c r="G89" s="624"/>
      <c r="H89" s="628"/>
      <c r="I89" s="629"/>
      <c r="J89" s="670"/>
      <c r="K89" s="630">
        <f t="shared" si="1"/>
        <v>0</v>
      </c>
    </row>
    <row r="90" spans="1:11" s="587" customFormat="1">
      <c r="A90" s="432" t="s">
        <v>3298</v>
      </c>
      <c r="B90" s="434" t="s">
        <v>3084</v>
      </c>
      <c r="C90" s="389" t="s">
        <v>2539</v>
      </c>
      <c r="D90" s="627"/>
      <c r="E90" s="627"/>
      <c r="F90" s="624"/>
      <c r="G90" s="624"/>
      <c r="H90" s="628"/>
      <c r="I90" s="629"/>
      <c r="J90" s="670"/>
      <c r="K90" s="630">
        <f t="shared" si="1"/>
        <v>0</v>
      </c>
    </row>
    <row r="91" spans="1:11" s="587" customFormat="1" ht="25.5">
      <c r="A91" s="666" t="s">
        <v>807</v>
      </c>
      <c r="B91" s="430" t="s">
        <v>3085</v>
      </c>
      <c r="C91" s="389" t="s">
        <v>2539</v>
      </c>
      <c r="D91" s="627"/>
      <c r="E91" s="627"/>
      <c r="F91" s="624"/>
      <c r="G91" s="624"/>
      <c r="H91" s="628"/>
      <c r="I91" s="629"/>
      <c r="J91" s="670"/>
      <c r="K91" s="630">
        <f t="shared" si="1"/>
        <v>0</v>
      </c>
    </row>
    <row r="92" spans="1:11" s="587" customFormat="1">
      <c r="A92" s="666" t="s">
        <v>3299</v>
      </c>
      <c r="B92" s="430" t="s">
        <v>3086</v>
      </c>
      <c r="C92" s="389" t="s">
        <v>2539</v>
      </c>
      <c r="D92" s="627"/>
      <c r="E92" s="627"/>
      <c r="F92" s="624"/>
      <c r="G92" s="624"/>
      <c r="H92" s="628"/>
      <c r="I92" s="629"/>
      <c r="J92" s="670"/>
      <c r="K92" s="630">
        <f t="shared" si="1"/>
        <v>0</v>
      </c>
    </row>
    <row r="93" spans="1:11" s="587" customFormat="1">
      <c r="A93" s="666" t="s">
        <v>3300</v>
      </c>
      <c r="B93" s="430" t="s">
        <v>3087</v>
      </c>
      <c r="C93" s="389" t="s">
        <v>2539</v>
      </c>
      <c r="D93" s="627"/>
      <c r="E93" s="627"/>
      <c r="F93" s="624"/>
      <c r="G93" s="624"/>
      <c r="H93" s="628"/>
      <c r="I93" s="629"/>
      <c r="J93" s="670"/>
      <c r="K93" s="630">
        <f t="shared" si="1"/>
        <v>0</v>
      </c>
    </row>
    <row r="94" spans="1:11" s="587" customFormat="1">
      <c r="A94" s="666" t="s">
        <v>3301</v>
      </c>
      <c r="B94" s="430" t="s">
        <v>3088</v>
      </c>
      <c r="C94" s="389" t="s">
        <v>2539</v>
      </c>
      <c r="D94" s="627"/>
      <c r="E94" s="627"/>
      <c r="F94" s="624"/>
      <c r="G94" s="624"/>
      <c r="H94" s="628"/>
      <c r="I94" s="629"/>
      <c r="J94" s="670"/>
      <c r="K94" s="630">
        <f t="shared" si="1"/>
        <v>0</v>
      </c>
    </row>
    <row r="95" spans="1:11" s="587" customFormat="1">
      <c r="A95" s="666" t="s">
        <v>3302</v>
      </c>
      <c r="B95" s="430" t="s">
        <v>3089</v>
      </c>
      <c r="C95" s="389" t="s">
        <v>2539</v>
      </c>
      <c r="D95" s="627"/>
      <c r="E95" s="627"/>
      <c r="F95" s="624"/>
      <c r="G95" s="624"/>
      <c r="H95" s="628"/>
      <c r="I95" s="629"/>
      <c r="J95" s="670"/>
      <c r="K95" s="630">
        <f t="shared" si="1"/>
        <v>0</v>
      </c>
    </row>
    <row r="96" spans="1:11" s="587" customFormat="1">
      <c r="A96" s="666" t="s">
        <v>3303</v>
      </c>
      <c r="B96" s="430" t="s">
        <v>3090</v>
      </c>
      <c r="C96" s="389" t="s">
        <v>2539</v>
      </c>
      <c r="D96" s="627"/>
      <c r="E96" s="627"/>
      <c r="F96" s="624"/>
      <c r="G96" s="624"/>
      <c r="H96" s="628"/>
      <c r="I96" s="629"/>
      <c r="J96" s="670"/>
      <c r="K96" s="630">
        <f t="shared" si="1"/>
        <v>0</v>
      </c>
    </row>
    <row r="97" spans="1:11" s="587" customFormat="1">
      <c r="A97" s="666" t="s">
        <v>3304</v>
      </c>
      <c r="B97" s="430" t="s">
        <v>3091</v>
      </c>
      <c r="C97" s="389" t="s">
        <v>2539</v>
      </c>
      <c r="D97" s="627"/>
      <c r="E97" s="627"/>
      <c r="F97" s="624"/>
      <c r="G97" s="624"/>
      <c r="H97" s="628"/>
      <c r="I97" s="629"/>
      <c r="J97" s="670"/>
      <c r="K97" s="630">
        <f t="shared" si="1"/>
        <v>0</v>
      </c>
    </row>
    <row r="98" spans="1:11" s="587" customFormat="1">
      <c r="A98" s="666" t="s">
        <v>3305</v>
      </c>
      <c r="B98" s="435" t="s">
        <v>3092</v>
      </c>
      <c r="C98" s="389" t="s">
        <v>2539</v>
      </c>
      <c r="D98" s="627"/>
      <c r="E98" s="627"/>
      <c r="F98" s="624"/>
      <c r="G98" s="624"/>
      <c r="H98" s="628"/>
      <c r="I98" s="629"/>
      <c r="J98" s="670"/>
      <c r="K98" s="630">
        <f t="shared" si="1"/>
        <v>0</v>
      </c>
    </row>
    <row r="99" spans="1:11" s="587" customFormat="1">
      <c r="A99" s="666" t="s">
        <v>3306</v>
      </c>
      <c r="B99" s="435" t="s">
        <v>3093</v>
      </c>
      <c r="C99" s="389" t="s">
        <v>2539</v>
      </c>
      <c r="D99" s="627"/>
      <c r="E99" s="627"/>
      <c r="F99" s="624"/>
      <c r="G99" s="624"/>
      <c r="H99" s="628"/>
      <c r="I99" s="629"/>
      <c r="J99" s="670"/>
      <c r="K99" s="630">
        <f t="shared" si="1"/>
        <v>0</v>
      </c>
    </row>
    <row r="100" spans="1:11" s="587" customFormat="1">
      <c r="A100" s="666" t="s">
        <v>3307</v>
      </c>
      <c r="B100" s="435" t="s">
        <v>3094</v>
      </c>
      <c r="C100" s="389" t="s">
        <v>2539</v>
      </c>
      <c r="D100" s="627"/>
      <c r="E100" s="627"/>
      <c r="F100" s="624"/>
      <c r="G100" s="624"/>
      <c r="H100" s="628"/>
      <c r="I100" s="629"/>
      <c r="J100" s="670"/>
      <c r="K100" s="630">
        <f t="shared" si="1"/>
        <v>0</v>
      </c>
    </row>
    <row r="101" spans="1:11" s="587" customFormat="1">
      <c r="A101" s="666" t="s">
        <v>3308</v>
      </c>
      <c r="B101" s="435" t="s">
        <v>3095</v>
      </c>
      <c r="C101" s="389"/>
      <c r="D101" s="627"/>
      <c r="E101" s="627"/>
      <c r="F101" s="624"/>
      <c r="G101" s="624"/>
      <c r="H101" s="628"/>
      <c r="I101" s="629"/>
      <c r="J101" s="670"/>
      <c r="K101" s="630">
        <f t="shared" si="1"/>
        <v>0</v>
      </c>
    </row>
    <row r="102" spans="1:11" s="587" customFormat="1">
      <c r="A102" s="666" t="s">
        <v>3309</v>
      </c>
      <c r="B102" s="435" t="s">
        <v>3096</v>
      </c>
      <c r="C102" s="389" t="s">
        <v>2539</v>
      </c>
      <c r="D102" s="627"/>
      <c r="E102" s="627"/>
      <c r="F102" s="624"/>
      <c r="G102" s="624"/>
      <c r="H102" s="628"/>
      <c r="I102" s="629"/>
      <c r="J102" s="670"/>
      <c r="K102" s="630">
        <f t="shared" si="1"/>
        <v>0</v>
      </c>
    </row>
    <row r="103" spans="1:11" s="587" customFormat="1" ht="51">
      <c r="A103" s="666" t="s">
        <v>3310</v>
      </c>
      <c r="B103" s="436" t="s">
        <v>3097</v>
      </c>
      <c r="C103" s="389" t="s">
        <v>2539</v>
      </c>
      <c r="D103" s="627"/>
      <c r="E103" s="627"/>
      <c r="F103" s="624"/>
      <c r="G103" s="624"/>
      <c r="H103" s="628"/>
      <c r="I103" s="629"/>
      <c r="J103" s="670"/>
      <c r="K103" s="630">
        <f t="shared" si="1"/>
        <v>0</v>
      </c>
    </row>
    <row r="104" spans="1:11" s="587" customFormat="1">
      <c r="A104" s="666" t="s">
        <v>3311</v>
      </c>
      <c r="B104" s="436" t="s">
        <v>3098</v>
      </c>
      <c r="C104" s="389" t="s">
        <v>2539</v>
      </c>
      <c r="D104" s="627"/>
      <c r="E104" s="627"/>
      <c r="F104" s="624"/>
      <c r="G104" s="624"/>
      <c r="H104" s="628"/>
      <c r="I104" s="629"/>
      <c r="J104" s="670"/>
      <c r="K104" s="630">
        <f t="shared" si="1"/>
        <v>0</v>
      </c>
    </row>
    <row r="105" spans="1:11" s="587" customFormat="1" ht="25.5">
      <c r="A105" s="666" t="s">
        <v>808</v>
      </c>
      <c r="B105" s="437" t="s">
        <v>3099</v>
      </c>
      <c r="C105" s="389" t="s">
        <v>2539</v>
      </c>
      <c r="D105" s="627"/>
      <c r="E105" s="627"/>
      <c r="F105" s="624"/>
      <c r="G105" s="624"/>
      <c r="H105" s="628"/>
      <c r="I105" s="629"/>
      <c r="J105" s="670"/>
      <c r="K105" s="630">
        <f t="shared" si="1"/>
        <v>0</v>
      </c>
    </row>
    <row r="106" spans="1:11" s="587" customFormat="1">
      <c r="A106" s="666" t="s">
        <v>3312</v>
      </c>
      <c r="B106" s="437" t="s">
        <v>3100</v>
      </c>
      <c r="C106" s="389" t="s">
        <v>2539</v>
      </c>
      <c r="D106" s="627"/>
      <c r="E106" s="627"/>
      <c r="F106" s="624"/>
      <c r="G106" s="624"/>
      <c r="H106" s="628"/>
      <c r="I106" s="629"/>
      <c r="J106" s="670"/>
      <c r="K106" s="630">
        <f t="shared" si="1"/>
        <v>0</v>
      </c>
    </row>
    <row r="107" spans="1:11" s="587" customFormat="1">
      <c r="A107" s="666" t="s">
        <v>3313</v>
      </c>
      <c r="B107" s="437" t="s">
        <v>3101</v>
      </c>
      <c r="C107" s="389" t="s">
        <v>2539</v>
      </c>
      <c r="D107" s="627"/>
      <c r="E107" s="627"/>
      <c r="F107" s="624"/>
      <c r="G107" s="624"/>
      <c r="H107" s="628"/>
      <c r="I107" s="629"/>
      <c r="J107" s="670"/>
      <c r="K107" s="630">
        <f t="shared" si="1"/>
        <v>0</v>
      </c>
    </row>
    <row r="108" spans="1:11" s="587" customFormat="1">
      <c r="A108" s="666" t="s">
        <v>3314</v>
      </c>
      <c r="B108" s="437" t="s">
        <v>3102</v>
      </c>
      <c r="C108" s="389" t="s">
        <v>2539</v>
      </c>
      <c r="D108" s="627"/>
      <c r="E108" s="627"/>
      <c r="F108" s="624"/>
      <c r="G108" s="624"/>
      <c r="H108" s="628"/>
      <c r="I108" s="629"/>
      <c r="J108" s="670"/>
      <c r="K108" s="630">
        <f t="shared" si="1"/>
        <v>0</v>
      </c>
    </row>
    <row r="109" spans="1:11" s="587" customFormat="1" ht="38.25">
      <c r="A109" s="666" t="s">
        <v>3315</v>
      </c>
      <c r="B109" s="437" t="s">
        <v>3103</v>
      </c>
      <c r="C109" s="389" t="s">
        <v>2539</v>
      </c>
      <c r="D109" s="627"/>
      <c r="E109" s="627"/>
      <c r="F109" s="624"/>
      <c r="G109" s="624"/>
      <c r="H109" s="628"/>
      <c r="I109" s="629"/>
      <c r="J109" s="670"/>
      <c r="K109" s="630">
        <f t="shared" si="1"/>
        <v>0</v>
      </c>
    </row>
    <row r="110" spans="1:11" s="587" customFormat="1">
      <c r="A110" s="666" t="s">
        <v>3316</v>
      </c>
      <c r="B110" s="437" t="s">
        <v>3104</v>
      </c>
      <c r="C110" s="389" t="s">
        <v>2539</v>
      </c>
      <c r="D110" s="627"/>
      <c r="E110" s="627"/>
      <c r="F110" s="624"/>
      <c r="G110" s="624"/>
      <c r="H110" s="628"/>
      <c r="I110" s="629"/>
      <c r="J110" s="670"/>
      <c r="K110" s="630">
        <f t="shared" si="1"/>
        <v>0</v>
      </c>
    </row>
    <row r="111" spans="1:11" s="587" customFormat="1">
      <c r="A111" s="666" t="s">
        <v>3317</v>
      </c>
      <c r="B111" s="437" t="s">
        <v>3105</v>
      </c>
      <c r="C111" s="389" t="s">
        <v>2539</v>
      </c>
      <c r="D111" s="627"/>
      <c r="E111" s="627"/>
      <c r="F111" s="624"/>
      <c r="G111" s="624"/>
      <c r="H111" s="628"/>
      <c r="I111" s="629"/>
      <c r="J111" s="670"/>
      <c r="K111" s="630">
        <f t="shared" si="1"/>
        <v>0</v>
      </c>
    </row>
    <row r="112" spans="1:11" s="587" customFormat="1">
      <c r="A112" s="666" t="s">
        <v>3318</v>
      </c>
      <c r="B112" s="437" t="s">
        <v>3106</v>
      </c>
      <c r="C112" s="389" t="s">
        <v>2539</v>
      </c>
      <c r="D112" s="627"/>
      <c r="E112" s="627"/>
      <c r="F112" s="624"/>
      <c r="G112" s="624"/>
      <c r="H112" s="628"/>
      <c r="I112" s="629"/>
      <c r="J112" s="670"/>
      <c r="K112" s="630">
        <f t="shared" si="1"/>
        <v>0</v>
      </c>
    </row>
    <row r="113" spans="1:11" s="587" customFormat="1">
      <c r="A113" s="666" t="s">
        <v>3319</v>
      </c>
      <c r="B113" s="437" t="s">
        <v>3107</v>
      </c>
      <c r="C113" s="389" t="s">
        <v>2539</v>
      </c>
      <c r="D113" s="627"/>
      <c r="E113" s="627"/>
      <c r="F113" s="624"/>
      <c r="G113" s="624"/>
      <c r="H113" s="628"/>
      <c r="I113" s="629"/>
      <c r="J113" s="670"/>
      <c r="K113" s="630">
        <f t="shared" si="1"/>
        <v>0</v>
      </c>
    </row>
    <row r="114" spans="1:11" s="587" customFormat="1" ht="25.5">
      <c r="A114" s="666" t="s">
        <v>3320</v>
      </c>
      <c r="B114" s="437" t="s">
        <v>3108</v>
      </c>
      <c r="C114" s="391" t="s">
        <v>2539</v>
      </c>
      <c r="D114" s="627"/>
      <c r="E114" s="627"/>
      <c r="F114" s="624"/>
      <c r="G114" s="624"/>
      <c r="H114" s="628"/>
      <c r="I114" s="629"/>
      <c r="J114" s="670"/>
      <c r="K114" s="630">
        <f t="shared" si="1"/>
        <v>0</v>
      </c>
    </row>
    <row r="115" spans="1:11" s="587" customFormat="1">
      <c r="A115" s="666" t="s">
        <v>3321</v>
      </c>
      <c r="B115" s="437" t="s">
        <v>3104</v>
      </c>
      <c r="C115" s="391" t="s">
        <v>2539</v>
      </c>
      <c r="D115" s="627"/>
      <c r="E115" s="627"/>
      <c r="F115" s="624"/>
      <c r="G115" s="624"/>
      <c r="H115" s="628"/>
      <c r="I115" s="629"/>
      <c r="J115" s="670"/>
      <c r="K115" s="630">
        <f t="shared" si="1"/>
        <v>0</v>
      </c>
    </row>
    <row r="116" spans="1:11" s="587" customFormat="1">
      <c r="A116" s="666" t="s">
        <v>3322</v>
      </c>
      <c r="B116" s="437" t="s">
        <v>3106</v>
      </c>
      <c r="C116" s="391" t="s">
        <v>2539</v>
      </c>
      <c r="D116" s="627"/>
      <c r="E116" s="627"/>
      <c r="F116" s="624"/>
      <c r="G116" s="624"/>
      <c r="H116" s="628"/>
      <c r="I116" s="629"/>
      <c r="J116" s="670"/>
      <c r="K116" s="630">
        <f t="shared" si="1"/>
        <v>0</v>
      </c>
    </row>
    <row r="117" spans="1:11" s="587" customFormat="1" ht="38.25">
      <c r="A117" s="666" t="s">
        <v>3323</v>
      </c>
      <c r="B117" s="437" t="s">
        <v>3109</v>
      </c>
      <c r="C117" s="389"/>
      <c r="D117" s="627"/>
      <c r="E117" s="627"/>
      <c r="F117" s="624"/>
      <c r="G117" s="624"/>
      <c r="H117" s="628"/>
      <c r="I117" s="629"/>
      <c r="J117" s="670"/>
      <c r="K117" s="630">
        <f t="shared" si="1"/>
        <v>0</v>
      </c>
    </row>
    <row r="118" spans="1:11" s="587" customFormat="1">
      <c r="A118" s="666" t="s">
        <v>3324</v>
      </c>
      <c r="B118" s="437" t="s">
        <v>3110</v>
      </c>
      <c r="C118" s="389" t="s">
        <v>2539</v>
      </c>
      <c r="D118" s="627"/>
      <c r="E118" s="627"/>
      <c r="F118" s="624"/>
      <c r="G118" s="624"/>
      <c r="H118" s="628"/>
      <c r="I118" s="629"/>
      <c r="J118" s="670"/>
      <c r="K118" s="630">
        <f t="shared" si="1"/>
        <v>0</v>
      </c>
    </row>
    <row r="119" spans="1:11" s="587" customFormat="1">
      <c r="A119" s="666" t="s">
        <v>3325</v>
      </c>
      <c r="B119" s="437" t="s">
        <v>3111</v>
      </c>
      <c r="C119" s="389" t="s">
        <v>2539</v>
      </c>
      <c r="D119" s="627"/>
      <c r="E119" s="627"/>
      <c r="F119" s="624"/>
      <c r="G119" s="624"/>
      <c r="H119" s="628"/>
      <c r="I119" s="629"/>
      <c r="J119" s="670"/>
      <c r="K119" s="630">
        <f t="shared" si="1"/>
        <v>0</v>
      </c>
    </row>
    <row r="120" spans="1:11" s="587" customFormat="1">
      <c r="A120" s="666" t="s">
        <v>3326</v>
      </c>
      <c r="B120" s="437" t="s">
        <v>3112</v>
      </c>
      <c r="C120" s="389" t="s">
        <v>2539</v>
      </c>
      <c r="D120" s="627"/>
      <c r="E120" s="627"/>
      <c r="F120" s="624"/>
      <c r="G120" s="624"/>
      <c r="H120" s="628"/>
      <c r="I120" s="629"/>
      <c r="J120" s="670"/>
      <c r="K120" s="630">
        <f t="shared" si="1"/>
        <v>0</v>
      </c>
    </row>
    <row r="121" spans="1:11" s="587" customFormat="1" ht="25.5">
      <c r="A121" s="666" t="s">
        <v>3327</v>
      </c>
      <c r="B121" s="437" t="s">
        <v>3113</v>
      </c>
      <c r="C121" s="389" t="s">
        <v>2539</v>
      </c>
      <c r="D121" s="627"/>
      <c r="E121" s="627"/>
      <c r="F121" s="624"/>
      <c r="G121" s="624"/>
      <c r="H121" s="628"/>
      <c r="I121" s="629"/>
      <c r="J121" s="670"/>
      <c r="K121" s="630">
        <f t="shared" si="1"/>
        <v>0</v>
      </c>
    </row>
    <row r="122" spans="1:11" s="587" customFormat="1" ht="25.5">
      <c r="A122" s="666" t="s">
        <v>3328</v>
      </c>
      <c r="B122" s="437" t="s">
        <v>3114</v>
      </c>
      <c r="C122" s="389" t="s">
        <v>2539</v>
      </c>
      <c r="D122" s="627"/>
      <c r="E122" s="627"/>
      <c r="F122" s="624"/>
      <c r="G122" s="624"/>
      <c r="H122" s="628"/>
      <c r="I122" s="629"/>
      <c r="J122" s="670"/>
      <c r="K122" s="630">
        <f t="shared" si="1"/>
        <v>0</v>
      </c>
    </row>
    <row r="123" spans="1:11" s="587" customFormat="1" ht="62.25" customHeight="1">
      <c r="A123" s="438" t="s">
        <v>809</v>
      </c>
      <c r="B123" s="437" t="s">
        <v>3329</v>
      </c>
      <c r="C123" s="389" t="s">
        <v>2539</v>
      </c>
      <c r="D123" s="627"/>
      <c r="E123" s="627"/>
      <c r="F123" s="624"/>
      <c r="G123" s="624"/>
      <c r="H123" s="628"/>
      <c r="I123" s="629"/>
      <c r="J123" s="670"/>
      <c r="K123" s="630">
        <f t="shared" si="1"/>
        <v>0</v>
      </c>
    </row>
    <row r="124" spans="1:11" s="587" customFormat="1" ht="21.95" customHeight="1">
      <c r="A124" s="1131" t="s">
        <v>2294</v>
      </c>
      <c r="B124" s="1131"/>
      <c r="C124" s="1131"/>
      <c r="D124" s="1131"/>
      <c r="E124" s="1131"/>
      <c r="F124" s="1131"/>
      <c r="G124" s="1131"/>
      <c r="H124" s="1131"/>
      <c r="I124" s="1131"/>
      <c r="J124" s="1131"/>
      <c r="K124" s="634">
        <f>SUM(K13:K123)</f>
        <v>0</v>
      </c>
    </row>
    <row r="125" spans="1:11" s="587" customFormat="1" ht="21.95" customHeight="1">
      <c r="A125" s="1131" t="s">
        <v>2295</v>
      </c>
      <c r="B125" s="1131"/>
      <c r="C125" s="1131"/>
      <c r="D125" s="1131"/>
      <c r="E125" s="1131"/>
      <c r="F125" s="1131"/>
      <c r="G125" s="1131"/>
      <c r="H125" s="1131"/>
      <c r="I125" s="1131"/>
      <c r="J125" s="1131"/>
      <c r="K125" s="634">
        <f>SUMPRODUCT(J13:J123,K13:K123)</f>
        <v>0</v>
      </c>
    </row>
    <row r="126" spans="1:11" s="587" customFormat="1" ht="21.95" customHeight="1">
      <c r="A126" s="1131" t="s">
        <v>2296</v>
      </c>
      <c r="B126" s="1131"/>
      <c r="C126" s="1131"/>
      <c r="D126" s="1131"/>
      <c r="E126" s="1131"/>
      <c r="F126" s="1131"/>
      <c r="G126" s="1131"/>
      <c r="H126" s="1131"/>
      <c r="I126" s="1131"/>
      <c r="J126" s="1131"/>
      <c r="K126" s="634">
        <f>SUM(K124:K125)</f>
        <v>0</v>
      </c>
    </row>
    <row r="127" spans="1:11" s="587" customFormat="1" ht="21.95" customHeight="1">
      <c r="A127" s="1130" t="s">
        <v>2297</v>
      </c>
      <c r="B127" s="1130"/>
      <c r="C127" s="1130"/>
      <c r="D127" s="1130"/>
      <c r="E127" s="1130"/>
      <c r="F127" s="1130"/>
      <c r="G127" s="1130"/>
      <c r="H127" s="1130"/>
      <c r="I127" s="1130"/>
      <c r="J127" s="1130"/>
      <c r="K127" s="1130"/>
    </row>
    <row r="128" spans="1:11" s="587" customFormat="1" ht="21.95" customHeight="1">
      <c r="A128" s="1132" t="s">
        <v>2298</v>
      </c>
      <c r="B128" s="1132"/>
      <c r="C128" s="1132"/>
      <c r="D128" s="1132"/>
      <c r="E128" s="1132"/>
      <c r="F128" s="1132"/>
      <c r="G128" s="1132"/>
      <c r="H128" s="1132"/>
      <c r="I128" s="1132"/>
      <c r="J128" s="1132"/>
      <c r="K128" s="1132"/>
    </row>
    <row r="129" spans="1:11" s="587" customFormat="1" ht="21.95" customHeight="1">
      <c r="A129" s="1130" t="s">
        <v>2540</v>
      </c>
      <c r="B129" s="1130"/>
      <c r="C129" s="1130"/>
      <c r="D129" s="1130"/>
      <c r="E129" s="1130"/>
      <c r="F129" s="1130"/>
      <c r="G129" s="1130"/>
      <c r="H129" s="1130"/>
      <c r="I129" s="1130"/>
      <c r="J129" s="635" t="s">
        <v>2299</v>
      </c>
      <c r="K129" s="636" t="s">
        <v>2300</v>
      </c>
    </row>
    <row r="130" spans="1:11" s="587" customFormat="1" ht="21.95" customHeight="1">
      <c r="A130" s="1130" t="s">
        <v>2301</v>
      </c>
      <c r="B130" s="1130"/>
      <c r="C130" s="1130"/>
      <c r="D130" s="1130"/>
      <c r="E130" s="1130"/>
      <c r="F130" s="1130"/>
      <c r="G130" s="1130"/>
      <c r="H130" s="1130"/>
      <c r="I130" s="1130"/>
      <c r="J130" s="635" t="s">
        <v>2299</v>
      </c>
      <c r="K130" s="636" t="s">
        <v>2300</v>
      </c>
    </row>
    <row r="131" spans="1:11" s="587" customFormat="1">
      <c r="A131" s="584"/>
      <c r="B131" s="580"/>
      <c r="C131" s="581"/>
      <c r="D131" s="647"/>
      <c r="E131" s="582"/>
      <c r="F131" s="583"/>
      <c r="G131" s="583"/>
      <c r="H131" s="584"/>
      <c r="I131" s="585"/>
      <c r="J131" s="672"/>
      <c r="K131" s="586"/>
    </row>
    <row r="132" spans="1:11" s="587" customFormat="1">
      <c r="A132" s="584"/>
      <c r="B132" s="580"/>
      <c r="C132" s="581"/>
      <c r="D132" s="647"/>
      <c r="E132" s="582"/>
      <c r="F132" s="583"/>
      <c r="G132" s="583"/>
      <c r="H132" s="584"/>
      <c r="I132" s="585"/>
      <c r="J132" s="672"/>
      <c r="K132" s="586"/>
    </row>
    <row r="133" spans="1:11" s="587" customFormat="1">
      <c r="A133" s="584"/>
      <c r="B133" s="580"/>
      <c r="C133" s="581"/>
      <c r="D133" s="647"/>
      <c r="E133" s="582"/>
      <c r="F133" s="583"/>
      <c r="G133" s="583"/>
      <c r="H133" s="584"/>
      <c r="I133" s="585"/>
      <c r="J133" s="672"/>
      <c r="K133" s="586"/>
    </row>
    <row r="134" spans="1:11" s="587" customFormat="1">
      <c r="A134" s="584"/>
      <c r="B134" s="580"/>
      <c r="C134" s="581"/>
      <c r="D134" s="647"/>
      <c r="E134" s="582"/>
      <c r="F134" s="583"/>
      <c r="G134" s="583"/>
      <c r="H134" s="584"/>
      <c r="I134" s="585"/>
      <c r="J134" s="672"/>
      <c r="K134" s="586"/>
    </row>
    <row r="135" spans="1:11" s="587" customFormat="1">
      <c r="A135" s="584"/>
      <c r="B135" s="580"/>
      <c r="C135" s="581"/>
      <c r="D135" s="647"/>
      <c r="E135" s="582"/>
      <c r="F135" s="583"/>
      <c r="G135" s="583"/>
      <c r="H135" s="584"/>
      <c r="I135" s="585"/>
      <c r="J135" s="672"/>
      <c r="K135" s="586"/>
    </row>
    <row r="136" spans="1:11" s="587" customFormat="1">
      <c r="A136" s="584"/>
      <c r="B136" s="580"/>
      <c r="C136" s="581"/>
      <c r="D136" s="647"/>
      <c r="E136" s="582"/>
      <c r="F136" s="583"/>
      <c r="G136" s="583"/>
      <c r="H136" s="584"/>
      <c r="I136" s="585"/>
      <c r="J136" s="672"/>
      <c r="K136" s="586"/>
    </row>
    <row r="137" spans="1:11" s="587" customFormat="1">
      <c r="A137" s="584"/>
      <c r="B137" s="580"/>
      <c r="C137" s="581"/>
      <c r="D137" s="647"/>
      <c r="E137" s="582"/>
      <c r="F137" s="583"/>
      <c r="G137" s="583"/>
      <c r="H137" s="584"/>
      <c r="I137" s="585"/>
      <c r="J137" s="672"/>
      <c r="K137" s="586"/>
    </row>
    <row r="138" spans="1:11" s="587" customFormat="1">
      <c r="A138" s="584"/>
      <c r="B138" s="580"/>
      <c r="C138" s="581"/>
      <c r="D138" s="647"/>
      <c r="E138" s="582"/>
      <c r="F138" s="583"/>
      <c r="G138" s="583"/>
      <c r="H138" s="584"/>
      <c r="I138" s="585"/>
      <c r="J138" s="672"/>
      <c r="K138" s="586"/>
    </row>
    <row r="139" spans="1:11" s="587" customFormat="1">
      <c r="A139" s="584"/>
      <c r="B139" s="580"/>
      <c r="C139" s="581"/>
      <c r="D139" s="647"/>
      <c r="E139" s="582"/>
      <c r="F139" s="583"/>
      <c r="G139" s="583"/>
      <c r="H139" s="584"/>
      <c r="I139" s="585"/>
      <c r="J139" s="672"/>
      <c r="K139" s="586"/>
    </row>
    <row r="140" spans="1:11" s="587" customFormat="1">
      <c r="A140" s="584"/>
      <c r="B140" s="580"/>
      <c r="C140" s="581"/>
      <c r="D140" s="647"/>
      <c r="E140" s="582"/>
      <c r="F140" s="583"/>
      <c r="G140" s="583"/>
      <c r="H140" s="584"/>
      <c r="I140" s="585"/>
      <c r="J140" s="672"/>
      <c r="K140" s="586"/>
    </row>
    <row r="141" spans="1:11" s="587" customFormat="1">
      <c r="A141" s="584"/>
      <c r="B141" s="580"/>
      <c r="C141" s="581"/>
      <c r="D141" s="647"/>
      <c r="E141" s="582"/>
      <c r="F141" s="583"/>
      <c r="G141" s="583"/>
      <c r="H141" s="584"/>
      <c r="I141" s="585"/>
      <c r="J141" s="672"/>
      <c r="K141" s="586"/>
    </row>
    <row r="142" spans="1:11" s="587" customFormat="1">
      <c r="A142" s="584"/>
      <c r="B142" s="580"/>
      <c r="C142" s="581"/>
      <c r="D142" s="647"/>
      <c r="E142" s="582"/>
      <c r="F142" s="583"/>
      <c r="G142" s="583"/>
      <c r="H142" s="584"/>
      <c r="I142" s="585"/>
      <c r="J142" s="672"/>
      <c r="K142" s="586"/>
    </row>
    <row r="143" spans="1:11" s="587" customFormat="1">
      <c r="A143" s="584"/>
      <c r="B143" s="580"/>
      <c r="C143" s="581"/>
      <c r="D143" s="647"/>
      <c r="E143" s="582"/>
      <c r="F143" s="583"/>
      <c r="G143" s="583"/>
      <c r="H143" s="584"/>
      <c r="I143" s="585"/>
      <c r="J143" s="672"/>
      <c r="K143" s="586"/>
    </row>
    <row r="144" spans="1:11" s="587" customFormat="1">
      <c r="A144" s="584"/>
      <c r="B144" s="580"/>
      <c r="C144" s="581"/>
      <c r="D144" s="647"/>
      <c r="E144" s="582"/>
      <c r="F144" s="583"/>
      <c r="G144" s="583"/>
      <c r="H144" s="584"/>
      <c r="I144" s="585"/>
      <c r="J144" s="672"/>
      <c r="K144" s="586"/>
    </row>
    <row r="145" spans="4:4" s="587" customFormat="1">
      <c r="D145" s="647"/>
    </row>
    <row r="146" spans="4:4" s="587" customFormat="1">
      <c r="D146" s="647"/>
    </row>
    <row r="147" spans="4:4" s="587" customFormat="1">
      <c r="D147" s="647"/>
    </row>
    <row r="148" spans="4:4" s="587" customFormat="1">
      <c r="D148" s="647"/>
    </row>
    <row r="149" spans="4:4" s="587" customFormat="1">
      <c r="D149" s="647"/>
    </row>
    <row r="150" spans="4:4" s="587" customFormat="1">
      <c r="D150" s="647"/>
    </row>
    <row r="151" spans="4:4" s="587" customFormat="1">
      <c r="D151" s="647"/>
    </row>
    <row r="152" spans="4:4" s="587" customFormat="1">
      <c r="D152" s="647"/>
    </row>
    <row r="153" spans="4:4" s="587" customFormat="1">
      <c r="D153" s="647"/>
    </row>
    <row r="154" spans="4:4" s="587" customFormat="1">
      <c r="D154" s="647"/>
    </row>
  </sheetData>
  <mergeCells count="8">
    <mergeCell ref="A13:B13"/>
    <mergeCell ref="A130:I130"/>
    <mergeCell ref="A124:J124"/>
    <mergeCell ref="A125:J125"/>
    <mergeCell ref="A126:J126"/>
    <mergeCell ref="A127:K127"/>
    <mergeCell ref="A128:K128"/>
    <mergeCell ref="A129:I12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List9"/>
  <dimension ref="A1:EK82"/>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30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303"/>
    </row>
    <row r="7" spans="1:141" s="606" customFormat="1" ht="27" customHeight="1">
      <c r="A7" s="601" t="s">
        <v>2466</v>
      </c>
      <c r="B7" s="601"/>
      <c r="C7" s="601"/>
      <c r="D7" s="602"/>
      <c r="E7" s="602"/>
      <c r="F7" s="603"/>
      <c r="G7" s="603"/>
      <c r="H7" s="601"/>
      <c r="I7" s="604"/>
      <c r="J7" s="711"/>
      <c r="K7" s="604"/>
      <c r="L7" s="304"/>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305"/>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91" t="s">
        <v>2120</v>
      </c>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0" t="s">
        <v>1970</v>
      </c>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3139</v>
      </c>
      <c r="B13" s="1129"/>
      <c r="C13" s="688"/>
      <c r="D13" s="720"/>
      <c r="E13" s="720"/>
      <c r="F13" s="721"/>
      <c r="G13" s="721"/>
      <c r="H13" s="719"/>
      <c r="I13" s="722"/>
      <c r="J13" s="723"/>
      <c r="K13" s="724">
        <f>E13*I13</f>
        <v>0</v>
      </c>
      <c r="L13" s="551"/>
    </row>
    <row r="14" spans="1:141" ht="53.25" customHeight="1">
      <c r="A14" s="629"/>
      <c r="B14" s="625" t="s">
        <v>2302</v>
      </c>
      <c r="C14" s="626"/>
      <c r="D14" s="627"/>
      <c r="E14" s="627"/>
      <c r="F14" s="624"/>
      <c r="G14" s="624"/>
      <c r="H14" s="628"/>
      <c r="I14" s="629"/>
      <c r="J14" s="670"/>
      <c r="K14" s="630">
        <f t="shared" ref="K14:K52" si="0">E14*I14</f>
        <v>0</v>
      </c>
      <c r="L14" s="518"/>
    </row>
    <row r="15" spans="1:141" ht="20.100000000000001" customHeight="1">
      <c r="A15" s="573" t="s">
        <v>101</v>
      </c>
      <c r="B15" s="308" t="s">
        <v>176</v>
      </c>
      <c r="C15" s="571" t="s">
        <v>2539</v>
      </c>
      <c r="D15" s="572"/>
      <c r="E15" s="572"/>
      <c r="F15" s="573"/>
      <c r="G15" s="573"/>
      <c r="H15" s="571"/>
      <c r="I15" s="574"/>
      <c r="J15" s="575"/>
      <c r="K15" s="576">
        <f t="shared" si="0"/>
        <v>0</v>
      </c>
      <c r="L15" s="555"/>
    </row>
    <row r="16" spans="1:141" ht="20.100000000000001" customHeight="1">
      <c r="A16" s="1133"/>
      <c r="B16" s="633" t="s">
        <v>177</v>
      </c>
      <c r="C16" s="628"/>
      <c r="D16" s="627"/>
      <c r="E16" s="627"/>
      <c r="F16" s="624"/>
      <c r="G16" s="624"/>
      <c r="H16" s="628"/>
      <c r="I16" s="629"/>
      <c r="J16" s="670"/>
      <c r="K16" s="630">
        <f t="shared" si="0"/>
        <v>0</v>
      </c>
      <c r="L16" s="518"/>
    </row>
    <row r="17" spans="1:12" ht="20.100000000000001" customHeight="1">
      <c r="A17" s="1134"/>
      <c r="B17" s="633" t="s">
        <v>72</v>
      </c>
      <c r="C17" s="628"/>
      <c r="D17" s="627"/>
      <c r="E17" s="627"/>
      <c r="F17" s="624"/>
      <c r="G17" s="624"/>
      <c r="H17" s="628"/>
      <c r="I17" s="629"/>
      <c r="J17" s="670"/>
      <c r="K17" s="630">
        <f t="shared" si="0"/>
        <v>0</v>
      </c>
      <c r="L17" s="518"/>
    </row>
    <row r="18" spans="1:12" ht="20.100000000000001" customHeight="1">
      <c r="A18" s="1134"/>
      <c r="B18" s="633" t="s">
        <v>178</v>
      </c>
      <c r="C18" s="628"/>
      <c r="D18" s="627"/>
      <c r="E18" s="627"/>
      <c r="F18" s="624"/>
      <c r="G18" s="624"/>
      <c r="H18" s="628"/>
      <c r="I18" s="629"/>
      <c r="J18" s="670"/>
      <c r="K18" s="630">
        <f t="shared" si="0"/>
        <v>0</v>
      </c>
      <c r="L18" s="518"/>
    </row>
    <row r="19" spans="1:12" ht="20.100000000000001" customHeight="1">
      <c r="A19" s="1135"/>
      <c r="B19" s="633" t="s">
        <v>179</v>
      </c>
      <c r="C19" s="628"/>
      <c r="D19" s="627"/>
      <c r="E19" s="627"/>
      <c r="F19" s="624"/>
      <c r="G19" s="624"/>
      <c r="H19" s="628"/>
      <c r="I19" s="629"/>
      <c r="J19" s="670"/>
      <c r="K19" s="630">
        <f t="shared" si="0"/>
        <v>0</v>
      </c>
      <c r="L19" s="518"/>
    </row>
    <row r="20" spans="1:12" ht="20.100000000000001" customHeight="1">
      <c r="A20" s="573" t="s">
        <v>213</v>
      </c>
      <c r="B20" s="308" t="s">
        <v>14</v>
      </c>
      <c r="C20" s="571" t="s">
        <v>2539</v>
      </c>
      <c r="D20" s="572"/>
      <c r="E20" s="572"/>
      <c r="F20" s="573"/>
      <c r="G20" s="573"/>
      <c r="H20" s="571"/>
      <c r="I20" s="574"/>
      <c r="J20" s="575"/>
      <c r="K20" s="576">
        <f t="shared" si="0"/>
        <v>0</v>
      </c>
      <c r="L20" s="555"/>
    </row>
    <row r="21" spans="1:12" ht="20.100000000000001" customHeight="1">
      <c r="A21" s="1133"/>
      <c r="B21" s="633" t="s">
        <v>177</v>
      </c>
      <c r="C21" s="628"/>
      <c r="D21" s="627"/>
      <c r="E21" s="627"/>
      <c r="F21" s="624"/>
      <c r="G21" s="624"/>
      <c r="H21" s="628"/>
      <c r="I21" s="629"/>
      <c r="J21" s="670"/>
      <c r="K21" s="630">
        <f t="shared" si="0"/>
        <v>0</v>
      </c>
      <c r="L21" s="518"/>
    </row>
    <row r="22" spans="1:12" ht="20.100000000000001" customHeight="1">
      <c r="A22" s="1134"/>
      <c r="B22" s="633" t="s">
        <v>180</v>
      </c>
      <c r="C22" s="628"/>
      <c r="D22" s="627"/>
      <c r="E22" s="627"/>
      <c r="F22" s="624"/>
      <c r="G22" s="624"/>
      <c r="H22" s="628"/>
      <c r="I22" s="629"/>
      <c r="J22" s="670"/>
      <c r="K22" s="630">
        <f t="shared" si="0"/>
        <v>0</v>
      </c>
      <c r="L22" s="518"/>
    </row>
    <row r="23" spans="1:12" ht="20.100000000000001" customHeight="1">
      <c r="A23" s="1134"/>
      <c r="B23" s="633" t="s">
        <v>312</v>
      </c>
      <c r="C23" s="628"/>
      <c r="D23" s="627"/>
      <c r="E23" s="627"/>
      <c r="F23" s="624"/>
      <c r="G23" s="624"/>
      <c r="H23" s="628"/>
      <c r="I23" s="629"/>
      <c r="J23" s="670"/>
      <c r="K23" s="630">
        <f t="shared" si="0"/>
        <v>0</v>
      </c>
      <c r="L23" s="518"/>
    </row>
    <row r="24" spans="1:12" ht="20.100000000000001" customHeight="1">
      <c r="A24" s="1134"/>
      <c r="B24" s="633" t="s">
        <v>181</v>
      </c>
      <c r="C24" s="628"/>
      <c r="D24" s="627"/>
      <c r="E24" s="627"/>
      <c r="F24" s="624"/>
      <c r="G24" s="624"/>
      <c r="H24" s="628"/>
      <c r="I24" s="629"/>
      <c r="J24" s="670"/>
      <c r="K24" s="630">
        <f t="shared" si="0"/>
        <v>0</v>
      </c>
      <c r="L24" s="518"/>
    </row>
    <row r="25" spans="1:12" ht="20.100000000000001" customHeight="1">
      <c r="A25" s="1135"/>
      <c r="B25" s="633" t="s">
        <v>182</v>
      </c>
      <c r="C25" s="628"/>
      <c r="D25" s="627"/>
      <c r="E25" s="627"/>
      <c r="F25" s="624"/>
      <c r="G25" s="624"/>
      <c r="H25" s="628"/>
      <c r="I25" s="629"/>
      <c r="J25" s="670"/>
      <c r="K25" s="630">
        <f t="shared" si="0"/>
        <v>0</v>
      </c>
      <c r="L25" s="518"/>
    </row>
    <row r="26" spans="1:12" ht="63.75" customHeight="1">
      <c r="A26" s="573" t="s">
        <v>214</v>
      </c>
      <c r="B26" s="308" t="s">
        <v>2105</v>
      </c>
      <c r="C26" s="571" t="s">
        <v>2539</v>
      </c>
      <c r="D26" s="572"/>
      <c r="E26" s="572"/>
      <c r="F26" s="573"/>
      <c r="G26" s="573"/>
      <c r="H26" s="571"/>
      <c r="I26" s="574"/>
      <c r="J26" s="575"/>
      <c r="K26" s="576">
        <f t="shared" si="0"/>
        <v>0</v>
      </c>
      <c r="L26" s="555"/>
    </row>
    <row r="27" spans="1:12" ht="20.100000000000001" customHeight="1">
      <c r="A27" s="1133"/>
      <c r="B27" s="633" t="s">
        <v>183</v>
      </c>
      <c r="C27" s="628"/>
      <c r="D27" s="627"/>
      <c r="E27" s="627"/>
      <c r="F27" s="624"/>
      <c r="G27" s="624"/>
      <c r="H27" s="628"/>
      <c r="I27" s="629"/>
      <c r="J27" s="670"/>
      <c r="K27" s="630">
        <f t="shared" si="0"/>
        <v>0</v>
      </c>
      <c r="L27" s="518"/>
    </row>
    <row r="28" spans="1:12" ht="20.100000000000001" customHeight="1">
      <c r="A28" s="1134"/>
      <c r="B28" s="633" t="s">
        <v>184</v>
      </c>
      <c r="C28" s="628"/>
      <c r="D28" s="627"/>
      <c r="E28" s="627"/>
      <c r="F28" s="624"/>
      <c r="G28" s="624"/>
      <c r="H28" s="628"/>
      <c r="I28" s="629"/>
      <c r="J28" s="670"/>
      <c r="K28" s="630">
        <f t="shared" si="0"/>
        <v>0</v>
      </c>
      <c r="L28" s="518"/>
    </row>
    <row r="29" spans="1:12" ht="20.100000000000001" customHeight="1">
      <c r="A29" s="1134"/>
      <c r="B29" s="633" t="s">
        <v>185</v>
      </c>
      <c r="C29" s="628"/>
      <c r="D29" s="627"/>
      <c r="E29" s="627"/>
      <c r="F29" s="624"/>
      <c r="G29" s="624"/>
      <c r="H29" s="628"/>
      <c r="I29" s="629"/>
      <c r="J29" s="670"/>
      <c r="K29" s="630">
        <f t="shared" si="0"/>
        <v>0</v>
      </c>
      <c r="L29" s="518"/>
    </row>
    <row r="30" spans="1:12" ht="20.100000000000001" customHeight="1">
      <c r="A30" s="1134"/>
      <c r="B30" s="633" t="s">
        <v>186</v>
      </c>
      <c r="C30" s="628"/>
      <c r="D30" s="627"/>
      <c r="E30" s="627"/>
      <c r="F30" s="624"/>
      <c r="G30" s="624"/>
      <c r="H30" s="628"/>
      <c r="I30" s="629"/>
      <c r="J30" s="670"/>
      <c r="K30" s="630">
        <f t="shared" si="0"/>
        <v>0</v>
      </c>
      <c r="L30" s="518"/>
    </row>
    <row r="31" spans="1:12" ht="20.100000000000001" customHeight="1">
      <c r="A31" s="1134"/>
      <c r="B31" s="633" t="s">
        <v>187</v>
      </c>
      <c r="C31" s="628"/>
      <c r="D31" s="627"/>
      <c r="E31" s="627"/>
      <c r="F31" s="624"/>
      <c r="G31" s="624"/>
      <c r="H31" s="628"/>
      <c r="I31" s="629"/>
      <c r="J31" s="670"/>
      <c r="K31" s="630">
        <f t="shared" si="0"/>
        <v>0</v>
      </c>
      <c r="L31" s="518"/>
    </row>
    <row r="32" spans="1:12" ht="20.100000000000001" customHeight="1">
      <c r="A32" s="1135"/>
      <c r="B32" s="651" t="s">
        <v>188</v>
      </c>
      <c r="C32" s="628"/>
      <c r="D32" s="627"/>
      <c r="E32" s="627"/>
      <c r="F32" s="624"/>
      <c r="G32" s="624"/>
      <c r="H32" s="628"/>
      <c r="I32" s="629"/>
      <c r="J32" s="670"/>
      <c r="K32" s="630">
        <f t="shared" si="0"/>
        <v>0</v>
      </c>
      <c r="L32" s="518"/>
    </row>
    <row r="33" spans="1:12" ht="45" customHeight="1">
      <c r="A33" s="573" t="s">
        <v>215</v>
      </c>
      <c r="B33" s="652" t="s">
        <v>189</v>
      </c>
      <c r="C33" s="571" t="s">
        <v>2539</v>
      </c>
      <c r="D33" s="572"/>
      <c r="E33" s="572"/>
      <c r="F33" s="573"/>
      <c r="G33" s="573"/>
      <c r="H33" s="571"/>
      <c r="I33" s="574"/>
      <c r="J33" s="575"/>
      <c r="K33" s="576">
        <f t="shared" si="0"/>
        <v>0</v>
      </c>
      <c r="L33" s="555"/>
    </row>
    <row r="34" spans="1:12" ht="20.100000000000001" customHeight="1">
      <c r="A34" s="1133"/>
      <c r="B34" s="651" t="s">
        <v>183</v>
      </c>
      <c r="C34" s="628"/>
      <c r="D34" s="627"/>
      <c r="E34" s="627"/>
      <c r="F34" s="624"/>
      <c r="G34" s="624"/>
      <c r="H34" s="628"/>
      <c r="I34" s="629"/>
      <c r="J34" s="670"/>
      <c r="K34" s="630">
        <f t="shared" si="0"/>
        <v>0</v>
      </c>
      <c r="L34" s="518"/>
    </row>
    <row r="35" spans="1:12" ht="20.100000000000001" customHeight="1">
      <c r="A35" s="1134"/>
      <c r="B35" s="651" t="s">
        <v>184</v>
      </c>
      <c r="C35" s="628"/>
      <c r="D35" s="627"/>
      <c r="E35" s="627"/>
      <c r="F35" s="624"/>
      <c r="G35" s="624"/>
      <c r="H35" s="628"/>
      <c r="I35" s="629"/>
      <c r="J35" s="670"/>
      <c r="K35" s="630">
        <f t="shared" si="0"/>
        <v>0</v>
      </c>
      <c r="L35" s="518"/>
    </row>
    <row r="36" spans="1:12" ht="20.100000000000001" customHeight="1">
      <c r="A36" s="1134"/>
      <c r="B36" s="651" t="s">
        <v>185</v>
      </c>
      <c r="C36" s="628"/>
      <c r="D36" s="627"/>
      <c r="E36" s="627"/>
      <c r="F36" s="624"/>
      <c r="G36" s="624"/>
      <c r="H36" s="628"/>
      <c r="I36" s="629"/>
      <c r="J36" s="670"/>
      <c r="K36" s="630">
        <f t="shared" si="0"/>
        <v>0</v>
      </c>
      <c r="L36" s="518"/>
    </row>
    <row r="37" spans="1:12" ht="20.100000000000001" customHeight="1">
      <c r="A37" s="1134"/>
      <c r="B37" s="651" t="s">
        <v>190</v>
      </c>
      <c r="C37" s="628"/>
      <c r="D37" s="627"/>
      <c r="E37" s="627"/>
      <c r="F37" s="624"/>
      <c r="G37" s="624"/>
      <c r="H37" s="628"/>
      <c r="I37" s="629"/>
      <c r="J37" s="670"/>
      <c r="K37" s="630">
        <f t="shared" si="0"/>
        <v>0</v>
      </c>
      <c r="L37" s="518"/>
    </row>
    <row r="38" spans="1:12" ht="20.100000000000001" customHeight="1">
      <c r="A38" s="1134"/>
      <c r="B38" s="651" t="s">
        <v>191</v>
      </c>
      <c r="C38" s="628"/>
      <c r="D38" s="627"/>
      <c r="E38" s="627"/>
      <c r="F38" s="624"/>
      <c r="G38" s="624"/>
      <c r="H38" s="628"/>
      <c r="I38" s="629"/>
      <c r="J38" s="670"/>
      <c r="K38" s="630">
        <f t="shared" si="0"/>
        <v>0</v>
      </c>
      <c r="L38" s="518"/>
    </row>
    <row r="39" spans="1:12" ht="20.100000000000001" customHeight="1">
      <c r="A39" s="1135"/>
      <c r="B39" s="651" t="s">
        <v>188</v>
      </c>
      <c r="C39" s="628"/>
      <c r="D39" s="627"/>
      <c r="E39" s="627"/>
      <c r="F39" s="624"/>
      <c r="G39" s="624"/>
      <c r="H39" s="628"/>
      <c r="I39" s="629"/>
      <c r="J39" s="670"/>
      <c r="K39" s="630">
        <f t="shared" si="0"/>
        <v>0</v>
      </c>
      <c r="L39" s="518"/>
    </row>
    <row r="40" spans="1:12" ht="20.100000000000001" customHeight="1">
      <c r="A40" s="573" t="s">
        <v>216</v>
      </c>
      <c r="B40" s="652" t="s">
        <v>95</v>
      </c>
      <c r="C40" s="571" t="s">
        <v>2539</v>
      </c>
      <c r="D40" s="572"/>
      <c r="E40" s="572"/>
      <c r="F40" s="573"/>
      <c r="G40" s="573"/>
      <c r="H40" s="571"/>
      <c r="I40" s="574"/>
      <c r="J40" s="575"/>
      <c r="K40" s="576">
        <f t="shared" si="0"/>
        <v>0</v>
      </c>
      <c r="L40" s="555"/>
    </row>
    <row r="41" spans="1:12" ht="20.100000000000001" customHeight="1">
      <c r="A41" s="1133"/>
      <c r="B41" s="651" t="s">
        <v>313</v>
      </c>
      <c r="C41" s="628"/>
      <c r="D41" s="627"/>
      <c r="E41" s="627"/>
      <c r="F41" s="624"/>
      <c r="G41" s="624"/>
      <c r="H41" s="628"/>
      <c r="I41" s="629"/>
      <c r="J41" s="670"/>
      <c r="K41" s="630">
        <f t="shared" si="0"/>
        <v>0</v>
      </c>
      <c r="L41" s="518"/>
    </row>
    <row r="42" spans="1:12" ht="20.100000000000001" customHeight="1">
      <c r="A42" s="1134"/>
      <c r="B42" s="651" t="s">
        <v>192</v>
      </c>
      <c r="C42" s="628"/>
      <c r="D42" s="627"/>
      <c r="E42" s="627"/>
      <c r="F42" s="624"/>
      <c r="G42" s="624"/>
      <c r="H42" s="628"/>
      <c r="I42" s="629"/>
      <c r="J42" s="670"/>
      <c r="K42" s="630">
        <f t="shared" si="0"/>
        <v>0</v>
      </c>
      <c r="L42" s="518"/>
    </row>
    <row r="43" spans="1:12" ht="20.100000000000001" customHeight="1">
      <c r="A43" s="1134"/>
      <c r="B43" s="651" t="s">
        <v>193</v>
      </c>
      <c r="C43" s="628"/>
      <c r="D43" s="627"/>
      <c r="E43" s="627"/>
      <c r="F43" s="624"/>
      <c r="G43" s="624"/>
      <c r="H43" s="628"/>
      <c r="I43" s="629"/>
      <c r="J43" s="670"/>
      <c r="K43" s="630">
        <f t="shared" si="0"/>
        <v>0</v>
      </c>
      <c r="L43" s="518"/>
    </row>
    <row r="44" spans="1:12" ht="20.100000000000001" customHeight="1">
      <c r="A44" s="1135"/>
      <c r="B44" s="651" t="s">
        <v>12</v>
      </c>
      <c r="C44" s="628"/>
      <c r="D44" s="627"/>
      <c r="E44" s="627"/>
      <c r="F44" s="624"/>
      <c r="G44" s="624"/>
      <c r="H44" s="628"/>
      <c r="I44" s="629"/>
      <c r="J44" s="670"/>
      <c r="K44" s="630">
        <f t="shared" si="0"/>
        <v>0</v>
      </c>
      <c r="L44" s="518"/>
    </row>
    <row r="45" spans="1:12" ht="20.100000000000001" customHeight="1">
      <c r="A45" s="573" t="s">
        <v>217</v>
      </c>
      <c r="B45" s="652" t="s">
        <v>194</v>
      </c>
      <c r="C45" s="571" t="s">
        <v>2539</v>
      </c>
      <c r="D45" s="572"/>
      <c r="E45" s="572"/>
      <c r="F45" s="573"/>
      <c r="G45" s="573"/>
      <c r="H45" s="571"/>
      <c r="I45" s="574"/>
      <c r="J45" s="575"/>
      <c r="K45" s="576">
        <f t="shared" si="0"/>
        <v>0</v>
      </c>
      <c r="L45" s="555"/>
    </row>
    <row r="46" spans="1:12" ht="20.100000000000001" customHeight="1">
      <c r="A46" s="1133"/>
      <c r="B46" s="651" t="s">
        <v>313</v>
      </c>
      <c r="C46" s="628"/>
      <c r="D46" s="627"/>
      <c r="E46" s="627"/>
      <c r="F46" s="624"/>
      <c r="G46" s="624"/>
      <c r="H46" s="628"/>
      <c r="I46" s="629"/>
      <c r="J46" s="670"/>
      <c r="K46" s="630">
        <f t="shared" si="0"/>
        <v>0</v>
      </c>
      <c r="L46" s="518"/>
    </row>
    <row r="47" spans="1:12" ht="20.100000000000001" customHeight="1">
      <c r="A47" s="1135"/>
      <c r="B47" s="651" t="s">
        <v>195</v>
      </c>
      <c r="C47" s="628"/>
      <c r="D47" s="627"/>
      <c r="E47" s="627"/>
      <c r="F47" s="624"/>
      <c r="G47" s="624"/>
      <c r="H47" s="628"/>
      <c r="I47" s="629"/>
      <c r="J47" s="670"/>
      <c r="K47" s="630">
        <f t="shared" si="0"/>
        <v>0</v>
      </c>
      <c r="L47" s="518"/>
    </row>
    <row r="48" spans="1:12" ht="20.100000000000001" customHeight="1">
      <c r="A48" s="573" t="s">
        <v>218</v>
      </c>
      <c r="B48" s="652" t="s">
        <v>4</v>
      </c>
      <c r="C48" s="571" t="s">
        <v>2539</v>
      </c>
      <c r="D48" s="572"/>
      <c r="E48" s="572"/>
      <c r="F48" s="573"/>
      <c r="G48" s="573"/>
      <c r="H48" s="571"/>
      <c r="I48" s="574"/>
      <c r="J48" s="575"/>
      <c r="K48" s="576">
        <f t="shared" si="0"/>
        <v>0</v>
      </c>
      <c r="L48" s="555"/>
    </row>
    <row r="49" spans="1:12" ht="20.100000000000001" customHeight="1">
      <c r="A49" s="1133"/>
      <c r="B49" s="651" t="s">
        <v>314</v>
      </c>
      <c r="C49" s="628"/>
      <c r="D49" s="627"/>
      <c r="E49" s="627"/>
      <c r="F49" s="624"/>
      <c r="G49" s="624"/>
      <c r="H49" s="628"/>
      <c r="I49" s="629"/>
      <c r="J49" s="670"/>
      <c r="K49" s="630">
        <f t="shared" si="0"/>
        <v>0</v>
      </c>
      <c r="L49" s="518"/>
    </row>
    <row r="50" spans="1:12" ht="20.100000000000001" customHeight="1">
      <c r="A50" s="1134"/>
      <c r="B50" s="651" t="s">
        <v>196</v>
      </c>
      <c r="C50" s="628"/>
      <c r="D50" s="627"/>
      <c r="E50" s="627"/>
      <c r="F50" s="624"/>
      <c r="G50" s="624"/>
      <c r="H50" s="628"/>
      <c r="I50" s="629"/>
      <c r="J50" s="670"/>
      <c r="K50" s="630">
        <f t="shared" si="0"/>
        <v>0</v>
      </c>
      <c r="L50" s="518"/>
    </row>
    <row r="51" spans="1:12" ht="20.100000000000001" customHeight="1">
      <c r="A51" s="1135"/>
      <c r="B51" s="651" t="s">
        <v>197</v>
      </c>
      <c r="C51" s="628"/>
      <c r="D51" s="627"/>
      <c r="E51" s="627"/>
      <c r="F51" s="624"/>
      <c r="G51" s="624"/>
      <c r="H51" s="628"/>
      <c r="I51" s="629"/>
      <c r="J51" s="670"/>
      <c r="K51" s="630">
        <f t="shared" si="0"/>
        <v>0</v>
      </c>
      <c r="L51" s="518"/>
    </row>
    <row r="52" spans="1:12" ht="42" customHeight="1">
      <c r="A52" s="624"/>
      <c r="B52" s="633" t="s">
        <v>1907</v>
      </c>
      <c r="C52" s="628" t="s">
        <v>20</v>
      </c>
      <c r="D52" s="627"/>
      <c r="E52" s="627"/>
      <c r="F52" s="624"/>
      <c r="G52" s="624"/>
      <c r="H52" s="628"/>
      <c r="I52" s="629"/>
      <c r="J52" s="670"/>
      <c r="K52" s="630">
        <f t="shared" si="0"/>
        <v>0</v>
      </c>
      <c r="L52" s="34"/>
    </row>
    <row r="53" spans="1:12" ht="21.95" customHeight="1">
      <c r="A53" s="1131" t="s">
        <v>2294</v>
      </c>
      <c r="B53" s="1131"/>
      <c r="C53" s="1131"/>
      <c r="D53" s="1131"/>
      <c r="E53" s="1131"/>
      <c r="F53" s="1131"/>
      <c r="G53" s="1131"/>
      <c r="H53" s="1131"/>
      <c r="I53" s="1131"/>
      <c r="J53" s="1131"/>
      <c r="K53" s="1131"/>
      <c r="L53" s="634">
        <f>SUM(K13:K52)</f>
        <v>0</v>
      </c>
    </row>
    <row r="54" spans="1:12" ht="21.95" customHeight="1">
      <c r="A54" s="1131" t="s">
        <v>2295</v>
      </c>
      <c r="B54" s="1131"/>
      <c r="C54" s="1131"/>
      <c r="D54" s="1131"/>
      <c r="E54" s="1131"/>
      <c r="F54" s="1131"/>
      <c r="G54" s="1131"/>
      <c r="H54" s="1131"/>
      <c r="I54" s="1131"/>
      <c r="J54" s="1131"/>
      <c r="K54" s="1131"/>
      <c r="L54" s="634">
        <f>SUMPRODUCT(J13:J52,K13:K52)</f>
        <v>0</v>
      </c>
    </row>
    <row r="55" spans="1:12" ht="21.95" customHeight="1">
      <c r="A55" s="1131" t="s">
        <v>2296</v>
      </c>
      <c r="B55" s="1131"/>
      <c r="C55" s="1131"/>
      <c r="D55" s="1131"/>
      <c r="E55" s="1131"/>
      <c r="F55" s="1131"/>
      <c r="G55" s="1131"/>
      <c r="H55" s="1131"/>
      <c r="I55" s="1131"/>
      <c r="J55" s="1131"/>
      <c r="K55" s="1131"/>
      <c r="L55" s="299">
        <f>SUM(L53:L54)</f>
        <v>0</v>
      </c>
    </row>
    <row r="56" spans="1:12" ht="21.95" customHeight="1">
      <c r="A56" s="1130" t="s">
        <v>2297</v>
      </c>
      <c r="B56" s="1130"/>
      <c r="C56" s="1130"/>
      <c r="D56" s="1130"/>
      <c r="E56" s="1130"/>
      <c r="F56" s="1130"/>
      <c r="G56" s="1130"/>
      <c r="H56" s="1130"/>
      <c r="I56" s="1130"/>
      <c r="J56" s="1130"/>
      <c r="K56" s="1130"/>
      <c r="L56" s="1130"/>
    </row>
    <row r="57" spans="1:12" ht="21.95" customHeight="1">
      <c r="A57" s="1132" t="s">
        <v>2298</v>
      </c>
      <c r="B57" s="1132"/>
      <c r="C57" s="1132"/>
      <c r="D57" s="1132"/>
      <c r="E57" s="1132"/>
      <c r="F57" s="1132"/>
      <c r="G57" s="1132"/>
      <c r="H57" s="1132"/>
      <c r="I57" s="1132"/>
      <c r="J57" s="1132"/>
      <c r="K57" s="1132"/>
      <c r="L57" s="1132"/>
    </row>
    <row r="58" spans="1:12" ht="21.95" customHeight="1">
      <c r="A58" s="1136" t="s">
        <v>2540</v>
      </c>
      <c r="B58" s="1137"/>
      <c r="C58" s="1137"/>
      <c r="D58" s="1137"/>
      <c r="E58" s="1137"/>
      <c r="F58" s="1137"/>
      <c r="G58" s="1137"/>
      <c r="H58" s="1137"/>
      <c r="I58" s="1137"/>
      <c r="J58" s="1138"/>
      <c r="K58" s="635" t="s">
        <v>2299</v>
      </c>
      <c r="L58" s="636" t="s">
        <v>2300</v>
      </c>
    </row>
    <row r="59" spans="1:12" ht="21.95" customHeight="1">
      <c r="A59" s="1136" t="s">
        <v>2301</v>
      </c>
      <c r="B59" s="1137"/>
      <c r="C59" s="1137"/>
      <c r="D59" s="1137"/>
      <c r="E59" s="1137"/>
      <c r="F59" s="1137"/>
      <c r="G59" s="1137"/>
      <c r="H59" s="1137"/>
      <c r="I59" s="1137"/>
      <c r="J59" s="1138"/>
      <c r="K59" s="635" t="s">
        <v>2299</v>
      </c>
      <c r="L59" s="636" t="s">
        <v>2300</v>
      </c>
    </row>
    <row r="60" spans="1:12">
      <c r="D60" s="647"/>
    </row>
    <row r="61" spans="1:12">
      <c r="D61" s="647"/>
    </row>
    <row r="62" spans="1:12">
      <c r="D62" s="647"/>
    </row>
    <row r="63" spans="1:12">
      <c r="D63" s="647"/>
    </row>
    <row r="64" spans="1:12">
      <c r="D64" s="647"/>
    </row>
    <row r="65" spans="4:4" s="587" customFormat="1">
      <c r="D65" s="647"/>
    </row>
    <row r="66" spans="4:4" s="587" customFormat="1">
      <c r="D66" s="647"/>
    </row>
    <row r="67" spans="4:4" s="587" customFormat="1">
      <c r="D67" s="647"/>
    </row>
    <row r="68" spans="4:4" s="587" customFormat="1">
      <c r="D68" s="647"/>
    </row>
    <row r="69" spans="4:4" s="587" customFormat="1">
      <c r="D69" s="647"/>
    </row>
    <row r="70" spans="4:4" s="587" customFormat="1">
      <c r="D70" s="647"/>
    </row>
    <row r="71" spans="4:4" s="587" customFormat="1">
      <c r="D71" s="647"/>
    </row>
    <row r="72" spans="4:4" s="587" customFormat="1">
      <c r="D72" s="647"/>
    </row>
    <row r="73" spans="4:4" s="587" customFormat="1">
      <c r="D73" s="647"/>
    </row>
    <row r="74" spans="4:4" s="587" customFormat="1">
      <c r="D74" s="647"/>
    </row>
    <row r="75" spans="4:4" s="587" customFormat="1">
      <c r="D75" s="647"/>
    </row>
    <row r="76" spans="4:4" s="587" customFormat="1">
      <c r="D76" s="647"/>
    </row>
    <row r="77" spans="4:4" s="587" customFormat="1">
      <c r="D77" s="647"/>
    </row>
    <row r="78" spans="4:4" s="587" customFormat="1">
      <c r="D78" s="647"/>
    </row>
    <row r="79" spans="4:4" s="587" customFormat="1">
      <c r="D79" s="647"/>
    </row>
    <row r="80" spans="4:4" s="587" customFormat="1">
      <c r="D80" s="647"/>
    </row>
    <row r="81" spans="4:4" s="587" customFormat="1">
      <c r="D81" s="647"/>
    </row>
    <row r="82" spans="4:4" s="587" customFormat="1">
      <c r="D82" s="647"/>
    </row>
  </sheetData>
  <mergeCells count="15">
    <mergeCell ref="A57:L57"/>
    <mergeCell ref="A58:J58"/>
    <mergeCell ref="A59:J59"/>
    <mergeCell ref="A13:B13"/>
    <mergeCell ref="A53:K53"/>
    <mergeCell ref="A54:K54"/>
    <mergeCell ref="A55:K55"/>
    <mergeCell ref="A56:L56"/>
    <mergeCell ref="A16:A19"/>
    <mergeCell ref="A21:A25"/>
    <mergeCell ref="A27:A32"/>
    <mergeCell ref="A34:A39"/>
    <mergeCell ref="A41:A44"/>
    <mergeCell ref="A46:A47"/>
    <mergeCell ref="A49:A51"/>
  </mergeCells>
  <pageMargins left="0.7" right="0.7" top="0.75" bottom="0.75" header="0.3" footer="0.3"/>
</worksheet>
</file>

<file path=xl/worksheets/sheet90.xml><?xml version="1.0" encoding="utf-8"?>
<worksheet xmlns="http://schemas.openxmlformats.org/spreadsheetml/2006/main" xmlns:r="http://schemas.openxmlformats.org/officeDocument/2006/relationships">
  <sheetPr codeName="List90"/>
  <dimension ref="A1:EK22"/>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3232</v>
      </c>
      <c r="B13" s="1129"/>
      <c r="C13" s="688"/>
      <c r="D13" s="720"/>
      <c r="E13" s="720">
        <v>0</v>
      </c>
      <c r="F13" s="721"/>
      <c r="G13" s="721"/>
      <c r="H13" s="719"/>
      <c r="I13" s="722"/>
      <c r="J13" s="723"/>
      <c r="K13" s="724">
        <f>E13*I13</f>
        <v>0</v>
      </c>
    </row>
    <row r="14" spans="1:141" ht="25.5">
      <c r="A14" s="631" t="s">
        <v>810</v>
      </c>
      <c r="B14" s="632" t="s">
        <v>717</v>
      </c>
      <c r="C14" s="628" t="s">
        <v>2539</v>
      </c>
      <c r="D14" s="627"/>
      <c r="E14" s="627"/>
      <c r="F14" s="624"/>
      <c r="G14" s="624"/>
      <c r="H14" s="628"/>
      <c r="I14" s="629"/>
      <c r="J14" s="670"/>
      <c r="K14" s="630">
        <f t="shared" ref="K14:K15" si="0">E14*I14</f>
        <v>0</v>
      </c>
    </row>
    <row r="15" spans="1:141" ht="25.5">
      <c r="A15" s="631" t="s">
        <v>811</v>
      </c>
      <c r="B15" s="632" t="s">
        <v>718</v>
      </c>
      <c r="C15" s="628" t="s">
        <v>2539</v>
      </c>
      <c r="D15" s="627"/>
      <c r="E15" s="627"/>
      <c r="F15" s="624"/>
      <c r="G15" s="624"/>
      <c r="H15" s="628"/>
      <c r="I15" s="629"/>
      <c r="J15" s="670"/>
      <c r="K15" s="630">
        <f t="shared" si="0"/>
        <v>0</v>
      </c>
    </row>
    <row r="16" spans="1:141" ht="21.95" customHeight="1">
      <c r="A16" s="1131" t="s">
        <v>2294</v>
      </c>
      <c r="B16" s="1131"/>
      <c r="C16" s="1131"/>
      <c r="D16" s="1131"/>
      <c r="E16" s="1131"/>
      <c r="F16" s="1131"/>
      <c r="G16" s="1131"/>
      <c r="H16" s="1131"/>
      <c r="I16" s="1131"/>
      <c r="J16" s="1131"/>
      <c r="K16" s="634">
        <f>SUM(K13:K15)</f>
        <v>0</v>
      </c>
    </row>
    <row r="17" spans="1:11" s="587" customFormat="1" ht="21.95" customHeight="1">
      <c r="A17" s="1131" t="s">
        <v>2295</v>
      </c>
      <c r="B17" s="1131"/>
      <c r="C17" s="1131"/>
      <c r="D17" s="1131"/>
      <c r="E17" s="1131"/>
      <c r="F17" s="1131"/>
      <c r="G17" s="1131"/>
      <c r="H17" s="1131"/>
      <c r="I17" s="1131"/>
      <c r="J17" s="1131"/>
      <c r="K17" s="634">
        <f>SUMPRODUCT(J13:J15,K13:K15)</f>
        <v>0</v>
      </c>
    </row>
    <row r="18" spans="1:11" s="587" customFormat="1" ht="21.95" customHeight="1">
      <c r="A18" s="1131" t="s">
        <v>2296</v>
      </c>
      <c r="B18" s="1131"/>
      <c r="C18" s="1131"/>
      <c r="D18" s="1131"/>
      <c r="E18" s="1131"/>
      <c r="F18" s="1131"/>
      <c r="G18" s="1131"/>
      <c r="H18" s="1131"/>
      <c r="I18" s="1131"/>
      <c r="J18" s="1131"/>
      <c r="K18" s="634">
        <f>SUM(K16:K17)</f>
        <v>0</v>
      </c>
    </row>
    <row r="19" spans="1:11" s="587" customFormat="1" ht="21.95" customHeight="1">
      <c r="A19" s="1130" t="s">
        <v>2297</v>
      </c>
      <c r="B19" s="1130"/>
      <c r="C19" s="1130"/>
      <c r="D19" s="1130"/>
      <c r="E19" s="1130"/>
      <c r="F19" s="1130"/>
      <c r="G19" s="1130"/>
      <c r="H19" s="1130"/>
      <c r="I19" s="1130"/>
      <c r="J19" s="1130"/>
      <c r="K19" s="1130"/>
    </row>
    <row r="20" spans="1:11" s="587" customFormat="1" ht="21.95" customHeight="1">
      <c r="A20" s="1132" t="s">
        <v>2298</v>
      </c>
      <c r="B20" s="1132"/>
      <c r="C20" s="1132"/>
      <c r="D20" s="1132"/>
      <c r="E20" s="1132"/>
      <c r="F20" s="1132"/>
      <c r="G20" s="1132"/>
      <c r="H20" s="1132"/>
      <c r="I20" s="1132"/>
      <c r="J20" s="1132"/>
      <c r="K20" s="1132"/>
    </row>
    <row r="21" spans="1:11" s="587" customFormat="1" ht="21.95" customHeight="1">
      <c r="A21" s="1130" t="s">
        <v>2540</v>
      </c>
      <c r="B21" s="1130"/>
      <c r="C21" s="1130"/>
      <c r="D21" s="1130"/>
      <c r="E21" s="1130"/>
      <c r="F21" s="1130"/>
      <c r="G21" s="1130"/>
      <c r="H21" s="1130"/>
      <c r="I21" s="1130"/>
      <c r="J21" s="635" t="s">
        <v>2299</v>
      </c>
      <c r="K21" s="636" t="s">
        <v>2300</v>
      </c>
    </row>
    <row r="22" spans="1:11" s="587" customFormat="1" ht="21.95" customHeight="1">
      <c r="A22" s="1130" t="s">
        <v>2301</v>
      </c>
      <c r="B22" s="1130"/>
      <c r="C22" s="1130"/>
      <c r="D22" s="1130"/>
      <c r="E22" s="1130"/>
      <c r="F22" s="1130"/>
      <c r="G22" s="1130"/>
      <c r="H22" s="1130"/>
      <c r="I22" s="1130"/>
      <c r="J22" s="635" t="s">
        <v>2299</v>
      </c>
      <c r="K22" s="636" t="s">
        <v>2300</v>
      </c>
    </row>
  </sheetData>
  <mergeCells count="8">
    <mergeCell ref="A13:B13"/>
    <mergeCell ref="A22:I22"/>
    <mergeCell ref="A16:J16"/>
    <mergeCell ref="A17:J17"/>
    <mergeCell ref="A18:J18"/>
    <mergeCell ref="A19:K19"/>
    <mergeCell ref="A20:K20"/>
    <mergeCell ref="A21:I21"/>
  </mergeCells>
  <pageMargins left="0.7" right="0.7" top="0.75" bottom="0.75" header="0.3" footer="0.3"/>
</worksheet>
</file>

<file path=xl/worksheets/sheet91.xml><?xml version="1.0" encoding="utf-8"?>
<worksheet xmlns="http://schemas.openxmlformats.org/spreadsheetml/2006/main" xmlns:r="http://schemas.openxmlformats.org/officeDocument/2006/relationships">
  <sheetPr codeName="List91"/>
  <dimension ref="A1:EK22"/>
  <sheetViews>
    <sheetView showZeros="0" zoomScale="80" zoomScaleNormal="80" workbookViewId="0">
      <selection activeCell="A37" sqref="A1:XFD1048576"/>
    </sheetView>
  </sheetViews>
  <sheetFormatPr defaultColWidth="8.7109375" defaultRowHeight="12.75"/>
  <cols>
    <col min="1" max="1" width="7.28515625" style="109" customWidth="1"/>
    <col min="2" max="2" width="41.85546875" style="110" customWidth="1"/>
    <col min="3" max="3" width="7.42578125" style="380"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96" customWidth="1"/>
    <col min="13" max="16384" width="8.7109375" style="97"/>
  </cols>
  <sheetData>
    <row r="1" spans="1:141" ht="19.5" customHeight="1">
      <c r="A1" s="233" t="s">
        <v>2469</v>
      </c>
    </row>
    <row r="2" spans="1:141" ht="19.5" customHeight="1">
      <c r="A2" s="233" t="s">
        <v>2464</v>
      </c>
    </row>
    <row r="4" spans="1:141" s="239" customFormat="1" ht="22.5" customHeight="1">
      <c r="A4" s="207" t="s">
        <v>2468</v>
      </c>
      <c r="B4" s="207"/>
      <c r="C4" s="207"/>
      <c r="D4" s="589"/>
      <c r="E4" s="589"/>
      <c r="F4" s="590"/>
      <c r="G4" s="590"/>
      <c r="H4" s="588"/>
      <c r="I4" s="591"/>
      <c r="J4" s="684"/>
      <c r="K4" s="591"/>
      <c r="L4" s="238"/>
    </row>
    <row r="5" spans="1:141" s="239" customFormat="1" ht="8.1" customHeight="1">
      <c r="A5" s="207"/>
      <c r="B5" s="207"/>
      <c r="C5" s="207"/>
      <c r="D5" s="589"/>
      <c r="E5" s="589"/>
      <c r="F5" s="590"/>
      <c r="G5" s="590"/>
      <c r="H5" s="588"/>
      <c r="I5" s="591"/>
      <c r="J5" s="684"/>
      <c r="K5" s="591"/>
      <c r="L5" s="238"/>
    </row>
    <row r="6" spans="1:141" s="256" customFormat="1" ht="27" customHeight="1">
      <c r="A6" s="251" t="s">
        <v>2465</v>
      </c>
      <c r="B6" s="213"/>
      <c r="C6" s="213"/>
      <c r="D6" s="596"/>
      <c r="E6" s="596"/>
      <c r="F6" s="597"/>
      <c r="G6" s="597"/>
      <c r="H6" s="595"/>
      <c r="I6" s="598"/>
      <c r="J6" s="706"/>
      <c r="K6" s="598"/>
      <c r="L6" s="255"/>
    </row>
    <row r="7" spans="1:141" s="273" customFormat="1" ht="27" customHeight="1">
      <c r="A7" s="197" t="s">
        <v>2466</v>
      </c>
      <c r="B7" s="197"/>
      <c r="C7" s="197"/>
      <c r="D7" s="602"/>
      <c r="E7" s="602"/>
      <c r="F7" s="603"/>
      <c r="G7" s="603"/>
      <c r="H7" s="601"/>
      <c r="I7" s="604"/>
      <c r="J7" s="711"/>
      <c r="K7" s="604"/>
      <c r="L7" s="272"/>
    </row>
    <row r="8" spans="1:141" s="182" customFormat="1" ht="8.1" customHeight="1">
      <c r="A8" s="199"/>
      <c r="B8" s="207"/>
      <c r="C8" s="207"/>
      <c r="D8" s="589"/>
      <c r="E8" s="589"/>
      <c r="F8" s="590"/>
      <c r="G8" s="590"/>
      <c r="H8" s="588"/>
      <c r="I8" s="591"/>
      <c r="J8" s="684"/>
      <c r="K8" s="591"/>
      <c r="L8" s="187"/>
    </row>
    <row r="9" spans="1:141" s="295" customFormat="1" ht="16.5">
      <c r="A9" s="290" t="s">
        <v>2467</v>
      </c>
      <c r="B9" s="290"/>
      <c r="C9" s="290"/>
      <c r="D9" s="611"/>
      <c r="E9" s="611"/>
      <c r="F9" s="612"/>
      <c r="G9" s="612"/>
      <c r="H9" s="610"/>
      <c r="I9" s="613"/>
      <c r="J9" s="715"/>
      <c r="K9" s="613"/>
      <c r="L9" s="294"/>
    </row>
    <row r="10" spans="1:141" s="182" customFormat="1">
      <c r="C10" s="233"/>
      <c r="D10" s="616"/>
      <c r="E10" s="616"/>
      <c r="F10" s="608"/>
      <c r="G10" s="608"/>
      <c r="H10" s="609"/>
      <c r="I10" s="617"/>
      <c r="J10" s="678"/>
      <c r="K10" s="617"/>
      <c r="L10" s="187"/>
    </row>
    <row r="11" spans="1:141" s="587" customFormat="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61" t="s">
        <v>3233</v>
      </c>
      <c r="B13" s="1162"/>
      <c r="C13" s="327"/>
      <c r="D13" s="720"/>
      <c r="E13" s="720">
        <v>0</v>
      </c>
      <c r="F13" s="721"/>
      <c r="G13" s="721"/>
      <c r="H13" s="719"/>
      <c r="I13" s="722"/>
      <c r="J13" s="723"/>
      <c r="K13" s="724">
        <f>E13*I13</f>
        <v>0</v>
      </c>
    </row>
    <row r="14" spans="1:141" ht="38.25">
      <c r="A14" s="106" t="s">
        <v>1856</v>
      </c>
      <c r="B14" s="115" t="s">
        <v>1753</v>
      </c>
      <c r="C14" s="106" t="s">
        <v>2539</v>
      </c>
      <c r="D14" s="627"/>
      <c r="E14" s="627"/>
      <c r="F14" s="624"/>
      <c r="G14" s="624"/>
      <c r="H14" s="628"/>
      <c r="I14" s="629"/>
      <c r="J14" s="670"/>
      <c r="K14" s="630">
        <f t="shared" ref="K14:K15" si="0">E14*I14</f>
        <v>0</v>
      </c>
    </row>
    <row r="15" spans="1:141" ht="38.25">
      <c r="A15" s="106" t="s">
        <v>1857</v>
      </c>
      <c r="B15" s="129" t="s">
        <v>1752</v>
      </c>
      <c r="C15" s="106" t="s">
        <v>2539</v>
      </c>
      <c r="D15" s="627"/>
      <c r="E15" s="627"/>
      <c r="F15" s="624"/>
      <c r="G15" s="624"/>
      <c r="H15" s="628"/>
      <c r="I15" s="629"/>
      <c r="J15" s="670"/>
      <c r="K15" s="630">
        <f t="shared" si="0"/>
        <v>0</v>
      </c>
    </row>
    <row r="16" spans="1:141" ht="21.95" customHeight="1">
      <c r="A16" s="1131" t="s">
        <v>2294</v>
      </c>
      <c r="B16" s="1131"/>
      <c r="C16" s="1131"/>
      <c r="D16" s="1131"/>
      <c r="E16" s="1131"/>
      <c r="F16" s="1131"/>
      <c r="G16" s="1131"/>
      <c r="H16" s="1131"/>
      <c r="I16" s="1131"/>
      <c r="J16" s="1131"/>
      <c r="K16" s="634">
        <f>SUM(K13:K15)</f>
        <v>0</v>
      </c>
    </row>
    <row r="17" spans="1:11" s="97" customFormat="1" ht="21.95" customHeight="1">
      <c r="A17" s="1131" t="s">
        <v>2295</v>
      </c>
      <c r="B17" s="1131"/>
      <c r="C17" s="1131"/>
      <c r="D17" s="1131"/>
      <c r="E17" s="1131"/>
      <c r="F17" s="1131"/>
      <c r="G17" s="1131"/>
      <c r="H17" s="1131"/>
      <c r="I17" s="1131"/>
      <c r="J17" s="1131"/>
      <c r="K17" s="634">
        <f>SUMPRODUCT(J13:J15,K13:K15)</f>
        <v>0</v>
      </c>
    </row>
    <row r="18" spans="1:11" s="97" customFormat="1" ht="21.95" customHeight="1">
      <c r="A18" s="1131" t="s">
        <v>2296</v>
      </c>
      <c r="B18" s="1131"/>
      <c r="C18" s="1131"/>
      <c r="D18" s="1131"/>
      <c r="E18" s="1131"/>
      <c r="F18" s="1131"/>
      <c r="G18" s="1131"/>
      <c r="H18" s="1131"/>
      <c r="I18" s="1131"/>
      <c r="J18" s="1131"/>
      <c r="K18" s="634">
        <f>SUM(K16:K17)</f>
        <v>0</v>
      </c>
    </row>
    <row r="19" spans="1:11" s="97" customFormat="1" ht="21.95" customHeight="1">
      <c r="A19" s="1130" t="s">
        <v>2297</v>
      </c>
      <c r="B19" s="1130"/>
      <c r="C19" s="1130"/>
      <c r="D19" s="1130"/>
      <c r="E19" s="1130"/>
      <c r="F19" s="1130"/>
      <c r="G19" s="1130"/>
      <c r="H19" s="1130"/>
      <c r="I19" s="1130"/>
      <c r="J19" s="1130"/>
      <c r="K19" s="1130"/>
    </row>
    <row r="20" spans="1:11" s="97" customFormat="1" ht="21.95" customHeight="1">
      <c r="A20" s="1132" t="s">
        <v>2298</v>
      </c>
      <c r="B20" s="1132"/>
      <c r="C20" s="1132"/>
      <c r="D20" s="1132"/>
      <c r="E20" s="1132"/>
      <c r="F20" s="1132"/>
      <c r="G20" s="1132"/>
      <c r="H20" s="1132"/>
      <c r="I20" s="1132"/>
      <c r="J20" s="1132"/>
      <c r="K20" s="1132"/>
    </row>
    <row r="21" spans="1:11" s="97" customFormat="1" ht="21.95" customHeight="1">
      <c r="A21" s="1130" t="s">
        <v>2540</v>
      </c>
      <c r="B21" s="1130"/>
      <c r="C21" s="1130"/>
      <c r="D21" s="1130"/>
      <c r="E21" s="1130"/>
      <c r="F21" s="1130"/>
      <c r="G21" s="1130"/>
      <c r="H21" s="1130"/>
      <c r="I21" s="1130"/>
      <c r="J21" s="635" t="s">
        <v>2299</v>
      </c>
      <c r="K21" s="636" t="s">
        <v>2300</v>
      </c>
    </row>
    <row r="22" spans="1:11" s="97" customFormat="1" ht="21.95" customHeight="1">
      <c r="A22" s="1130" t="s">
        <v>2301</v>
      </c>
      <c r="B22" s="1130"/>
      <c r="C22" s="1130"/>
      <c r="D22" s="1130"/>
      <c r="E22" s="1130"/>
      <c r="F22" s="1130"/>
      <c r="G22" s="1130"/>
      <c r="H22" s="1130"/>
      <c r="I22" s="1130"/>
      <c r="J22" s="635" t="s">
        <v>2299</v>
      </c>
      <c r="K22" s="636" t="s">
        <v>2300</v>
      </c>
    </row>
  </sheetData>
  <mergeCells count="8">
    <mergeCell ref="A13:B13"/>
    <mergeCell ref="A22:I22"/>
    <mergeCell ref="A16:J16"/>
    <mergeCell ref="A17:J17"/>
    <mergeCell ref="A18:J18"/>
    <mergeCell ref="A19:K19"/>
    <mergeCell ref="A20:K20"/>
    <mergeCell ref="A21:I21"/>
  </mergeCells>
  <pageMargins left="0.7" right="0.7" top="0.75" bottom="0.75" header="0.3" footer="0.3"/>
  <pageSetup paperSize="9" scale="90" orientation="landscape" r:id="rId1"/>
</worksheet>
</file>

<file path=xl/worksheets/sheet92.xml><?xml version="1.0" encoding="utf-8"?>
<worksheet xmlns="http://schemas.openxmlformats.org/spreadsheetml/2006/main" xmlns:r="http://schemas.openxmlformats.org/officeDocument/2006/relationships">
  <sheetPr codeName="List92"/>
  <dimension ref="A1:EK73"/>
  <sheetViews>
    <sheetView showZeros="0" topLeftCell="A12" zoomScale="80" zoomScaleNormal="80" workbookViewId="0">
      <selection activeCell="B29" sqref="B29"/>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3234</v>
      </c>
      <c r="B13" s="1129"/>
      <c r="C13" s="688"/>
      <c r="D13" s="720"/>
      <c r="E13" s="720">
        <v>0</v>
      </c>
      <c r="F13" s="721"/>
      <c r="G13" s="721"/>
      <c r="H13" s="719"/>
      <c r="I13" s="722"/>
      <c r="J13" s="723"/>
      <c r="K13" s="724">
        <f>E13*I13</f>
        <v>0</v>
      </c>
    </row>
    <row r="14" spans="1:141" ht="63.75">
      <c r="A14" s="624"/>
      <c r="B14" s="625" t="s">
        <v>2694</v>
      </c>
      <c r="C14" s="626"/>
      <c r="D14" s="627"/>
      <c r="E14" s="627">
        <v>0</v>
      </c>
      <c r="F14" s="624"/>
      <c r="G14" s="624"/>
      <c r="H14" s="628"/>
      <c r="I14" s="629"/>
      <c r="J14" s="670"/>
      <c r="K14" s="630">
        <f t="shared" ref="K14:K43" si="0">E14*I14</f>
        <v>0</v>
      </c>
    </row>
    <row r="15" spans="1:141" ht="23.25" customHeight="1">
      <c r="A15" s="573" t="s">
        <v>812</v>
      </c>
      <c r="B15" s="578" t="s">
        <v>2695</v>
      </c>
      <c r="C15" s="571" t="s">
        <v>2539</v>
      </c>
      <c r="D15" s="572"/>
      <c r="E15" s="572"/>
      <c r="F15" s="573"/>
      <c r="G15" s="573"/>
      <c r="H15" s="571"/>
      <c r="I15" s="574"/>
      <c r="J15" s="575"/>
      <c r="K15" s="576">
        <f t="shared" si="0"/>
        <v>0</v>
      </c>
    </row>
    <row r="16" spans="1:141">
      <c r="A16" s="1133"/>
      <c r="B16" s="632" t="s">
        <v>719</v>
      </c>
      <c r="C16" s="628"/>
      <c r="D16" s="627"/>
      <c r="E16" s="627"/>
      <c r="F16" s="624"/>
      <c r="G16" s="624"/>
      <c r="H16" s="628"/>
      <c r="I16" s="629"/>
      <c r="J16" s="670"/>
      <c r="K16" s="630">
        <f t="shared" si="0"/>
        <v>0</v>
      </c>
    </row>
    <row r="17" spans="1:11" s="587" customFormat="1" ht="25.5">
      <c r="A17" s="1134"/>
      <c r="B17" s="632" t="s">
        <v>720</v>
      </c>
      <c r="C17" s="628"/>
      <c r="D17" s="627"/>
      <c r="E17" s="627"/>
      <c r="F17" s="624"/>
      <c r="G17" s="624"/>
      <c r="H17" s="628"/>
      <c r="I17" s="629"/>
      <c r="J17" s="670"/>
      <c r="K17" s="630">
        <f t="shared" si="0"/>
        <v>0</v>
      </c>
    </row>
    <row r="18" spans="1:11" s="587" customFormat="1">
      <c r="A18" s="1135"/>
      <c r="B18" s="632" t="s">
        <v>721</v>
      </c>
      <c r="C18" s="628"/>
      <c r="D18" s="627"/>
      <c r="E18" s="627"/>
      <c r="F18" s="624"/>
      <c r="G18" s="624"/>
      <c r="H18" s="628"/>
      <c r="I18" s="629"/>
      <c r="J18" s="670"/>
      <c r="K18" s="630">
        <f t="shared" si="0"/>
        <v>0</v>
      </c>
    </row>
    <row r="19" spans="1:11" s="587" customFormat="1" ht="22.5" customHeight="1">
      <c r="A19" s="573" t="s">
        <v>813</v>
      </c>
      <c r="B19" s="578" t="s">
        <v>722</v>
      </c>
      <c r="C19" s="571" t="s">
        <v>2539</v>
      </c>
      <c r="D19" s="572"/>
      <c r="E19" s="572"/>
      <c r="F19" s="573"/>
      <c r="G19" s="573"/>
      <c r="H19" s="571"/>
      <c r="I19" s="574"/>
      <c r="J19" s="575"/>
      <c r="K19" s="576">
        <f t="shared" si="0"/>
        <v>0</v>
      </c>
    </row>
    <row r="20" spans="1:11" s="587" customFormat="1">
      <c r="A20" s="1133"/>
      <c r="B20" s="632" t="s">
        <v>723</v>
      </c>
      <c r="C20" s="628"/>
      <c r="D20" s="627"/>
      <c r="E20" s="627"/>
      <c r="F20" s="624"/>
      <c r="G20" s="624"/>
      <c r="H20" s="628"/>
      <c r="I20" s="629"/>
      <c r="J20" s="670"/>
      <c r="K20" s="630">
        <f t="shared" si="0"/>
        <v>0</v>
      </c>
    </row>
    <row r="21" spans="1:11" s="587" customFormat="1">
      <c r="A21" s="1134"/>
      <c r="B21" s="632" t="s">
        <v>724</v>
      </c>
      <c r="C21" s="628"/>
      <c r="D21" s="627"/>
      <c r="E21" s="627"/>
      <c r="F21" s="624"/>
      <c r="G21" s="624"/>
      <c r="H21" s="628"/>
      <c r="I21" s="629"/>
      <c r="J21" s="670"/>
      <c r="K21" s="630">
        <f t="shared" si="0"/>
        <v>0</v>
      </c>
    </row>
    <row r="22" spans="1:11" s="587" customFormat="1">
      <c r="A22" s="1134"/>
      <c r="B22" s="632" t="s">
        <v>725</v>
      </c>
      <c r="C22" s="628"/>
      <c r="D22" s="627"/>
      <c r="E22" s="627"/>
      <c r="F22" s="624"/>
      <c r="G22" s="624"/>
      <c r="H22" s="628"/>
      <c r="I22" s="629"/>
      <c r="J22" s="670"/>
      <c r="K22" s="630">
        <f t="shared" si="0"/>
        <v>0</v>
      </c>
    </row>
    <row r="23" spans="1:11" s="587" customFormat="1">
      <c r="A23" s="1135"/>
      <c r="B23" s="632" t="s">
        <v>726</v>
      </c>
      <c r="C23" s="628"/>
      <c r="D23" s="627"/>
      <c r="E23" s="627"/>
      <c r="F23" s="624"/>
      <c r="G23" s="624"/>
      <c r="H23" s="628"/>
      <c r="I23" s="629"/>
      <c r="J23" s="670"/>
      <c r="K23" s="630">
        <f t="shared" si="0"/>
        <v>0</v>
      </c>
    </row>
    <row r="24" spans="1:11" s="587" customFormat="1" ht="24" customHeight="1">
      <c r="A24" s="573" t="s">
        <v>814</v>
      </c>
      <c r="B24" s="578" t="s">
        <v>727</v>
      </c>
      <c r="C24" s="571" t="s">
        <v>2539</v>
      </c>
      <c r="D24" s="572"/>
      <c r="E24" s="572"/>
      <c r="F24" s="573"/>
      <c r="G24" s="573"/>
      <c r="H24" s="571"/>
      <c r="I24" s="574"/>
      <c r="J24" s="575"/>
      <c r="K24" s="576">
        <f t="shared" si="0"/>
        <v>0</v>
      </c>
    </row>
    <row r="25" spans="1:11" s="587" customFormat="1">
      <c r="A25" s="1133"/>
      <c r="B25" s="632" t="s">
        <v>723</v>
      </c>
      <c r="C25" s="628"/>
      <c r="D25" s="627"/>
      <c r="E25" s="627"/>
      <c r="F25" s="624"/>
      <c r="G25" s="624"/>
      <c r="H25" s="628"/>
      <c r="I25" s="629"/>
      <c r="J25" s="670"/>
      <c r="K25" s="630">
        <f t="shared" si="0"/>
        <v>0</v>
      </c>
    </row>
    <row r="26" spans="1:11" s="587" customFormat="1">
      <c r="A26" s="1134"/>
      <c r="B26" s="632" t="s">
        <v>724</v>
      </c>
      <c r="C26" s="628"/>
      <c r="D26" s="627"/>
      <c r="E26" s="627"/>
      <c r="F26" s="624"/>
      <c r="G26" s="624"/>
      <c r="H26" s="628"/>
      <c r="I26" s="629"/>
      <c r="J26" s="670"/>
      <c r="K26" s="630">
        <f t="shared" si="0"/>
        <v>0</v>
      </c>
    </row>
    <row r="27" spans="1:11" s="587" customFormat="1">
      <c r="A27" s="1134"/>
      <c r="B27" s="632" t="s">
        <v>728</v>
      </c>
      <c r="C27" s="628"/>
      <c r="D27" s="627"/>
      <c r="E27" s="627"/>
      <c r="F27" s="624"/>
      <c r="G27" s="624"/>
      <c r="H27" s="628"/>
      <c r="I27" s="629"/>
      <c r="J27" s="670"/>
      <c r="K27" s="630">
        <f t="shared" si="0"/>
        <v>0</v>
      </c>
    </row>
    <row r="28" spans="1:11" s="587" customFormat="1">
      <c r="A28" s="1135"/>
      <c r="B28" s="632" t="s">
        <v>726</v>
      </c>
      <c r="C28" s="628"/>
      <c r="D28" s="627"/>
      <c r="E28" s="627"/>
      <c r="F28" s="624"/>
      <c r="G28" s="624"/>
      <c r="H28" s="628"/>
      <c r="I28" s="629"/>
      <c r="J28" s="670"/>
      <c r="K28" s="630">
        <f t="shared" si="0"/>
        <v>0</v>
      </c>
    </row>
    <row r="29" spans="1:11" s="587" customFormat="1" ht="20.25" customHeight="1">
      <c r="A29" s="573" t="s">
        <v>815</v>
      </c>
      <c r="B29" s="578" t="s">
        <v>729</v>
      </c>
      <c r="C29" s="571" t="s">
        <v>2539</v>
      </c>
      <c r="D29" s="572"/>
      <c r="E29" s="572"/>
      <c r="F29" s="573"/>
      <c r="G29" s="573"/>
      <c r="H29" s="571"/>
      <c r="I29" s="574"/>
      <c r="J29" s="575"/>
      <c r="K29" s="576">
        <f t="shared" si="0"/>
        <v>0</v>
      </c>
    </row>
    <row r="30" spans="1:11" s="587" customFormat="1">
      <c r="A30" s="624"/>
      <c r="B30" s="632" t="s">
        <v>730</v>
      </c>
      <c r="C30" s="628"/>
      <c r="D30" s="627"/>
      <c r="E30" s="627"/>
      <c r="F30" s="624"/>
      <c r="G30" s="624"/>
      <c r="H30" s="628"/>
      <c r="I30" s="629"/>
      <c r="J30" s="670"/>
      <c r="K30" s="630">
        <f t="shared" si="0"/>
        <v>0</v>
      </c>
    </row>
    <row r="31" spans="1:11" s="587" customFormat="1" ht="24.75" customHeight="1">
      <c r="A31" s="573" t="s">
        <v>816</v>
      </c>
      <c r="B31" s="578" t="s">
        <v>731</v>
      </c>
      <c r="C31" s="571" t="s">
        <v>2539</v>
      </c>
      <c r="D31" s="572"/>
      <c r="E31" s="572"/>
      <c r="F31" s="573"/>
      <c r="G31" s="573"/>
      <c r="H31" s="571"/>
      <c r="I31" s="574"/>
      <c r="J31" s="575"/>
      <c r="K31" s="576">
        <f t="shared" si="0"/>
        <v>0</v>
      </c>
    </row>
    <row r="32" spans="1:11" s="587" customFormat="1">
      <c r="A32" s="624"/>
      <c r="B32" s="632" t="s">
        <v>732</v>
      </c>
      <c r="C32" s="628"/>
      <c r="D32" s="627"/>
      <c r="E32" s="627"/>
      <c r="F32" s="624"/>
      <c r="G32" s="624"/>
      <c r="H32" s="628"/>
      <c r="I32" s="629"/>
      <c r="J32" s="670"/>
      <c r="K32" s="630">
        <f t="shared" si="0"/>
        <v>0</v>
      </c>
    </row>
    <row r="33" spans="1:11" s="587" customFormat="1" ht="21.75" customHeight="1">
      <c r="A33" s="573" t="s">
        <v>817</v>
      </c>
      <c r="B33" s="578" t="s">
        <v>729</v>
      </c>
      <c r="C33" s="571" t="s">
        <v>2539</v>
      </c>
      <c r="D33" s="572"/>
      <c r="E33" s="572"/>
      <c r="F33" s="573"/>
      <c r="G33" s="573"/>
      <c r="H33" s="571"/>
      <c r="I33" s="574"/>
      <c r="J33" s="575"/>
      <c r="K33" s="576">
        <f t="shared" si="0"/>
        <v>0</v>
      </c>
    </row>
    <row r="34" spans="1:11" s="587" customFormat="1" ht="25.5">
      <c r="A34" s="624"/>
      <c r="B34" s="632" t="s">
        <v>733</v>
      </c>
      <c r="C34" s="628"/>
      <c r="D34" s="627"/>
      <c r="E34" s="627"/>
      <c r="F34" s="624"/>
      <c r="G34" s="624"/>
      <c r="H34" s="628"/>
      <c r="I34" s="629"/>
      <c r="J34" s="670"/>
      <c r="K34" s="630">
        <f t="shared" si="0"/>
        <v>0</v>
      </c>
    </row>
    <row r="35" spans="1:11" s="587" customFormat="1" ht="23.25" customHeight="1">
      <c r="A35" s="573" t="s">
        <v>818</v>
      </c>
      <c r="B35" s="578" t="s">
        <v>734</v>
      </c>
      <c r="C35" s="571" t="s">
        <v>2539</v>
      </c>
      <c r="D35" s="572"/>
      <c r="E35" s="572"/>
      <c r="F35" s="573"/>
      <c r="G35" s="573"/>
      <c r="H35" s="571"/>
      <c r="I35" s="574"/>
      <c r="J35" s="575"/>
      <c r="K35" s="576">
        <f t="shared" si="0"/>
        <v>0</v>
      </c>
    </row>
    <row r="36" spans="1:11" s="587" customFormat="1">
      <c r="A36" s="1133"/>
      <c r="B36" s="632" t="s">
        <v>12</v>
      </c>
      <c r="C36" s="628"/>
      <c r="D36" s="627"/>
      <c r="E36" s="627"/>
      <c r="F36" s="624"/>
      <c r="G36" s="624"/>
      <c r="H36" s="628"/>
      <c r="I36" s="629"/>
      <c r="J36" s="670"/>
      <c r="K36" s="630">
        <f t="shared" si="0"/>
        <v>0</v>
      </c>
    </row>
    <row r="37" spans="1:11" s="587" customFormat="1">
      <c r="A37" s="1135"/>
      <c r="B37" s="632" t="s">
        <v>735</v>
      </c>
      <c r="C37" s="628"/>
      <c r="D37" s="627"/>
      <c r="E37" s="627"/>
      <c r="F37" s="624"/>
      <c r="G37" s="624"/>
      <c r="H37" s="628"/>
      <c r="I37" s="629"/>
      <c r="J37" s="670"/>
      <c r="K37" s="630">
        <f t="shared" si="0"/>
        <v>0</v>
      </c>
    </row>
    <row r="38" spans="1:11" s="587" customFormat="1" ht="19.5" customHeight="1">
      <c r="A38" s="573" t="s">
        <v>819</v>
      </c>
      <c r="B38" s="578" t="s">
        <v>736</v>
      </c>
      <c r="C38" s="571" t="s">
        <v>2539</v>
      </c>
      <c r="D38" s="572"/>
      <c r="E38" s="572"/>
      <c r="F38" s="573"/>
      <c r="G38" s="573"/>
      <c r="H38" s="571"/>
      <c r="I38" s="574"/>
      <c r="J38" s="575"/>
      <c r="K38" s="576">
        <f t="shared" si="0"/>
        <v>0</v>
      </c>
    </row>
    <row r="39" spans="1:11" s="587" customFormat="1">
      <c r="A39" s="1152"/>
      <c r="B39" s="632" t="s">
        <v>12</v>
      </c>
      <c r="C39" s="631"/>
      <c r="D39" s="627"/>
      <c r="E39" s="627"/>
      <c r="F39" s="624"/>
      <c r="G39" s="624"/>
      <c r="H39" s="628"/>
      <c r="I39" s="629"/>
      <c r="J39" s="670"/>
      <c r="K39" s="630">
        <f t="shared" si="0"/>
        <v>0</v>
      </c>
    </row>
    <row r="40" spans="1:11" s="587" customFormat="1">
      <c r="A40" s="1154"/>
      <c r="B40" s="632" t="s">
        <v>737</v>
      </c>
      <c r="C40" s="628"/>
      <c r="D40" s="627"/>
      <c r="E40" s="627"/>
      <c r="F40" s="624"/>
      <c r="G40" s="624"/>
      <c r="H40" s="628"/>
      <c r="I40" s="629"/>
      <c r="J40" s="670"/>
      <c r="K40" s="630">
        <f t="shared" si="0"/>
        <v>0</v>
      </c>
    </row>
    <row r="41" spans="1:11" s="587" customFormat="1" ht="21.75" customHeight="1">
      <c r="A41" s="555" t="s">
        <v>820</v>
      </c>
      <c r="B41" s="578" t="s">
        <v>738</v>
      </c>
      <c r="C41" s="577" t="s">
        <v>2539</v>
      </c>
      <c r="D41" s="572"/>
      <c r="E41" s="572"/>
      <c r="F41" s="573"/>
      <c r="G41" s="573"/>
      <c r="H41" s="571"/>
      <c r="I41" s="574"/>
      <c r="J41" s="575"/>
      <c r="K41" s="576">
        <f t="shared" si="0"/>
        <v>0</v>
      </c>
    </row>
    <row r="42" spans="1:11" s="587" customFormat="1">
      <c r="A42" s="518"/>
      <c r="B42" s="632" t="s">
        <v>739</v>
      </c>
      <c r="C42" s="631"/>
      <c r="D42" s="627"/>
      <c r="E42" s="627"/>
      <c r="F42" s="624"/>
      <c r="G42" s="624"/>
      <c r="H42" s="628"/>
      <c r="I42" s="629"/>
      <c r="J42" s="670"/>
      <c r="K42" s="630">
        <f t="shared" si="0"/>
        <v>0</v>
      </c>
    </row>
    <row r="43" spans="1:11" s="587" customFormat="1" ht="38.25">
      <c r="A43" s="624"/>
      <c r="B43" s="633" t="s">
        <v>1907</v>
      </c>
      <c r="C43" s="628" t="s">
        <v>20</v>
      </c>
      <c r="D43" s="627"/>
      <c r="E43" s="627"/>
      <c r="F43" s="624"/>
      <c r="G43" s="624"/>
      <c r="H43" s="628"/>
      <c r="I43" s="629"/>
      <c r="J43" s="670"/>
      <c r="K43" s="630">
        <f t="shared" si="0"/>
        <v>0</v>
      </c>
    </row>
    <row r="44" spans="1:11" s="587" customFormat="1" ht="21.95" customHeight="1">
      <c r="A44" s="1131" t="s">
        <v>2294</v>
      </c>
      <c r="B44" s="1131"/>
      <c r="C44" s="1131"/>
      <c r="D44" s="1131"/>
      <c r="E44" s="1131"/>
      <c r="F44" s="1131"/>
      <c r="G44" s="1131"/>
      <c r="H44" s="1131"/>
      <c r="I44" s="1131"/>
      <c r="J44" s="1131"/>
      <c r="K44" s="634">
        <f>SUM(K13:K43)</f>
        <v>0</v>
      </c>
    </row>
    <row r="45" spans="1:11" s="587" customFormat="1" ht="21.95" customHeight="1">
      <c r="A45" s="1131" t="s">
        <v>2295</v>
      </c>
      <c r="B45" s="1131"/>
      <c r="C45" s="1131"/>
      <c r="D45" s="1131"/>
      <c r="E45" s="1131"/>
      <c r="F45" s="1131"/>
      <c r="G45" s="1131"/>
      <c r="H45" s="1131"/>
      <c r="I45" s="1131"/>
      <c r="J45" s="1131"/>
      <c r="K45" s="634">
        <f>SUMPRODUCT(J13:J43,K13:K43)</f>
        <v>0</v>
      </c>
    </row>
    <row r="46" spans="1:11" s="587" customFormat="1" ht="21.95" customHeight="1">
      <c r="A46" s="1131" t="s">
        <v>2296</v>
      </c>
      <c r="B46" s="1131"/>
      <c r="C46" s="1131"/>
      <c r="D46" s="1131"/>
      <c r="E46" s="1131"/>
      <c r="F46" s="1131"/>
      <c r="G46" s="1131"/>
      <c r="H46" s="1131"/>
      <c r="I46" s="1131"/>
      <c r="J46" s="1131"/>
      <c r="K46" s="634">
        <f>SUM(K44:K45)</f>
        <v>0</v>
      </c>
    </row>
    <row r="47" spans="1:11" s="587" customFormat="1" ht="21.95" customHeight="1">
      <c r="A47" s="1130" t="s">
        <v>2297</v>
      </c>
      <c r="B47" s="1130"/>
      <c r="C47" s="1130"/>
      <c r="D47" s="1130"/>
      <c r="E47" s="1130"/>
      <c r="F47" s="1130"/>
      <c r="G47" s="1130"/>
      <c r="H47" s="1130"/>
      <c r="I47" s="1130"/>
      <c r="J47" s="1130"/>
      <c r="K47" s="1130"/>
    </row>
    <row r="48" spans="1:11" s="587" customFormat="1" ht="21.95" customHeight="1">
      <c r="A48" s="1132" t="s">
        <v>2298</v>
      </c>
      <c r="B48" s="1132"/>
      <c r="C48" s="1132"/>
      <c r="D48" s="1132"/>
      <c r="E48" s="1132"/>
      <c r="F48" s="1132"/>
      <c r="G48" s="1132"/>
      <c r="H48" s="1132"/>
      <c r="I48" s="1132"/>
      <c r="J48" s="1132"/>
      <c r="K48" s="1132"/>
    </row>
    <row r="49" spans="1:11" s="587" customFormat="1" ht="21.95" customHeight="1">
      <c r="A49" s="1130" t="s">
        <v>2540</v>
      </c>
      <c r="B49" s="1130"/>
      <c r="C49" s="1130"/>
      <c r="D49" s="1130"/>
      <c r="E49" s="1130"/>
      <c r="F49" s="1130"/>
      <c r="G49" s="1130"/>
      <c r="H49" s="1130"/>
      <c r="I49" s="1130"/>
      <c r="J49" s="635" t="s">
        <v>2299</v>
      </c>
      <c r="K49" s="636" t="s">
        <v>2300</v>
      </c>
    </row>
    <row r="50" spans="1:11" s="587" customFormat="1" ht="21.95" customHeight="1">
      <c r="A50" s="1130" t="s">
        <v>2301</v>
      </c>
      <c r="B50" s="1130"/>
      <c r="C50" s="1130"/>
      <c r="D50" s="1130"/>
      <c r="E50" s="1130"/>
      <c r="F50" s="1130"/>
      <c r="G50" s="1130"/>
      <c r="H50" s="1130"/>
      <c r="I50" s="1130"/>
      <c r="J50" s="635" t="s">
        <v>2299</v>
      </c>
      <c r="K50" s="636" t="s">
        <v>2300</v>
      </c>
    </row>
    <row r="51" spans="1:11" s="587" customFormat="1">
      <c r="A51" s="584"/>
      <c r="B51" s="580"/>
      <c r="C51" s="581"/>
      <c r="D51" s="647"/>
      <c r="E51" s="582"/>
      <c r="F51" s="583"/>
      <c r="G51" s="583"/>
      <c r="H51" s="584"/>
      <c r="I51" s="585"/>
      <c r="J51" s="672"/>
      <c r="K51" s="586"/>
    </row>
    <row r="52" spans="1:11" s="587" customFormat="1">
      <c r="A52" s="584"/>
      <c r="B52" s="580"/>
      <c r="C52" s="581"/>
      <c r="D52" s="647"/>
      <c r="E52" s="582"/>
      <c r="F52" s="583"/>
      <c r="G52" s="583"/>
      <c r="H52" s="584"/>
      <c r="I52" s="585"/>
      <c r="J52" s="672"/>
      <c r="K52" s="586"/>
    </row>
    <row r="53" spans="1:11" s="587" customFormat="1">
      <c r="A53" s="584"/>
      <c r="B53" s="580"/>
      <c r="C53" s="581"/>
      <c r="D53" s="647"/>
      <c r="E53" s="582"/>
      <c r="F53" s="583"/>
      <c r="G53" s="583"/>
      <c r="H53" s="584"/>
      <c r="I53" s="585"/>
      <c r="J53" s="672"/>
      <c r="K53" s="586"/>
    </row>
    <row r="54" spans="1:11" s="587" customFormat="1">
      <c r="A54" s="584"/>
      <c r="B54" s="580"/>
      <c r="C54" s="581"/>
      <c r="D54" s="647"/>
      <c r="E54" s="582"/>
      <c r="F54" s="583"/>
      <c r="G54" s="583"/>
      <c r="H54" s="584"/>
      <c r="I54" s="585"/>
      <c r="J54" s="672"/>
      <c r="K54" s="586"/>
    </row>
    <row r="55" spans="1:11" s="587" customFormat="1">
      <c r="A55" s="584"/>
      <c r="B55" s="580"/>
      <c r="C55" s="581"/>
      <c r="D55" s="647"/>
      <c r="E55" s="582"/>
      <c r="F55" s="583"/>
      <c r="G55" s="583"/>
      <c r="H55" s="584"/>
      <c r="I55" s="585"/>
      <c r="J55" s="672"/>
      <c r="K55" s="586"/>
    </row>
    <row r="56" spans="1:11" s="587" customFormat="1">
      <c r="A56" s="584"/>
      <c r="B56" s="580"/>
      <c r="C56" s="581"/>
      <c r="D56" s="647"/>
      <c r="E56" s="582"/>
      <c r="F56" s="583"/>
      <c r="G56" s="583"/>
      <c r="H56" s="584"/>
      <c r="I56" s="585"/>
      <c r="J56" s="672"/>
      <c r="K56" s="586"/>
    </row>
    <row r="57" spans="1:11" s="587" customFormat="1">
      <c r="A57" s="584"/>
      <c r="B57" s="580"/>
      <c r="C57" s="581"/>
      <c r="D57" s="647"/>
      <c r="E57" s="582"/>
      <c r="F57" s="583"/>
      <c r="G57" s="583"/>
      <c r="H57" s="584"/>
      <c r="I57" s="585"/>
      <c r="J57" s="672"/>
      <c r="K57" s="586"/>
    </row>
    <row r="58" spans="1:11" s="587" customFormat="1">
      <c r="A58" s="584"/>
      <c r="B58" s="580"/>
      <c r="C58" s="581"/>
      <c r="D58" s="647"/>
      <c r="E58" s="582"/>
      <c r="F58" s="583"/>
      <c r="G58" s="583"/>
      <c r="H58" s="584"/>
      <c r="I58" s="585"/>
      <c r="J58" s="672"/>
      <c r="K58" s="586"/>
    </row>
    <row r="59" spans="1:11" s="587" customFormat="1">
      <c r="A59" s="584"/>
      <c r="B59" s="580"/>
      <c r="C59" s="581"/>
      <c r="D59" s="647"/>
      <c r="E59" s="582"/>
      <c r="F59" s="583"/>
      <c r="G59" s="583"/>
      <c r="H59" s="584"/>
      <c r="I59" s="585"/>
      <c r="J59" s="672"/>
      <c r="K59" s="586"/>
    </row>
    <row r="60" spans="1:11" s="587" customFormat="1">
      <c r="A60" s="584"/>
      <c r="B60" s="580"/>
      <c r="C60" s="581"/>
      <c r="D60" s="647"/>
      <c r="E60" s="582"/>
      <c r="F60" s="583"/>
      <c r="G60" s="583"/>
      <c r="H60" s="584"/>
      <c r="I60" s="585"/>
      <c r="J60" s="672"/>
      <c r="K60" s="586"/>
    </row>
    <row r="61" spans="1:11" s="587" customFormat="1">
      <c r="A61" s="584"/>
      <c r="B61" s="580"/>
      <c r="C61" s="581"/>
      <c r="D61" s="647"/>
      <c r="E61" s="582"/>
      <c r="F61" s="583"/>
      <c r="G61" s="583"/>
      <c r="H61" s="584"/>
      <c r="I61" s="585"/>
      <c r="J61" s="672"/>
      <c r="K61" s="586"/>
    </row>
    <row r="62" spans="1:11" s="587" customFormat="1">
      <c r="A62" s="584"/>
      <c r="B62" s="580"/>
      <c r="C62" s="581"/>
      <c r="D62" s="647"/>
      <c r="E62" s="582"/>
      <c r="F62" s="583"/>
      <c r="G62" s="583"/>
      <c r="H62" s="584"/>
      <c r="I62" s="585"/>
      <c r="J62" s="672"/>
      <c r="K62" s="586"/>
    </row>
    <row r="63" spans="1:11" s="587" customFormat="1">
      <c r="A63" s="584"/>
      <c r="B63" s="580"/>
      <c r="C63" s="581"/>
      <c r="D63" s="647"/>
      <c r="E63" s="582"/>
      <c r="F63" s="583"/>
      <c r="G63" s="583"/>
      <c r="H63" s="584"/>
      <c r="I63" s="585"/>
      <c r="J63" s="672"/>
      <c r="K63" s="586"/>
    </row>
    <row r="64" spans="1:11" s="587" customFormat="1">
      <c r="A64" s="584"/>
      <c r="B64" s="580"/>
      <c r="C64" s="581"/>
      <c r="D64" s="647"/>
      <c r="E64" s="582"/>
      <c r="F64" s="583"/>
      <c r="G64" s="583"/>
      <c r="H64" s="584"/>
      <c r="I64" s="585"/>
      <c r="J64" s="672"/>
      <c r="K64" s="586"/>
    </row>
    <row r="65" spans="4:4" s="587" customFormat="1">
      <c r="D65" s="647"/>
    </row>
    <row r="66" spans="4:4" s="587" customFormat="1">
      <c r="D66" s="647"/>
    </row>
    <row r="67" spans="4:4" s="587" customFormat="1">
      <c r="D67" s="647"/>
    </row>
    <row r="68" spans="4:4" s="587" customFormat="1">
      <c r="D68" s="647"/>
    </row>
    <row r="69" spans="4:4" s="587" customFormat="1">
      <c r="D69" s="647"/>
    </row>
    <row r="70" spans="4:4" s="587" customFormat="1">
      <c r="D70" s="647"/>
    </row>
    <row r="71" spans="4:4" s="587" customFormat="1">
      <c r="D71" s="647"/>
    </row>
    <row r="72" spans="4:4" s="587" customFormat="1">
      <c r="D72" s="647"/>
    </row>
    <row r="73" spans="4:4" s="587" customFormat="1">
      <c r="D73" s="647"/>
    </row>
  </sheetData>
  <mergeCells count="13">
    <mergeCell ref="A13:B13"/>
    <mergeCell ref="A50:I50"/>
    <mergeCell ref="A44:J44"/>
    <mergeCell ref="A45:J45"/>
    <mergeCell ref="A46:J46"/>
    <mergeCell ref="A47:K47"/>
    <mergeCell ref="A48:K48"/>
    <mergeCell ref="A49:I49"/>
    <mergeCell ref="A16:A18"/>
    <mergeCell ref="A20:A23"/>
    <mergeCell ref="A25:A28"/>
    <mergeCell ref="A36:A37"/>
    <mergeCell ref="A39:A40"/>
  </mergeCells>
  <pageMargins left="0.7" right="0.7" top="0.75" bottom="0.75" header="0.3" footer="0.3"/>
</worksheet>
</file>

<file path=xl/worksheets/sheet93.xml><?xml version="1.0" encoding="utf-8"?>
<worksheet xmlns="http://schemas.openxmlformats.org/spreadsheetml/2006/main" xmlns:r="http://schemas.openxmlformats.org/officeDocument/2006/relationships">
  <sheetPr codeName="List93">
    <tabColor rgb="FFFFFF00"/>
  </sheetPr>
  <dimension ref="A1:EK211"/>
  <sheetViews>
    <sheetView showZeros="0" topLeftCell="A4" zoomScale="80" zoomScaleNormal="80" workbookViewId="0">
      <selection activeCell="F21" sqref="F21"/>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514"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515">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3235</v>
      </c>
      <c r="B13" s="1129"/>
      <c r="C13" s="688"/>
      <c r="D13" s="720"/>
      <c r="E13" s="720">
        <v>0</v>
      </c>
      <c r="F13" s="721"/>
      <c r="G13" s="721"/>
      <c r="H13" s="719"/>
      <c r="I13" s="722"/>
      <c r="J13" s="723"/>
      <c r="K13" s="724">
        <f>E13*I13</f>
        <v>0</v>
      </c>
    </row>
    <row r="14" spans="1:141" ht="51">
      <c r="A14" s="127" t="s">
        <v>821</v>
      </c>
      <c r="B14" s="128" t="s">
        <v>2696</v>
      </c>
      <c r="C14" s="631" t="s">
        <v>845</v>
      </c>
      <c r="D14" s="627"/>
      <c r="E14" s="627"/>
      <c r="F14" s="624"/>
      <c r="G14" s="624"/>
      <c r="H14" s="628"/>
      <c r="I14" s="629"/>
      <c r="J14" s="670"/>
      <c r="K14" s="630">
        <f t="shared" ref="K14:K77" si="0">E14*I14</f>
        <v>0</v>
      </c>
    </row>
    <row r="15" spans="1:141" ht="76.5">
      <c r="A15" s="127" t="s">
        <v>822</v>
      </c>
      <c r="B15" s="128" t="s">
        <v>2697</v>
      </c>
      <c r="C15" s="631" t="s">
        <v>2539</v>
      </c>
      <c r="D15" s="627"/>
      <c r="E15" s="627"/>
      <c r="F15" s="624"/>
      <c r="G15" s="624"/>
      <c r="H15" s="628"/>
      <c r="I15" s="629"/>
      <c r="J15" s="670"/>
      <c r="K15" s="630">
        <f t="shared" si="0"/>
        <v>0</v>
      </c>
    </row>
    <row r="16" spans="1:141" ht="76.5">
      <c r="A16" s="127" t="s">
        <v>823</v>
      </c>
      <c r="B16" s="128" t="s">
        <v>2698</v>
      </c>
      <c r="C16" s="631" t="s">
        <v>2539</v>
      </c>
      <c r="D16" s="627"/>
      <c r="E16" s="627"/>
      <c r="F16" s="624"/>
      <c r="G16" s="624"/>
      <c r="H16" s="628"/>
      <c r="I16" s="629"/>
      <c r="J16" s="670"/>
      <c r="K16" s="630">
        <f t="shared" si="0"/>
        <v>0</v>
      </c>
    </row>
    <row r="17" spans="1:11" s="587" customFormat="1" ht="25.5">
      <c r="A17" s="127" t="s">
        <v>824</v>
      </c>
      <c r="B17" s="128" t="s">
        <v>2699</v>
      </c>
      <c r="C17" s="631" t="s">
        <v>845</v>
      </c>
      <c r="D17" s="627"/>
      <c r="E17" s="627"/>
      <c r="F17" s="624"/>
      <c r="G17" s="624"/>
      <c r="H17" s="628"/>
      <c r="I17" s="629"/>
      <c r="J17" s="670"/>
      <c r="K17" s="630">
        <f t="shared" si="0"/>
        <v>0</v>
      </c>
    </row>
    <row r="18" spans="1:11" s="587" customFormat="1" ht="25.5">
      <c r="A18" s="127" t="s">
        <v>825</v>
      </c>
      <c r="B18" s="128" t="s">
        <v>2333</v>
      </c>
      <c r="C18" s="631" t="s">
        <v>2539</v>
      </c>
      <c r="D18" s="627"/>
      <c r="E18" s="627"/>
      <c r="F18" s="624"/>
      <c r="G18" s="624"/>
      <c r="H18" s="628"/>
      <c r="I18" s="629"/>
      <c r="J18" s="670"/>
      <c r="K18" s="630">
        <f t="shared" si="0"/>
        <v>0</v>
      </c>
    </row>
    <row r="19" spans="1:11" s="587" customFormat="1" ht="25.5">
      <c r="A19" s="127" t="s">
        <v>826</v>
      </c>
      <c r="B19" s="128" t="s">
        <v>846</v>
      </c>
      <c r="C19" s="631" t="s">
        <v>2539</v>
      </c>
      <c r="D19" s="627"/>
      <c r="E19" s="627"/>
      <c r="F19" s="624"/>
      <c r="G19" s="624"/>
      <c r="H19" s="628"/>
      <c r="I19" s="629"/>
      <c r="J19" s="670"/>
      <c r="K19" s="630">
        <f t="shared" si="0"/>
        <v>0</v>
      </c>
    </row>
    <row r="20" spans="1:11" s="587" customFormat="1">
      <c r="A20" s="127" t="s">
        <v>827</v>
      </c>
      <c r="B20" s="128" t="s">
        <v>847</v>
      </c>
      <c r="C20" s="631" t="s">
        <v>2539</v>
      </c>
      <c r="D20" s="627"/>
      <c r="E20" s="627"/>
      <c r="F20" s="624"/>
      <c r="G20" s="624"/>
      <c r="H20" s="628"/>
      <c r="I20" s="629"/>
      <c r="J20" s="670"/>
      <c r="K20" s="630">
        <f t="shared" si="0"/>
        <v>0</v>
      </c>
    </row>
    <row r="21" spans="1:11" s="587" customFormat="1">
      <c r="A21" s="127" t="s">
        <v>828</v>
      </c>
      <c r="B21" s="128" t="s">
        <v>848</v>
      </c>
      <c r="C21" s="631" t="s">
        <v>2539</v>
      </c>
      <c r="D21" s="627"/>
      <c r="E21" s="627"/>
      <c r="F21" s="624"/>
      <c r="G21" s="624"/>
      <c r="H21" s="628"/>
      <c r="I21" s="629"/>
      <c r="J21" s="670"/>
      <c r="K21" s="630">
        <f t="shared" si="0"/>
        <v>0</v>
      </c>
    </row>
    <row r="22" spans="1:11" s="587" customFormat="1">
      <c r="A22" s="127" t="s">
        <v>829</v>
      </c>
      <c r="B22" s="128" t="s">
        <v>849</v>
      </c>
      <c r="C22" s="631" t="s">
        <v>2539</v>
      </c>
      <c r="D22" s="627"/>
      <c r="E22" s="627"/>
      <c r="F22" s="624"/>
      <c r="G22" s="624"/>
      <c r="H22" s="628"/>
      <c r="I22" s="629"/>
      <c r="J22" s="670"/>
      <c r="K22" s="630">
        <f t="shared" si="0"/>
        <v>0</v>
      </c>
    </row>
    <row r="23" spans="1:11" s="587" customFormat="1">
      <c r="A23" s="127" t="s">
        <v>830</v>
      </c>
      <c r="B23" s="128" t="s">
        <v>850</v>
      </c>
      <c r="C23" s="631" t="s">
        <v>2539</v>
      </c>
      <c r="D23" s="627"/>
      <c r="E23" s="627"/>
      <c r="F23" s="624"/>
      <c r="G23" s="624"/>
      <c r="H23" s="628"/>
      <c r="I23" s="629"/>
      <c r="J23" s="670"/>
      <c r="K23" s="630">
        <f t="shared" si="0"/>
        <v>0</v>
      </c>
    </row>
    <row r="24" spans="1:11" s="587" customFormat="1">
      <c r="A24" s="127" t="s">
        <v>831</v>
      </c>
      <c r="B24" s="128" t="s">
        <v>851</v>
      </c>
      <c r="C24" s="631" t="s">
        <v>2539</v>
      </c>
      <c r="D24" s="627"/>
      <c r="E24" s="627"/>
      <c r="F24" s="624"/>
      <c r="G24" s="624"/>
      <c r="H24" s="628"/>
      <c r="I24" s="629"/>
      <c r="J24" s="670"/>
      <c r="K24" s="630">
        <f t="shared" si="0"/>
        <v>0</v>
      </c>
    </row>
    <row r="25" spans="1:11" s="587" customFormat="1" ht="38.25">
      <c r="A25" s="127" t="s">
        <v>832</v>
      </c>
      <c r="B25" s="128" t="s">
        <v>852</v>
      </c>
      <c r="C25" s="631" t="s">
        <v>2539</v>
      </c>
      <c r="D25" s="627"/>
      <c r="E25" s="627"/>
      <c r="F25" s="624"/>
      <c r="G25" s="624"/>
      <c r="H25" s="628"/>
      <c r="I25" s="629"/>
      <c r="J25" s="670"/>
      <c r="K25" s="630">
        <f t="shared" si="0"/>
        <v>0</v>
      </c>
    </row>
    <row r="26" spans="1:11" s="587" customFormat="1" ht="63.75">
      <c r="A26" s="127" t="s">
        <v>833</v>
      </c>
      <c r="B26" s="128" t="s">
        <v>2334</v>
      </c>
      <c r="C26" s="631" t="s">
        <v>2539</v>
      </c>
      <c r="D26" s="627"/>
      <c r="E26" s="627"/>
      <c r="F26" s="624"/>
      <c r="G26" s="624"/>
      <c r="H26" s="628"/>
      <c r="I26" s="629"/>
      <c r="J26" s="670"/>
      <c r="K26" s="630">
        <f t="shared" si="0"/>
        <v>0</v>
      </c>
    </row>
    <row r="27" spans="1:11" s="587" customFormat="1" ht="51">
      <c r="A27" s="127" t="s">
        <v>834</v>
      </c>
      <c r="B27" s="128" t="s">
        <v>853</v>
      </c>
      <c r="C27" s="631" t="s">
        <v>2539</v>
      </c>
      <c r="D27" s="627"/>
      <c r="E27" s="627"/>
      <c r="F27" s="624"/>
      <c r="G27" s="624"/>
      <c r="H27" s="628"/>
      <c r="I27" s="629"/>
      <c r="J27" s="670"/>
      <c r="K27" s="630">
        <f t="shared" si="0"/>
        <v>0</v>
      </c>
    </row>
    <row r="28" spans="1:11" s="587" customFormat="1" ht="25.5">
      <c r="A28" s="127" t="s">
        <v>1249</v>
      </c>
      <c r="B28" s="128" t="s">
        <v>854</v>
      </c>
      <c r="C28" s="631" t="s">
        <v>2539</v>
      </c>
      <c r="D28" s="627"/>
      <c r="E28" s="627"/>
      <c r="F28" s="624"/>
      <c r="G28" s="624"/>
      <c r="H28" s="628"/>
      <c r="I28" s="629"/>
      <c r="J28" s="670"/>
      <c r="K28" s="630">
        <f t="shared" si="0"/>
        <v>0</v>
      </c>
    </row>
    <row r="29" spans="1:11" s="587" customFormat="1" ht="38.25">
      <c r="A29" s="127" t="s">
        <v>1250</v>
      </c>
      <c r="B29" s="128" t="s">
        <v>855</v>
      </c>
      <c r="C29" s="631" t="s">
        <v>2539</v>
      </c>
      <c r="D29" s="627"/>
      <c r="E29" s="627"/>
      <c r="F29" s="624"/>
      <c r="G29" s="624"/>
      <c r="H29" s="628"/>
      <c r="I29" s="629"/>
      <c r="J29" s="670"/>
      <c r="K29" s="630">
        <f t="shared" si="0"/>
        <v>0</v>
      </c>
    </row>
    <row r="30" spans="1:11" s="587" customFormat="1" ht="25.5">
      <c r="A30" s="127" t="s">
        <v>1251</v>
      </c>
      <c r="B30" s="128" t="s">
        <v>2335</v>
      </c>
      <c r="C30" s="631" t="s">
        <v>2539</v>
      </c>
      <c r="D30" s="627"/>
      <c r="E30" s="627"/>
      <c r="F30" s="624"/>
      <c r="G30" s="624"/>
      <c r="H30" s="628"/>
      <c r="I30" s="629"/>
      <c r="J30" s="670"/>
      <c r="K30" s="630">
        <f t="shared" si="0"/>
        <v>0</v>
      </c>
    </row>
    <row r="31" spans="1:11" s="587" customFormat="1" ht="25.5">
      <c r="A31" s="127" t="s">
        <v>1252</v>
      </c>
      <c r="B31" s="128" t="s">
        <v>2336</v>
      </c>
      <c r="C31" s="631" t="s">
        <v>2539</v>
      </c>
      <c r="D31" s="627"/>
      <c r="E31" s="627"/>
      <c r="F31" s="624"/>
      <c r="G31" s="624"/>
      <c r="H31" s="628"/>
      <c r="I31" s="629"/>
      <c r="J31" s="670"/>
      <c r="K31" s="630">
        <f t="shared" si="0"/>
        <v>0</v>
      </c>
    </row>
    <row r="32" spans="1:11" s="587" customFormat="1" ht="25.5">
      <c r="A32" s="127" t="s">
        <v>1253</v>
      </c>
      <c r="B32" s="128" t="s">
        <v>856</v>
      </c>
      <c r="C32" s="631" t="s">
        <v>2539</v>
      </c>
      <c r="D32" s="627"/>
      <c r="E32" s="627"/>
      <c r="F32" s="624"/>
      <c r="G32" s="624"/>
      <c r="H32" s="628"/>
      <c r="I32" s="629"/>
      <c r="J32" s="670"/>
      <c r="K32" s="630">
        <f t="shared" si="0"/>
        <v>0</v>
      </c>
    </row>
    <row r="33" spans="1:11" s="587" customFormat="1" ht="51">
      <c r="A33" s="127" t="s">
        <v>1254</v>
      </c>
      <c r="B33" s="128" t="s">
        <v>857</v>
      </c>
      <c r="C33" s="631" t="s">
        <v>2539</v>
      </c>
      <c r="D33" s="627"/>
      <c r="E33" s="627"/>
      <c r="F33" s="624"/>
      <c r="G33" s="624"/>
      <c r="H33" s="628"/>
      <c r="I33" s="629"/>
      <c r="J33" s="670"/>
      <c r="K33" s="630">
        <f t="shared" si="0"/>
        <v>0</v>
      </c>
    </row>
    <row r="34" spans="1:11" s="587" customFormat="1" ht="25.5">
      <c r="A34" s="127" t="s">
        <v>1255</v>
      </c>
      <c r="B34" s="128" t="s">
        <v>858</v>
      </c>
      <c r="C34" s="631" t="s">
        <v>2539</v>
      </c>
      <c r="D34" s="627"/>
      <c r="E34" s="627"/>
      <c r="F34" s="624"/>
      <c r="G34" s="624"/>
      <c r="H34" s="628"/>
      <c r="I34" s="629"/>
      <c r="J34" s="670"/>
      <c r="K34" s="630">
        <f t="shared" si="0"/>
        <v>0</v>
      </c>
    </row>
    <row r="35" spans="1:11" s="587" customFormat="1" ht="25.5">
      <c r="A35" s="127" t="s">
        <v>1256</v>
      </c>
      <c r="B35" s="128" t="s">
        <v>4253</v>
      </c>
      <c r="C35" s="631" t="s">
        <v>2539</v>
      </c>
      <c r="D35" s="627"/>
      <c r="E35" s="627"/>
      <c r="F35" s="624"/>
      <c r="G35" s="624"/>
      <c r="H35" s="628"/>
      <c r="I35" s="629"/>
      <c r="J35" s="670"/>
      <c r="K35" s="630">
        <f t="shared" si="0"/>
        <v>0</v>
      </c>
    </row>
    <row r="36" spans="1:11" s="587" customFormat="1" ht="63.75">
      <c r="A36" s="127" t="s">
        <v>1257</v>
      </c>
      <c r="B36" s="128" t="s">
        <v>859</v>
      </c>
      <c r="C36" s="631" t="s">
        <v>2539</v>
      </c>
      <c r="D36" s="627"/>
      <c r="E36" s="627"/>
      <c r="F36" s="624"/>
      <c r="G36" s="624"/>
      <c r="H36" s="628"/>
      <c r="I36" s="629"/>
      <c r="J36" s="670"/>
      <c r="K36" s="630">
        <f t="shared" si="0"/>
        <v>0</v>
      </c>
    </row>
    <row r="37" spans="1:11" s="587" customFormat="1" ht="38.25">
      <c r="A37" s="127" t="s">
        <v>1258</v>
      </c>
      <c r="B37" s="128" t="s">
        <v>860</v>
      </c>
      <c r="C37" s="631" t="s">
        <v>2539</v>
      </c>
      <c r="D37" s="627"/>
      <c r="E37" s="627"/>
      <c r="F37" s="624"/>
      <c r="G37" s="624"/>
      <c r="H37" s="628"/>
      <c r="I37" s="629"/>
      <c r="J37" s="670"/>
      <c r="K37" s="630">
        <f t="shared" si="0"/>
        <v>0</v>
      </c>
    </row>
    <row r="38" spans="1:11" s="587" customFormat="1" ht="25.5">
      <c r="A38" s="127" t="s">
        <v>1259</v>
      </c>
      <c r="B38" s="128" t="s">
        <v>861</v>
      </c>
      <c r="C38" s="631" t="s">
        <v>2539</v>
      </c>
      <c r="D38" s="627"/>
      <c r="E38" s="627"/>
      <c r="F38" s="624"/>
      <c r="G38" s="624"/>
      <c r="H38" s="628"/>
      <c r="I38" s="629"/>
      <c r="J38" s="670"/>
      <c r="K38" s="630">
        <f t="shared" si="0"/>
        <v>0</v>
      </c>
    </row>
    <row r="39" spans="1:11" s="587" customFormat="1" ht="25.5">
      <c r="A39" s="127" t="s">
        <v>1260</v>
      </c>
      <c r="B39" s="128" t="s">
        <v>862</v>
      </c>
      <c r="C39" s="631" t="s">
        <v>2539</v>
      </c>
      <c r="D39" s="627"/>
      <c r="E39" s="627"/>
      <c r="F39" s="624"/>
      <c r="G39" s="624"/>
      <c r="H39" s="628"/>
      <c r="I39" s="629"/>
      <c r="J39" s="670"/>
      <c r="K39" s="630">
        <f t="shared" si="0"/>
        <v>0</v>
      </c>
    </row>
    <row r="40" spans="1:11" s="587" customFormat="1">
      <c r="A40" s="127" t="s">
        <v>1261</v>
      </c>
      <c r="B40" s="128" t="s">
        <v>863</v>
      </c>
      <c r="C40" s="631" t="s">
        <v>2539</v>
      </c>
      <c r="D40" s="627"/>
      <c r="E40" s="627"/>
      <c r="F40" s="624"/>
      <c r="G40" s="624"/>
      <c r="H40" s="628"/>
      <c r="I40" s="629"/>
      <c r="J40" s="670"/>
      <c r="K40" s="630">
        <f t="shared" si="0"/>
        <v>0</v>
      </c>
    </row>
    <row r="41" spans="1:11" s="587" customFormat="1">
      <c r="A41" s="127" t="s">
        <v>1262</v>
      </c>
      <c r="B41" s="128" t="s">
        <v>864</v>
      </c>
      <c r="C41" s="631" t="s">
        <v>2539</v>
      </c>
      <c r="D41" s="627"/>
      <c r="E41" s="627"/>
      <c r="F41" s="624"/>
      <c r="G41" s="624"/>
      <c r="H41" s="628"/>
      <c r="I41" s="629"/>
      <c r="J41" s="670"/>
      <c r="K41" s="630">
        <f t="shared" si="0"/>
        <v>0</v>
      </c>
    </row>
    <row r="42" spans="1:11" s="587" customFormat="1" ht="25.5">
      <c r="A42" s="127" t="s">
        <v>1263</v>
      </c>
      <c r="B42" s="128" t="s">
        <v>865</v>
      </c>
      <c r="C42" s="631" t="s">
        <v>2539</v>
      </c>
      <c r="D42" s="627"/>
      <c r="E42" s="627"/>
      <c r="F42" s="624"/>
      <c r="G42" s="624"/>
      <c r="H42" s="628"/>
      <c r="I42" s="629"/>
      <c r="J42" s="670"/>
      <c r="K42" s="630">
        <f t="shared" si="0"/>
        <v>0</v>
      </c>
    </row>
    <row r="43" spans="1:11" s="587" customFormat="1" ht="25.5">
      <c r="A43" s="127" t="s">
        <v>1264</v>
      </c>
      <c r="B43" s="128" t="s">
        <v>866</v>
      </c>
      <c r="C43" s="631" t="s">
        <v>2539</v>
      </c>
      <c r="D43" s="627"/>
      <c r="E43" s="627"/>
      <c r="F43" s="624"/>
      <c r="G43" s="624"/>
      <c r="H43" s="628"/>
      <c r="I43" s="629"/>
      <c r="J43" s="670"/>
      <c r="K43" s="630">
        <f t="shared" si="0"/>
        <v>0</v>
      </c>
    </row>
    <row r="44" spans="1:11" s="587" customFormat="1">
      <c r="A44" s="127" t="s">
        <v>1265</v>
      </c>
      <c r="B44" s="128" t="s">
        <v>867</v>
      </c>
      <c r="C44" s="631" t="s">
        <v>2539</v>
      </c>
      <c r="D44" s="627"/>
      <c r="E44" s="627"/>
      <c r="F44" s="624"/>
      <c r="G44" s="624"/>
      <c r="H44" s="628"/>
      <c r="I44" s="629"/>
      <c r="J44" s="670"/>
      <c r="K44" s="630">
        <f t="shared" si="0"/>
        <v>0</v>
      </c>
    </row>
    <row r="45" spans="1:11" s="587" customFormat="1">
      <c r="A45" s="127" t="s">
        <v>1266</v>
      </c>
      <c r="B45" s="128" t="s">
        <v>868</v>
      </c>
      <c r="C45" s="631" t="s">
        <v>2539</v>
      </c>
      <c r="D45" s="627"/>
      <c r="E45" s="627"/>
      <c r="F45" s="624"/>
      <c r="G45" s="624"/>
      <c r="H45" s="628"/>
      <c r="I45" s="629"/>
      <c r="J45" s="670"/>
      <c r="K45" s="630">
        <f t="shared" si="0"/>
        <v>0</v>
      </c>
    </row>
    <row r="46" spans="1:11" s="587" customFormat="1" ht="51">
      <c r="A46" s="127" t="s">
        <v>1267</v>
      </c>
      <c r="B46" s="128" t="s">
        <v>2255</v>
      </c>
      <c r="C46" s="631" t="s">
        <v>2539</v>
      </c>
      <c r="D46" s="627"/>
      <c r="E46" s="627"/>
      <c r="F46" s="624"/>
      <c r="G46" s="624"/>
      <c r="H46" s="628"/>
      <c r="I46" s="629"/>
      <c r="J46" s="670"/>
      <c r="K46" s="630">
        <f t="shared" si="0"/>
        <v>0</v>
      </c>
    </row>
    <row r="47" spans="1:11" s="587" customFormat="1" ht="38.25">
      <c r="A47" s="127" t="s">
        <v>1268</v>
      </c>
      <c r="B47" s="128" t="s">
        <v>869</v>
      </c>
      <c r="C47" s="631" t="s">
        <v>2539</v>
      </c>
      <c r="D47" s="627"/>
      <c r="E47" s="627"/>
      <c r="F47" s="624"/>
      <c r="G47" s="624"/>
      <c r="H47" s="628"/>
      <c r="I47" s="629"/>
      <c r="J47" s="670"/>
      <c r="K47" s="630">
        <f t="shared" si="0"/>
        <v>0</v>
      </c>
    </row>
    <row r="48" spans="1:11" s="587" customFormat="1" ht="38.25">
      <c r="A48" s="127" t="s">
        <v>1269</v>
      </c>
      <c r="B48" s="128" t="s">
        <v>870</v>
      </c>
      <c r="C48" s="631" t="s">
        <v>2539</v>
      </c>
      <c r="D48" s="627"/>
      <c r="E48" s="627"/>
      <c r="F48" s="624"/>
      <c r="G48" s="624"/>
      <c r="H48" s="628"/>
      <c r="I48" s="629"/>
      <c r="J48" s="670"/>
      <c r="K48" s="630">
        <f t="shared" si="0"/>
        <v>0</v>
      </c>
    </row>
    <row r="49" spans="1:11" s="587" customFormat="1" ht="51">
      <c r="A49" s="127" t="s">
        <v>1270</v>
      </c>
      <c r="B49" s="128" t="s">
        <v>2700</v>
      </c>
      <c r="C49" s="631" t="s">
        <v>2539</v>
      </c>
      <c r="D49" s="627"/>
      <c r="E49" s="627"/>
      <c r="F49" s="624"/>
      <c r="G49" s="624"/>
      <c r="H49" s="628"/>
      <c r="I49" s="629"/>
      <c r="J49" s="670"/>
      <c r="K49" s="630">
        <f t="shared" si="0"/>
        <v>0</v>
      </c>
    </row>
    <row r="50" spans="1:11" s="587" customFormat="1" ht="38.25">
      <c r="A50" s="127" t="s">
        <v>1271</v>
      </c>
      <c r="B50" s="128" t="s">
        <v>871</v>
      </c>
      <c r="C50" s="631" t="s">
        <v>2539</v>
      </c>
      <c r="D50" s="627"/>
      <c r="E50" s="627"/>
      <c r="F50" s="624"/>
      <c r="G50" s="624"/>
      <c r="H50" s="628"/>
      <c r="I50" s="629"/>
      <c r="J50" s="670"/>
      <c r="K50" s="630">
        <f t="shared" si="0"/>
        <v>0</v>
      </c>
    </row>
    <row r="51" spans="1:11" s="587" customFormat="1" ht="25.5">
      <c r="A51" s="127" t="s">
        <v>1272</v>
      </c>
      <c r="B51" s="128" t="s">
        <v>2701</v>
      </c>
      <c r="C51" s="631" t="s">
        <v>2539</v>
      </c>
      <c r="D51" s="627"/>
      <c r="E51" s="627"/>
      <c r="F51" s="624"/>
      <c r="G51" s="624"/>
      <c r="H51" s="628"/>
      <c r="I51" s="629"/>
      <c r="J51" s="670"/>
      <c r="K51" s="630">
        <f t="shared" si="0"/>
        <v>0</v>
      </c>
    </row>
    <row r="52" spans="1:11" s="587" customFormat="1" ht="38.25">
      <c r="A52" s="127" t="s">
        <v>1273</v>
      </c>
      <c r="B52" s="128" t="s">
        <v>2702</v>
      </c>
      <c r="C52" s="631" t="s">
        <v>2539</v>
      </c>
      <c r="D52" s="627"/>
      <c r="E52" s="627"/>
      <c r="F52" s="624"/>
      <c r="G52" s="624"/>
      <c r="H52" s="628"/>
      <c r="I52" s="629"/>
      <c r="J52" s="670"/>
      <c r="K52" s="630">
        <f t="shared" si="0"/>
        <v>0</v>
      </c>
    </row>
    <row r="53" spans="1:11" s="587" customFormat="1" ht="38.25">
      <c r="A53" s="127" t="s">
        <v>1274</v>
      </c>
      <c r="B53" s="128" t="s">
        <v>4254</v>
      </c>
      <c r="C53" s="631" t="s">
        <v>2539</v>
      </c>
      <c r="D53" s="627"/>
      <c r="E53" s="627"/>
      <c r="F53" s="624"/>
      <c r="G53" s="624"/>
      <c r="H53" s="628"/>
      <c r="I53" s="629"/>
      <c r="J53" s="670"/>
      <c r="K53" s="630">
        <f t="shared" si="0"/>
        <v>0</v>
      </c>
    </row>
    <row r="54" spans="1:11" s="587" customFormat="1" ht="38.25">
      <c r="A54" s="127" t="s">
        <v>1275</v>
      </c>
      <c r="B54" s="128" t="s">
        <v>2703</v>
      </c>
      <c r="C54" s="631" t="s">
        <v>2539</v>
      </c>
      <c r="D54" s="627"/>
      <c r="E54" s="627"/>
      <c r="F54" s="624"/>
      <c r="G54" s="624"/>
      <c r="H54" s="628"/>
      <c r="I54" s="629"/>
      <c r="J54" s="670"/>
      <c r="K54" s="630">
        <f t="shared" si="0"/>
        <v>0</v>
      </c>
    </row>
    <row r="55" spans="1:11" s="587" customFormat="1" ht="25.5">
      <c r="A55" s="127" t="s">
        <v>1276</v>
      </c>
      <c r="B55" s="128" t="s">
        <v>872</v>
      </c>
      <c r="C55" s="631" t="s">
        <v>2539</v>
      </c>
      <c r="D55" s="627"/>
      <c r="E55" s="627"/>
      <c r="F55" s="624"/>
      <c r="G55" s="624"/>
      <c r="H55" s="628"/>
      <c r="I55" s="629"/>
      <c r="J55" s="670"/>
      <c r="K55" s="630">
        <f t="shared" si="0"/>
        <v>0</v>
      </c>
    </row>
    <row r="56" spans="1:11" s="587" customFormat="1">
      <c r="A56" s="127" t="s">
        <v>1277</v>
      </c>
      <c r="B56" s="128" t="s">
        <v>873</v>
      </c>
      <c r="C56" s="631" t="s">
        <v>2539</v>
      </c>
      <c r="D56" s="627"/>
      <c r="E56" s="627"/>
      <c r="F56" s="624"/>
      <c r="G56" s="624"/>
      <c r="H56" s="628"/>
      <c r="I56" s="629"/>
      <c r="J56" s="670"/>
      <c r="K56" s="630">
        <f t="shared" si="0"/>
        <v>0</v>
      </c>
    </row>
    <row r="57" spans="1:11" s="587" customFormat="1" ht="38.25">
      <c r="A57" s="127" t="s">
        <v>1278</v>
      </c>
      <c r="B57" s="128" t="s">
        <v>2704</v>
      </c>
      <c r="C57" s="631" t="s">
        <v>2539</v>
      </c>
      <c r="D57" s="627"/>
      <c r="E57" s="627"/>
      <c r="F57" s="624"/>
      <c r="G57" s="624"/>
      <c r="H57" s="628"/>
      <c r="I57" s="629"/>
      <c r="J57" s="670"/>
      <c r="K57" s="630">
        <f t="shared" si="0"/>
        <v>0</v>
      </c>
    </row>
    <row r="58" spans="1:11" s="587" customFormat="1" ht="51">
      <c r="A58" s="127" t="s">
        <v>1279</v>
      </c>
      <c r="B58" s="128" t="s">
        <v>2705</v>
      </c>
      <c r="C58" s="631" t="s">
        <v>2539</v>
      </c>
      <c r="D58" s="627"/>
      <c r="E58" s="627"/>
      <c r="F58" s="624"/>
      <c r="G58" s="624"/>
      <c r="H58" s="628"/>
      <c r="I58" s="629"/>
      <c r="J58" s="670"/>
      <c r="K58" s="630">
        <f t="shared" si="0"/>
        <v>0</v>
      </c>
    </row>
    <row r="59" spans="1:11" s="587" customFormat="1" ht="38.25">
      <c r="A59" s="127" t="s">
        <v>1280</v>
      </c>
      <c r="B59" s="128" t="s">
        <v>2706</v>
      </c>
      <c r="C59" s="631" t="s">
        <v>2539</v>
      </c>
      <c r="D59" s="627"/>
      <c r="E59" s="627"/>
      <c r="F59" s="624"/>
      <c r="G59" s="624"/>
      <c r="H59" s="628"/>
      <c r="I59" s="629"/>
      <c r="J59" s="670"/>
      <c r="K59" s="630">
        <f t="shared" si="0"/>
        <v>0</v>
      </c>
    </row>
    <row r="60" spans="1:11" s="587" customFormat="1">
      <c r="A60" s="127" t="s">
        <v>1281</v>
      </c>
      <c r="B60" s="128" t="s">
        <v>874</v>
      </c>
      <c r="C60" s="631" t="s">
        <v>2539</v>
      </c>
      <c r="D60" s="627"/>
      <c r="E60" s="627"/>
      <c r="F60" s="624"/>
      <c r="G60" s="624"/>
      <c r="H60" s="628"/>
      <c r="I60" s="629"/>
      <c r="J60" s="670"/>
      <c r="K60" s="630">
        <f t="shared" si="0"/>
        <v>0</v>
      </c>
    </row>
    <row r="61" spans="1:11" s="587" customFormat="1" ht="25.5">
      <c r="A61" s="127" t="s">
        <v>1282</v>
      </c>
      <c r="B61" s="128" t="s">
        <v>875</v>
      </c>
      <c r="C61" s="631" t="s">
        <v>2539</v>
      </c>
      <c r="D61" s="627"/>
      <c r="E61" s="627"/>
      <c r="F61" s="624"/>
      <c r="G61" s="624"/>
      <c r="H61" s="628"/>
      <c r="I61" s="629"/>
      <c r="J61" s="670"/>
      <c r="K61" s="630">
        <f t="shared" si="0"/>
        <v>0</v>
      </c>
    </row>
    <row r="62" spans="1:11" s="587" customFormat="1">
      <c r="A62" s="127" t="s">
        <v>1283</v>
      </c>
      <c r="B62" s="128" t="s">
        <v>876</v>
      </c>
      <c r="C62" s="631" t="s">
        <v>2539</v>
      </c>
      <c r="D62" s="627"/>
      <c r="E62" s="627"/>
      <c r="F62" s="624"/>
      <c r="G62" s="624"/>
      <c r="H62" s="628"/>
      <c r="I62" s="629"/>
      <c r="J62" s="670"/>
      <c r="K62" s="630">
        <f t="shared" si="0"/>
        <v>0</v>
      </c>
    </row>
    <row r="63" spans="1:11" s="587" customFormat="1">
      <c r="A63" s="127" t="s">
        <v>1284</v>
      </c>
      <c r="B63" s="128" t="s">
        <v>877</v>
      </c>
      <c r="C63" s="631" t="s">
        <v>2539</v>
      </c>
      <c r="D63" s="627"/>
      <c r="E63" s="627"/>
      <c r="F63" s="624"/>
      <c r="G63" s="624"/>
      <c r="H63" s="628"/>
      <c r="I63" s="629"/>
      <c r="J63" s="670"/>
      <c r="K63" s="630">
        <f t="shared" si="0"/>
        <v>0</v>
      </c>
    </row>
    <row r="64" spans="1:11" s="587" customFormat="1">
      <c r="A64" s="127" t="s">
        <v>1285</v>
      </c>
      <c r="B64" s="128" t="s">
        <v>2106</v>
      </c>
      <c r="C64" s="631" t="s">
        <v>2539</v>
      </c>
      <c r="D64" s="627"/>
      <c r="E64" s="627"/>
      <c r="F64" s="624"/>
      <c r="G64" s="624"/>
      <c r="H64" s="628"/>
      <c r="I64" s="629"/>
      <c r="J64" s="670"/>
      <c r="K64" s="630">
        <f t="shared" si="0"/>
        <v>0</v>
      </c>
    </row>
    <row r="65" spans="1:11" s="587" customFormat="1" ht="25.5">
      <c r="A65" s="495" t="s">
        <v>1286</v>
      </c>
      <c r="B65" s="501" t="s">
        <v>2750</v>
      </c>
      <c r="C65" s="446" t="s">
        <v>2539</v>
      </c>
      <c r="D65" s="627"/>
      <c r="E65" s="627"/>
      <c r="F65" s="624"/>
      <c r="G65" s="624"/>
      <c r="H65" s="628"/>
      <c r="I65" s="629"/>
      <c r="J65" s="670"/>
      <c r="K65" s="630">
        <f t="shared" si="0"/>
        <v>0</v>
      </c>
    </row>
    <row r="66" spans="1:11" s="587" customFormat="1">
      <c r="A66" s="127" t="s">
        <v>1287</v>
      </c>
      <c r="B66" s="128" t="s">
        <v>2107</v>
      </c>
      <c r="C66" s="631" t="s">
        <v>2539</v>
      </c>
      <c r="D66" s="627"/>
      <c r="E66" s="627"/>
      <c r="F66" s="624"/>
      <c r="G66" s="624"/>
      <c r="H66" s="628"/>
      <c r="I66" s="629"/>
      <c r="J66" s="670"/>
      <c r="K66" s="630">
        <f t="shared" si="0"/>
        <v>0</v>
      </c>
    </row>
    <row r="67" spans="1:11" s="587" customFormat="1" ht="25.5">
      <c r="A67" s="127" t="s">
        <v>1288</v>
      </c>
      <c r="B67" s="128" t="s">
        <v>2707</v>
      </c>
      <c r="C67" s="631" t="s">
        <v>2539</v>
      </c>
      <c r="D67" s="627"/>
      <c r="E67" s="627"/>
      <c r="F67" s="624"/>
      <c r="G67" s="624"/>
      <c r="H67" s="628"/>
      <c r="I67" s="629"/>
      <c r="J67" s="670"/>
      <c r="K67" s="630">
        <f t="shared" si="0"/>
        <v>0</v>
      </c>
    </row>
    <row r="68" spans="1:11" s="587" customFormat="1" ht="38.25">
      <c r="A68" s="467" t="s">
        <v>1289</v>
      </c>
      <c r="B68" s="517" t="s">
        <v>2641</v>
      </c>
      <c r="C68" s="494" t="s">
        <v>2539</v>
      </c>
      <c r="D68" s="627"/>
      <c r="E68" s="627"/>
      <c r="F68" s="624"/>
      <c r="G68" s="624"/>
      <c r="H68" s="628"/>
      <c r="I68" s="629"/>
      <c r="J68" s="670"/>
      <c r="K68" s="630">
        <f t="shared" si="0"/>
        <v>0</v>
      </c>
    </row>
    <row r="69" spans="1:11" s="587" customFormat="1">
      <c r="A69" s="467" t="s">
        <v>4255</v>
      </c>
      <c r="B69" s="517" t="s">
        <v>2642</v>
      </c>
      <c r="C69" s="494" t="s">
        <v>2539</v>
      </c>
      <c r="D69" s="627"/>
      <c r="E69" s="627"/>
      <c r="F69" s="624"/>
      <c r="G69" s="624"/>
      <c r="H69" s="628"/>
      <c r="I69" s="629"/>
      <c r="J69" s="670"/>
      <c r="K69" s="630">
        <f t="shared" si="0"/>
        <v>0</v>
      </c>
    </row>
    <row r="70" spans="1:11" s="587" customFormat="1" ht="25.5">
      <c r="A70" s="467" t="s">
        <v>4256</v>
      </c>
      <c r="B70" s="517" t="s">
        <v>2643</v>
      </c>
      <c r="C70" s="494" t="s">
        <v>2539</v>
      </c>
      <c r="D70" s="627"/>
      <c r="E70" s="627"/>
      <c r="F70" s="624"/>
      <c r="G70" s="624"/>
      <c r="H70" s="628"/>
      <c r="I70" s="629"/>
      <c r="J70" s="670"/>
      <c r="K70" s="630">
        <f t="shared" si="0"/>
        <v>0</v>
      </c>
    </row>
    <row r="71" spans="1:11" s="587" customFormat="1">
      <c r="A71" s="467" t="s">
        <v>4257</v>
      </c>
      <c r="B71" s="517" t="s">
        <v>2644</v>
      </c>
      <c r="C71" s="494" t="s">
        <v>2539</v>
      </c>
      <c r="D71" s="627"/>
      <c r="E71" s="627"/>
      <c r="F71" s="624"/>
      <c r="G71" s="624"/>
      <c r="H71" s="628"/>
      <c r="I71" s="629"/>
      <c r="J71" s="670"/>
      <c r="K71" s="630">
        <f t="shared" si="0"/>
        <v>0</v>
      </c>
    </row>
    <row r="72" spans="1:11" s="587" customFormat="1">
      <c r="A72" s="467" t="s">
        <v>4258</v>
      </c>
      <c r="B72" s="517" t="s">
        <v>2645</v>
      </c>
      <c r="C72" s="494" t="s">
        <v>2539</v>
      </c>
      <c r="D72" s="627"/>
      <c r="E72" s="627"/>
      <c r="F72" s="624"/>
      <c r="G72" s="624"/>
      <c r="H72" s="628"/>
      <c r="I72" s="629"/>
      <c r="J72" s="670"/>
      <c r="K72" s="630">
        <f t="shared" si="0"/>
        <v>0</v>
      </c>
    </row>
    <row r="73" spans="1:11" s="587" customFormat="1" ht="25.5">
      <c r="A73" s="467" t="s">
        <v>4259</v>
      </c>
      <c r="B73" s="517" t="s">
        <v>2337</v>
      </c>
      <c r="C73" s="494" t="s">
        <v>2539</v>
      </c>
      <c r="D73" s="627"/>
      <c r="E73" s="627"/>
      <c r="F73" s="624"/>
      <c r="G73" s="624"/>
      <c r="H73" s="628"/>
      <c r="I73" s="629"/>
      <c r="J73" s="670"/>
      <c r="K73" s="630">
        <f t="shared" si="0"/>
        <v>0</v>
      </c>
    </row>
    <row r="74" spans="1:11" s="587" customFormat="1">
      <c r="A74" s="467" t="s">
        <v>4260</v>
      </c>
      <c r="B74" s="517" t="s">
        <v>882</v>
      </c>
      <c r="C74" s="494" t="s">
        <v>2539</v>
      </c>
      <c r="D74" s="627"/>
      <c r="E74" s="627"/>
      <c r="F74" s="624"/>
      <c r="G74" s="624"/>
      <c r="H74" s="628"/>
      <c r="I74" s="629"/>
      <c r="J74" s="670"/>
      <c r="K74" s="630">
        <f t="shared" si="0"/>
        <v>0</v>
      </c>
    </row>
    <row r="75" spans="1:11" s="587" customFormat="1">
      <c r="A75" s="467" t="s">
        <v>4261</v>
      </c>
      <c r="B75" s="517" t="s">
        <v>885</v>
      </c>
      <c r="C75" s="494" t="s">
        <v>2539</v>
      </c>
      <c r="D75" s="627"/>
      <c r="E75" s="627"/>
      <c r="F75" s="624"/>
      <c r="G75" s="624"/>
      <c r="H75" s="628"/>
      <c r="I75" s="629"/>
      <c r="J75" s="670"/>
      <c r="K75" s="630">
        <f t="shared" si="0"/>
        <v>0</v>
      </c>
    </row>
    <row r="76" spans="1:11" s="587" customFormat="1" ht="25.5">
      <c r="A76" s="467" t="s">
        <v>4262</v>
      </c>
      <c r="B76" s="517" t="s">
        <v>4264</v>
      </c>
      <c r="C76" s="467"/>
      <c r="D76" s="627"/>
      <c r="E76" s="627"/>
      <c r="F76" s="624"/>
      <c r="G76" s="624"/>
      <c r="H76" s="628"/>
      <c r="I76" s="629"/>
      <c r="J76" s="670"/>
      <c r="K76" s="630">
        <f t="shared" si="0"/>
        <v>0</v>
      </c>
    </row>
    <row r="77" spans="1:11" s="587" customFormat="1">
      <c r="A77" s="467" t="s">
        <v>4263</v>
      </c>
      <c r="B77" s="517" t="s">
        <v>2338</v>
      </c>
      <c r="C77" s="494" t="s">
        <v>2539</v>
      </c>
      <c r="D77" s="627"/>
      <c r="E77" s="627"/>
      <c r="F77" s="624"/>
      <c r="G77" s="624"/>
      <c r="H77" s="628"/>
      <c r="I77" s="629"/>
      <c r="J77" s="670"/>
      <c r="K77" s="630">
        <f t="shared" si="0"/>
        <v>0</v>
      </c>
    </row>
    <row r="78" spans="1:11" s="587" customFormat="1" ht="51">
      <c r="A78" s="467" t="s">
        <v>4265</v>
      </c>
      <c r="B78" s="517" t="s">
        <v>4267</v>
      </c>
      <c r="C78" s="494"/>
      <c r="D78" s="627"/>
      <c r="E78" s="627"/>
      <c r="F78" s="624"/>
      <c r="G78" s="624"/>
      <c r="H78" s="628"/>
      <c r="I78" s="629"/>
      <c r="J78" s="670"/>
      <c r="K78" s="630">
        <f t="shared" ref="K78:K141" si="1">E78*I78</f>
        <v>0</v>
      </c>
    </row>
    <row r="79" spans="1:11" s="587" customFormat="1" ht="25.5">
      <c r="A79" s="467" t="s">
        <v>4266</v>
      </c>
      <c r="B79" s="517" t="s">
        <v>888</v>
      </c>
      <c r="C79" s="494" t="s">
        <v>2539</v>
      </c>
      <c r="D79" s="627"/>
      <c r="E79" s="627"/>
      <c r="F79" s="624"/>
      <c r="G79" s="624"/>
      <c r="H79" s="628"/>
      <c r="I79" s="629"/>
      <c r="J79" s="670"/>
      <c r="K79" s="630">
        <f t="shared" si="1"/>
        <v>0</v>
      </c>
    </row>
    <row r="80" spans="1:11" s="587" customFormat="1">
      <c r="A80" s="467" t="s">
        <v>4268</v>
      </c>
      <c r="B80" s="517" t="s">
        <v>4270</v>
      </c>
      <c r="C80" s="494" t="s">
        <v>2539</v>
      </c>
      <c r="D80" s="627"/>
      <c r="E80" s="627"/>
      <c r="F80" s="624"/>
      <c r="G80" s="624"/>
      <c r="H80" s="628"/>
      <c r="I80" s="629"/>
      <c r="J80" s="670"/>
      <c r="K80" s="630">
        <f t="shared" si="1"/>
        <v>0</v>
      </c>
    </row>
    <row r="81" spans="1:11" s="587" customFormat="1">
      <c r="A81" s="467" t="s">
        <v>4269</v>
      </c>
      <c r="B81" s="517" t="s">
        <v>889</v>
      </c>
      <c r="C81" s="494" t="s">
        <v>2539</v>
      </c>
      <c r="D81" s="627"/>
      <c r="E81" s="627"/>
      <c r="F81" s="624"/>
      <c r="G81" s="624"/>
      <c r="H81" s="628"/>
      <c r="I81" s="629"/>
      <c r="J81" s="670"/>
      <c r="K81" s="630">
        <f t="shared" si="1"/>
        <v>0</v>
      </c>
    </row>
    <row r="82" spans="1:11" s="587" customFormat="1" ht="25.5">
      <c r="A82" s="467" t="s">
        <v>4271</v>
      </c>
      <c r="B82" s="517" t="s">
        <v>890</v>
      </c>
      <c r="C82" s="494" t="s">
        <v>2539</v>
      </c>
      <c r="D82" s="627"/>
      <c r="E82" s="627"/>
      <c r="F82" s="624"/>
      <c r="G82" s="624"/>
      <c r="H82" s="628"/>
      <c r="I82" s="629"/>
      <c r="J82" s="670"/>
      <c r="K82" s="630">
        <f t="shared" si="1"/>
        <v>0</v>
      </c>
    </row>
    <row r="83" spans="1:11" s="587" customFormat="1" ht="25.5">
      <c r="A83" s="467" t="s">
        <v>4272</v>
      </c>
      <c r="B83" s="517" t="s">
        <v>891</v>
      </c>
      <c r="C83" s="494" t="s">
        <v>2539</v>
      </c>
      <c r="D83" s="627"/>
      <c r="E83" s="627"/>
      <c r="F83" s="624"/>
      <c r="G83" s="624"/>
      <c r="H83" s="628"/>
      <c r="I83" s="629"/>
      <c r="J83" s="670"/>
      <c r="K83" s="630">
        <f t="shared" si="1"/>
        <v>0</v>
      </c>
    </row>
    <row r="84" spans="1:11" s="587" customFormat="1" ht="25.5">
      <c r="A84" s="467" t="s">
        <v>4273</v>
      </c>
      <c r="B84" s="517" t="s">
        <v>892</v>
      </c>
      <c r="C84" s="494" t="s">
        <v>2539</v>
      </c>
      <c r="D84" s="627"/>
      <c r="E84" s="627"/>
      <c r="F84" s="624"/>
      <c r="G84" s="624"/>
      <c r="H84" s="628"/>
      <c r="I84" s="629"/>
      <c r="J84" s="670"/>
      <c r="K84" s="630">
        <f t="shared" si="1"/>
        <v>0</v>
      </c>
    </row>
    <row r="85" spans="1:11" s="587" customFormat="1" ht="38.25">
      <c r="A85" s="467" t="s">
        <v>4274</v>
      </c>
      <c r="B85" s="517" t="s">
        <v>893</v>
      </c>
      <c r="C85" s="494" t="s">
        <v>2539</v>
      </c>
      <c r="D85" s="627"/>
      <c r="E85" s="627"/>
      <c r="F85" s="624"/>
      <c r="G85" s="624"/>
      <c r="H85" s="628"/>
      <c r="I85" s="629"/>
      <c r="J85" s="670"/>
      <c r="K85" s="630">
        <f t="shared" si="1"/>
        <v>0</v>
      </c>
    </row>
    <row r="86" spans="1:11" s="587" customFormat="1" ht="38.25">
      <c r="A86" s="467" t="s">
        <v>4275</v>
      </c>
      <c r="B86" s="517" t="s">
        <v>894</v>
      </c>
      <c r="C86" s="494" t="s">
        <v>2539</v>
      </c>
      <c r="D86" s="627"/>
      <c r="E86" s="627"/>
      <c r="F86" s="624"/>
      <c r="G86" s="624"/>
      <c r="H86" s="628"/>
      <c r="I86" s="629"/>
      <c r="J86" s="670"/>
      <c r="K86" s="630">
        <f t="shared" si="1"/>
        <v>0</v>
      </c>
    </row>
    <row r="87" spans="1:11" s="587" customFormat="1" ht="25.5">
      <c r="A87" s="467" t="s">
        <v>4276</v>
      </c>
      <c r="B87" s="517" t="s">
        <v>895</v>
      </c>
      <c r="C87" s="494" t="s">
        <v>2539</v>
      </c>
      <c r="D87" s="627"/>
      <c r="E87" s="627"/>
      <c r="F87" s="624"/>
      <c r="G87" s="624"/>
      <c r="H87" s="628"/>
      <c r="I87" s="629"/>
      <c r="J87" s="670"/>
      <c r="K87" s="630">
        <f t="shared" si="1"/>
        <v>0</v>
      </c>
    </row>
    <row r="88" spans="1:11" s="587" customFormat="1">
      <c r="A88" s="467" t="s">
        <v>4277</v>
      </c>
      <c r="B88" s="517" t="s">
        <v>896</v>
      </c>
      <c r="C88" s="494" t="s">
        <v>2539</v>
      </c>
      <c r="D88" s="627"/>
      <c r="E88" s="627"/>
      <c r="F88" s="624"/>
      <c r="G88" s="624"/>
      <c r="H88" s="628"/>
      <c r="I88" s="629"/>
      <c r="J88" s="670"/>
      <c r="K88" s="630">
        <f t="shared" si="1"/>
        <v>0</v>
      </c>
    </row>
    <row r="89" spans="1:11" s="587" customFormat="1">
      <c r="A89" s="467" t="s">
        <v>4278</v>
      </c>
      <c r="B89" s="517" t="s">
        <v>4280</v>
      </c>
      <c r="C89" s="494" t="s">
        <v>2539</v>
      </c>
      <c r="D89" s="627"/>
      <c r="E89" s="627"/>
      <c r="F89" s="624"/>
      <c r="G89" s="624"/>
      <c r="H89" s="628"/>
      <c r="I89" s="629"/>
      <c r="J89" s="670"/>
      <c r="K89" s="630">
        <f t="shared" si="1"/>
        <v>0</v>
      </c>
    </row>
    <row r="90" spans="1:11" s="587" customFormat="1">
      <c r="A90" s="467" t="s">
        <v>4279</v>
      </c>
      <c r="B90" s="517" t="s">
        <v>897</v>
      </c>
      <c r="C90" s="494" t="s">
        <v>2539</v>
      </c>
      <c r="D90" s="627"/>
      <c r="E90" s="627"/>
      <c r="F90" s="624"/>
      <c r="G90" s="624"/>
      <c r="H90" s="628"/>
      <c r="I90" s="629"/>
      <c r="J90" s="670"/>
      <c r="K90" s="630">
        <f t="shared" si="1"/>
        <v>0</v>
      </c>
    </row>
    <row r="91" spans="1:11" s="587" customFormat="1">
      <c r="A91" s="467" t="s">
        <v>4281</v>
      </c>
      <c r="B91" s="517" t="s">
        <v>4283</v>
      </c>
      <c r="C91" s="494" t="s">
        <v>2753</v>
      </c>
      <c r="D91" s="627"/>
      <c r="E91" s="627"/>
      <c r="F91" s="624"/>
      <c r="G91" s="624"/>
      <c r="H91" s="628"/>
      <c r="I91" s="629"/>
      <c r="J91" s="670"/>
      <c r="K91" s="630">
        <f t="shared" si="1"/>
        <v>0</v>
      </c>
    </row>
    <row r="92" spans="1:11" s="587" customFormat="1" ht="25.5">
      <c r="A92" s="467" t="s">
        <v>4282</v>
      </c>
      <c r="B92" s="517" t="s">
        <v>4285</v>
      </c>
      <c r="C92" s="494" t="s">
        <v>2753</v>
      </c>
      <c r="D92" s="627"/>
      <c r="E92" s="627"/>
      <c r="F92" s="624"/>
      <c r="G92" s="624"/>
      <c r="H92" s="628"/>
      <c r="I92" s="629"/>
      <c r="J92" s="670"/>
      <c r="K92" s="630">
        <f t="shared" si="1"/>
        <v>0</v>
      </c>
    </row>
    <row r="93" spans="1:11" s="587" customFormat="1">
      <c r="A93" s="467" t="s">
        <v>4284</v>
      </c>
      <c r="B93" s="517" t="s">
        <v>2072</v>
      </c>
      <c r="C93" s="494" t="s">
        <v>2753</v>
      </c>
      <c r="D93" s="627"/>
      <c r="E93" s="627"/>
      <c r="F93" s="624"/>
      <c r="G93" s="624"/>
      <c r="H93" s="628"/>
      <c r="I93" s="629"/>
      <c r="J93" s="670"/>
      <c r="K93" s="630">
        <f t="shared" si="1"/>
        <v>0</v>
      </c>
    </row>
    <row r="94" spans="1:11" s="587" customFormat="1" ht="38.25">
      <c r="A94" s="467" t="s">
        <v>4286</v>
      </c>
      <c r="B94" s="517" t="s">
        <v>4288</v>
      </c>
      <c r="C94" s="467" t="s">
        <v>2539</v>
      </c>
      <c r="D94" s="627"/>
      <c r="E94" s="627"/>
      <c r="F94" s="624"/>
      <c r="G94" s="624"/>
      <c r="H94" s="628"/>
      <c r="I94" s="629"/>
      <c r="J94" s="670"/>
      <c r="K94" s="630">
        <f t="shared" si="1"/>
        <v>0</v>
      </c>
    </row>
    <row r="95" spans="1:11" s="587" customFormat="1">
      <c r="A95" s="467" t="s">
        <v>4287</v>
      </c>
      <c r="B95" s="517" t="s">
        <v>4290</v>
      </c>
      <c r="C95" s="467" t="s">
        <v>2539</v>
      </c>
      <c r="D95" s="627"/>
      <c r="E95" s="627"/>
      <c r="F95" s="624"/>
      <c r="G95" s="624"/>
      <c r="H95" s="628"/>
      <c r="I95" s="629"/>
      <c r="J95" s="670"/>
      <c r="K95" s="630">
        <f t="shared" si="1"/>
        <v>0</v>
      </c>
    </row>
    <row r="96" spans="1:11" s="587" customFormat="1" ht="25.5">
      <c r="A96" s="467" t="s">
        <v>4289</v>
      </c>
      <c r="B96" s="517" t="s">
        <v>4292</v>
      </c>
      <c r="C96" s="467" t="s">
        <v>2539</v>
      </c>
      <c r="D96" s="627"/>
      <c r="E96" s="627"/>
      <c r="F96" s="624"/>
      <c r="G96" s="624"/>
      <c r="H96" s="628"/>
      <c r="I96" s="629"/>
      <c r="J96" s="670"/>
      <c r="K96" s="630">
        <f t="shared" si="1"/>
        <v>0</v>
      </c>
    </row>
    <row r="97" spans="1:11" s="587" customFormat="1" ht="25.5">
      <c r="A97" s="467" t="s">
        <v>4291</v>
      </c>
      <c r="B97" s="517" t="s">
        <v>4294</v>
      </c>
      <c r="C97" s="467" t="s">
        <v>2539</v>
      </c>
      <c r="D97" s="627"/>
      <c r="E97" s="627"/>
      <c r="F97" s="624"/>
      <c r="G97" s="624"/>
      <c r="H97" s="628"/>
      <c r="I97" s="629"/>
      <c r="J97" s="670"/>
      <c r="K97" s="630">
        <f t="shared" si="1"/>
        <v>0</v>
      </c>
    </row>
    <row r="98" spans="1:11" s="587" customFormat="1" ht="38.25">
      <c r="A98" s="467" t="s">
        <v>4293</v>
      </c>
      <c r="B98" s="517" t="s">
        <v>4296</v>
      </c>
      <c r="C98" s="467" t="s">
        <v>2539</v>
      </c>
      <c r="D98" s="627"/>
      <c r="E98" s="627"/>
      <c r="F98" s="624"/>
      <c r="G98" s="624"/>
      <c r="H98" s="628"/>
      <c r="I98" s="629"/>
      <c r="J98" s="670"/>
      <c r="K98" s="630">
        <f t="shared" si="1"/>
        <v>0</v>
      </c>
    </row>
    <row r="99" spans="1:11" s="587" customFormat="1" ht="25.5">
      <c r="A99" s="467" t="s">
        <v>4295</v>
      </c>
      <c r="B99" s="517" t="s">
        <v>4298</v>
      </c>
      <c r="C99" s="467" t="s">
        <v>2539</v>
      </c>
      <c r="D99" s="627"/>
      <c r="E99" s="627"/>
      <c r="F99" s="624"/>
      <c r="G99" s="624"/>
      <c r="H99" s="628"/>
      <c r="I99" s="629"/>
      <c r="J99" s="670"/>
      <c r="K99" s="630">
        <f t="shared" si="1"/>
        <v>0</v>
      </c>
    </row>
    <row r="100" spans="1:11" s="587" customFormat="1" ht="25.5">
      <c r="A100" s="467" t="s">
        <v>4297</v>
      </c>
      <c r="B100" s="517" t="s">
        <v>4300</v>
      </c>
      <c r="C100" s="467" t="s">
        <v>2539</v>
      </c>
      <c r="D100" s="627"/>
      <c r="E100" s="627"/>
      <c r="F100" s="624"/>
      <c r="G100" s="624"/>
      <c r="H100" s="628"/>
      <c r="I100" s="629"/>
      <c r="J100" s="670"/>
      <c r="K100" s="630">
        <f t="shared" si="1"/>
        <v>0</v>
      </c>
    </row>
    <row r="101" spans="1:11" s="587" customFormat="1">
      <c r="A101" s="467" t="s">
        <v>4299</v>
      </c>
      <c r="B101" s="517" t="s">
        <v>4302</v>
      </c>
      <c r="C101" s="467" t="s">
        <v>2539</v>
      </c>
      <c r="D101" s="627"/>
      <c r="E101" s="627"/>
      <c r="F101" s="624"/>
      <c r="G101" s="624"/>
      <c r="H101" s="628"/>
      <c r="I101" s="629"/>
      <c r="J101" s="670"/>
      <c r="K101" s="630">
        <f t="shared" si="1"/>
        <v>0</v>
      </c>
    </row>
    <row r="102" spans="1:11" s="587" customFormat="1" ht="25.5">
      <c r="A102" s="467" t="s">
        <v>4301</v>
      </c>
      <c r="B102" s="517" t="s">
        <v>4304</v>
      </c>
      <c r="C102" s="467" t="s">
        <v>2539</v>
      </c>
      <c r="D102" s="627"/>
      <c r="E102" s="627"/>
      <c r="F102" s="624"/>
      <c r="G102" s="624"/>
      <c r="H102" s="628"/>
      <c r="I102" s="629"/>
      <c r="J102" s="670"/>
      <c r="K102" s="630">
        <f t="shared" si="1"/>
        <v>0</v>
      </c>
    </row>
    <row r="103" spans="1:11" s="587" customFormat="1" ht="25.5">
      <c r="A103" s="467" t="s">
        <v>4303</v>
      </c>
      <c r="B103" s="517" t="s">
        <v>4306</v>
      </c>
      <c r="C103" s="467" t="s">
        <v>2539</v>
      </c>
      <c r="D103" s="627"/>
      <c r="E103" s="627"/>
      <c r="F103" s="624"/>
      <c r="G103" s="624"/>
      <c r="H103" s="628"/>
      <c r="I103" s="629"/>
      <c r="J103" s="670"/>
      <c r="K103" s="630">
        <f t="shared" si="1"/>
        <v>0</v>
      </c>
    </row>
    <row r="104" spans="1:11" s="587" customFormat="1" ht="25.5">
      <c r="A104" s="467" t="s">
        <v>4305</v>
      </c>
      <c r="B104" s="517" t="s">
        <v>4308</v>
      </c>
      <c r="C104" s="467" t="s">
        <v>2539</v>
      </c>
      <c r="D104" s="627"/>
      <c r="E104" s="627"/>
      <c r="F104" s="624"/>
      <c r="G104" s="624"/>
      <c r="H104" s="628"/>
      <c r="I104" s="629"/>
      <c r="J104" s="670"/>
      <c r="K104" s="630">
        <f t="shared" si="1"/>
        <v>0</v>
      </c>
    </row>
    <row r="105" spans="1:11" s="587" customFormat="1" ht="38.25">
      <c r="A105" s="467" t="s">
        <v>4307</v>
      </c>
      <c r="B105" s="517" t="s">
        <v>2453</v>
      </c>
      <c r="C105" s="467" t="s">
        <v>2539</v>
      </c>
      <c r="D105" s="627"/>
      <c r="E105" s="627"/>
      <c r="F105" s="624"/>
      <c r="G105" s="624"/>
      <c r="H105" s="628"/>
      <c r="I105" s="629"/>
      <c r="J105" s="670"/>
      <c r="K105" s="630">
        <f t="shared" si="1"/>
        <v>0</v>
      </c>
    </row>
    <row r="106" spans="1:11" s="587" customFormat="1" ht="25.5">
      <c r="A106" s="467" t="s">
        <v>4309</v>
      </c>
      <c r="B106" s="517" t="s">
        <v>4311</v>
      </c>
      <c r="C106" s="467" t="s">
        <v>2539</v>
      </c>
      <c r="D106" s="627"/>
      <c r="E106" s="627"/>
      <c r="F106" s="624"/>
      <c r="G106" s="624"/>
      <c r="H106" s="628"/>
      <c r="I106" s="629"/>
      <c r="J106" s="670"/>
      <c r="K106" s="630">
        <f t="shared" si="1"/>
        <v>0</v>
      </c>
    </row>
    <row r="107" spans="1:11" s="587" customFormat="1" ht="25.5">
      <c r="A107" s="467" t="s">
        <v>4310</v>
      </c>
      <c r="B107" s="517" t="s">
        <v>4313</v>
      </c>
      <c r="C107" s="467" t="s">
        <v>2539</v>
      </c>
      <c r="D107" s="627"/>
      <c r="E107" s="627"/>
      <c r="F107" s="624"/>
      <c r="G107" s="624"/>
      <c r="H107" s="628"/>
      <c r="I107" s="629"/>
      <c r="J107" s="670"/>
      <c r="K107" s="630">
        <f t="shared" si="1"/>
        <v>0</v>
      </c>
    </row>
    <row r="108" spans="1:11" s="587" customFormat="1" ht="25.5">
      <c r="A108" s="467" t="s">
        <v>4312</v>
      </c>
      <c r="B108" s="517" t="s">
        <v>4315</v>
      </c>
      <c r="C108" s="467" t="s">
        <v>2539</v>
      </c>
      <c r="D108" s="627"/>
      <c r="E108" s="627"/>
      <c r="F108" s="624"/>
      <c r="G108" s="624"/>
      <c r="H108" s="628"/>
      <c r="I108" s="629"/>
      <c r="J108" s="670"/>
      <c r="K108" s="630">
        <f t="shared" si="1"/>
        <v>0</v>
      </c>
    </row>
    <row r="109" spans="1:11" s="587" customFormat="1" ht="25.5">
      <c r="A109" s="467" t="s">
        <v>4314</v>
      </c>
      <c r="B109" s="517" t="s">
        <v>4317</v>
      </c>
      <c r="C109" s="467" t="s">
        <v>2539</v>
      </c>
      <c r="D109" s="627"/>
      <c r="E109" s="627"/>
      <c r="F109" s="624"/>
      <c r="G109" s="624"/>
      <c r="H109" s="628"/>
      <c r="I109" s="629"/>
      <c r="J109" s="670"/>
      <c r="K109" s="630">
        <f t="shared" si="1"/>
        <v>0</v>
      </c>
    </row>
    <row r="110" spans="1:11" s="587" customFormat="1" ht="25.5">
      <c r="A110" s="467" t="s">
        <v>4316</v>
      </c>
      <c r="B110" s="517" t="s">
        <v>4319</v>
      </c>
      <c r="C110" s="467" t="s">
        <v>2539</v>
      </c>
      <c r="D110" s="627"/>
      <c r="E110" s="627"/>
      <c r="F110" s="624"/>
      <c r="G110" s="624"/>
      <c r="H110" s="628"/>
      <c r="I110" s="629"/>
      <c r="J110" s="670"/>
      <c r="K110" s="630">
        <f t="shared" si="1"/>
        <v>0</v>
      </c>
    </row>
    <row r="111" spans="1:11" s="587" customFormat="1" ht="25.5">
      <c r="A111" s="467" t="s">
        <v>4318</v>
      </c>
      <c r="B111" s="517" t="s">
        <v>4321</v>
      </c>
      <c r="C111" s="467" t="s">
        <v>2539</v>
      </c>
      <c r="D111" s="627"/>
      <c r="E111" s="627"/>
      <c r="F111" s="624"/>
      <c r="G111" s="624"/>
      <c r="H111" s="628"/>
      <c r="I111" s="629"/>
      <c r="J111" s="670"/>
      <c r="K111" s="630">
        <f t="shared" si="1"/>
        <v>0</v>
      </c>
    </row>
    <row r="112" spans="1:11" s="587" customFormat="1" ht="25.5">
      <c r="A112" s="467" t="s">
        <v>4320</v>
      </c>
      <c r="B112" s="517" t="s">
        <v>4323</v>
      </c>
      <c r="C112" s="467" t="s">
        <v>2539</v>
      </c>
      <c r="D112" s="627"/>
      <c r="E112" s="627"/>
      <c r="F112" s="624"/>
      <c r="G112" s="624"/>
      <c r="H112" s="628"/>
      <c r="I112" s="629"/>
      <c r="J112" s="670"/>
      <c r="K112" s="630">
        <f t="shared" si="1"/>
        <v>0</v>
      </c>
    </row>
    <row r="113" spans="1:11" s="587" customFormat="1" ht="25.5">
      <c r="A113" s="467" t="s">
        <v>4322</v>
      </c>
      <c r="B113" s="517" t="s">
        <v>4325</v>
      </c>
      <c r="C113" s="467" t="s">
        <v>2539</v>
      </c>
      <c r="D113" s="627"/>
      <c r="E113" s="627"/>
      <c r="F113" s="624"/>
      <c r="G113" s="624"/>
      <c r="H113" s="628"/>
      <c r="I113" s="629"/>
      <c r="J113" s="670"/>
      <c r="K113" s="630">
        <f t="shared" si="1"/>
        <v>0</v>
      </c>
    </row>
    <row r="114" spans="1:11" s="587" customFormat="1" ht="25.5">
      <c r="A114" s="467" t="s">
        <v>4324</v>
      </c>
      <c r="B114" s="517" t="s">
        <v>4327</v>
      </c>
      <c r="C114" s="467" t="s">
        <v>2539</v>
      </c>
      <c r="D114" s="627"/>
      <c r="E114" s="627"/>
      <c r="F114" s="624"/>
      <c r="G114" s="624"/>
      <c r="H114" s="628"/>
      <c r="I114" s="629"/>
      <c r="J114" s="670"/>
      <c r="K114" s="630">
        <f t="shared" si="1"/>
        <v>0</v>
      </c>
    </row>
    <row r="115" spans="1:11" s="587" customFormat="1" ht="25.5">
      <c r="A115" s="467" t="s">
        <v>4326</v>
      </c>
      <c r="B115" s="517" t="s">
        <v>4329</v>
      </c>
      <c r="C115" s="467" t="s">
        <v>2539</v>
      </c>
      <c r="D115" s="627"/>
      <c r="E115" s="627"/>
      <c r="F115" s="624"/>
      <c r="G115" s="624"/>
      <c r="H115" s="628"/>
      <c r="I115" s="629"/>
      <c r="J115" s="670"/>
      <c r="K115" s="630">
        <f t="shared" si="1"/>
        <v>0</v>
      </c>
    </row>
    <row r="116" spans="1:11" s="587" customFormat="1">
      <c r="A116" s="467" t="s">
        <v>4328</v>
      </c>
      <c r="B116" s="517" t="s">
        <v>4331</v>
      </c>
      <c r="C116" s="467" t="s">
        <v>2539</v>
      </c>
      <c r="D116" s="627"/>
      <c r="E116" s="627"/>
      <c r="F116" s="624"/>
      <c r="G116" s="624"/>
      <c r="H116" s="628"/>
      <c r="I116" s="629"/>
      <c r="J116" s="670"/>
      <c r="K116" s="630">
        <f t="shared" si="1"/>
        <v>0</v>
      </c>
    </row>
    <row r="117" spans="1:11" s="587" customFormat="1">
      <c r="A117" s="467" t="s">
        <v>4330</v>
      </c>
      <c r="B117" s="517" t="s">
        <v>4333</v>
      </c>
      <c r="C117" s="467" t="s">
        <v>2539</v>
      </c>
      <c r="D117" s="627"/>
      <c r="E117" s="627"/>
      <c r="F117" s="624"/>
      <c r="G117" s="624"/>
      <c r="H117" s="628"/>
      <c r="I117" s="629"/>
      <c r="J117" s="670"/>
      <c r="K117" s="630">
        <f t="shared" si="1"/>
        <v>0</v>
      </c>
    </row>
    <row r="118" spans="1:11" s="587" customFormat="1">
      <c r="A118" s="467" t="s">
        <v>4332</v>
      </c>
      <c r="B118" s="517" t="s">
        <v>4335</v>
      </c>
      <c r="C118" s="467" t="s">
        <v>2539</v>
      </c>
      <c r="D118" s="627"/>
      <c r="E118" s="627"/>
      <c r="F118" s="624"/>
      <c r="G118" s="624"/>
      <c r="H118" s="628"/>
      <c r="I118" s="629"/>
      <c r="J118" s="670"/>
      <c r="K118" s="630">
        <f t="shared" si="1"/>
        <v>0</v>
      </c>
    </row>
    <row r="119" spans="1:11" s="587" customFormat="1">
      <c r="A119" s="467" t="s">
        <v>4334</v>
      </c>
      <c r="B119" s="517" t="s">
        <v>4337</v>
      </c>
      <c r="C119" s="467" t="s">
        <v>2539</v>
      </c>
      <c r="D119" s="627"/>
      <c r="E119" s="627"/>
      <c r="F119" s="624"/>
      <c r="G119" s="624"/>
      <c r="H119" s="628"/>
      <c r="I119" s="629"/>
      <c r="J119" s="670"/>
      <c r="K119" s="630">
        <f t="shared" si="1"/>
        <v>0</v>
      </c>
    </row>
    <row r="120" spans="1:11" s="587" customFormat="1" ht="25.5">
      <c r="A120" s="467" t="s">
        <v>4336</v>
      </c>
      <c r="B120" s="517" t="s">
        <v>4339</v>
      </c>
      <c r="C120" s="467" t="s">
        <v>2539</v>
      </c>
      <c r="D120" s="627"/>
      <c r="E120" s="627"/>
      <c r="F120" s="624"/>
      <c r="G120" s="624"/>
      <c r="H120" s="628"/>
      <c r="I120" s="629"/>
      <c r="J120" s="670"/>
      <c r="K120" s="630">
        <f t="shared" si="1"/>
        <v>0</v>
      </c>
    </row>
    <row r="121" spans="1:11" s="587" customFormat="1" ht="51">
      <c r="A121" s="467" t="s">
        <v>4338</v>
      </c>
      <c r="B121" s="517" t="s">
        <v>4341</v>
      </c>
      <c r="C121" s="467" t="s">
        <v>2539</v>
      </c>
      <c r="D121" s="627"/>
      <c r="E121" s="627"/>
      <c r="F121" s="624"/>
      <c r="G121" s="624"/>
      <c r="H121" s="628"/>
      <c r="I121" s="629"/>
      <c r="J121" s="670"/>
      <c r="K121" s="630">
        <f t="shared" si="1"/>
        <v>0</v>
      </c>
    </row>
    <row r="122" spans="1:11" s="587" customFormat="1" ht="25.5">
      <c r="A122" s="467" t="s">
        <v>4340</v>
      </c>
      <c r="B122" s="517" t="s">
        <v>4343</v>
      </c>
      <c r="C122" s="467" t="s">
        <v>2539</v>
      </c>
      <c r="D122" s="627"/>
      <c r="E122" s="627"/>
      <c r="F122" s="624"/>
      <c r="G122" s="624"/>
      <c r="H122" s="628"/>
      <c r="I122" s="629"/>
      <c r="J122" s="670"/>
      <c r="K122" s="630">
        <f t="shared" si="1"/>
        <v>0</v>
      </c>
    </row>
    <row r="123" spans="1:11" s="587" customFormat="1">
      <c r="A123" s="467" t="s">
        <v>4342</v>
      </c>
      <c r="B123" s="517" t="s">
        <v>4345</v>
      </c>
      <c r="C123" s="467" t="s">
        <v>2539</v>
      </c>
      <c r="D123" s="627"/>
      <c r="E123" s="627"/>
      <c r="F123" s="624"/>
      <c r="G123" s="624"/>
      <c r="H123" s="628"/>
      <c r="I123" s="629"/>
      <c r="J123" s="670"/>
      <c r="K123" s="630">
        <f t="shared" si="1"/>
        <v>0</v>
      </c>
    </row>
    <row r="124" spans="1:11" s="587" customFormat="1">
      <c r="A124" s="467" t="s">
        <v>4344</v>
      </c>
      <c r="B124" s="517" t="s">
        <v>4347</v>
      </c>
      <c r="C124" s="467" t="s">
        <v>2539</v>
      </c>
      <c r="D124" s="627"/>
      <c r="E124" s="627"/>
      <c r="F124" s="624"/>
      <c r="G124" s="624"/>
      <c r="H124" s="628"/>
      <c r="I124" s="629"/>
      <c r="J124" s="670"/>
      <c r="K124" s="630">
        <f t="shared" si="1"/>
        <v>0</v>
      </c>
    </row>
    <row r="125" spans="1:11" s="587" customFormat="1">
      <c r="A125" s="467" t="s">
        <v>4346</v>
      </c>
      <c r="B125" s="517" t="s">
        <v>4349</v>
      </c>
      <c r="C125" s="467" t="s">
        <v>2539</v>
      </c>
      <c r="D125" s="627"/>
      <c r="E125" s="627"/>
      <c r="F125" s="624"/>
      <c r="G125" s="624"/>
      <c r="H125" s="628"/>
      <c r="I125" s="629"/>
      <c r="J125" s="670"/>
      <c r="K125" s="630">
        <f t="shared" si="1"/>
        <v>0</v>
      </c>
    </row>
    <row r="126" spans="1:11" s="587" customFormat="1" ht="25.5">
      <c r="A126" s="467" t="s">
        <v>4348</v>
      </c>
      <c r="B126" s="517" t="s">
        <v>4351</v>
      </c>
      <c r="C126" s="467" t="s">
        <v>2539</v>
      </c>
      <c r="D126" s="627"/>
      <c r="E126" s="627"/>
      <c r="F126" s="624"/>
      <c r="G126" s="624"/>
      <c r="H126" s="628"/>
      <c r="I126" s="629"/>
      <c r="J126" s="670"/>
      <c r="K126" s="630">
        <f t="shared" si="1"/>
        <v>0</v>
      </c>
    </row>
    <row r="127" spans="1:11" s="587" customFormat="1">
      <c r="A127" s="467" t="s">
        <v>4350</v>
      </c>
      <c r="B127" s="517" t="s">
        <v>4353</v>
      </c>
      <c r="C127" s="467" t="s">
        <v>2539</v>
      </c>
      <c r="D127" s="627"/>
      <c r="E127" s="627"/>
      <c r="F127" s="624"/>
      <c r="G127" s="624"/>
      <c r="H127" s="628"/>
      <c r="I127" s="629"/>
      <c r="J127" s="670"/>
      <c r="K127" s="630">
        <f t="shared" si="1"/>
        <v>0</v>
      </c>
    </row>
    <row r="128" spans="1:11" s="587" customFormat="1">
      <c r="A128" s="467" t="s">
        <v>4352</v>
      </c>
      <c r="B128" s="517" t="s">
        <v>4355</v>
      </c>
      <c r="C128" s="467" t="s">
        <v>2539</v>
      </c>
      <c r="D128" s="627"/>
      <c r="E128" s="627"/>
      <c r="F128" s="624"/>
      <c r="G128" s="624"/>
      <c r="H128" s="628"/>
      <c r="I128" s="629"/>
      <c r="J128" s="670"/>
      <c r="K128" s="630">
        <f t="shared" si="1"/>
        <v>0</v>
      </c>
    </row>
    <row r="129" spans="1:11" s="587" customFormat="1" ht="38.25">
      <c r="A129" s="467" t="s">
        <v>4354</v>
      </c>
      <c r="B129" s="517" t="s">
        <v>4357</v>
      </c>
      <c r="C129" s="467" t="s">
        <v>2539</v>
      </c>
      <c r="D129" s="627"/>
      <c r="E129" s="627"/>
      <c r="F129" s="624"/>
      <c r="G129" s="624"/>
      <c r="H129" s="628"/>
      <c r="I129" s="629"/>
      <c r="J129" s="670"/>
      <c r="K129" s="630">
        <f t="shared" si="1"/>
        <v>0</v>
      </c>
    </row>
    <row r="130" spans="1:11" s="587" customFormat="1">
      <c r="A130" s="467" t="s">
        <v>4356</v>
      </c>
      <c r="B130" s="517" t="s">
        <v>4359</v>
      </c>
      <c r="C130" s="467" t="s">
        <v>2539</v>
      </c>
      <c r="D130" s="627"/>
      <c r="E130" s="627"/>
      <c r="F130" s="624"/>
      <c r="G130" s="624"/>
      <c r="H130" s="628"/>
      <c r="I130" s="629"/>
      <c r="J130" s="670"/>
      <c r="K130" s="630">
        <f t="shared" si="1"/>
        <v>0</v>
      </c>
    </row>
    <row r="131" spans="1:11" s="587" customFormat="1">
      <c r="A131" s="467" t="s">
        <v>4358</v>
      </c>
      <c r="B131" s="517" t="s">
        <v>4361</v>
      </c>
      <c r="C131" s="467" t="s">
        <v>2539</v>
      </c>
      <c r="D131" s="627"/>
      <c r="E131" s="627"/>
      <c r="F131" s="624"/>
      <c r="G131" s="624"/>
      <c r="H131" s="628"/>
      <c r="I131" s="629"/>
      <c r="J131" s="670"/>
      <c r="K131" s="630">
        <f t="shared" si="1"/>
        <v>0</v>
      </c>
    </row>
    <row r="132" spans="1:11" s="587" customFormat="1">
      <c r="A132" s="467" t="s">
        <v>4360</v>
      </c>
      <c r="B132" s="517" t="s">
        <v>4363</v>
      </c>
      <c r="C132" s="467" t="s">
        <v>2539</v>
      </c>
      <c r="D132" s="627"/>
      <c r="E132" s="627"/>
      <c r="F132" s="624"/>
      <c r="G132" s="624"/>
      <c r="H132" s="628"/>
      <c r="I132" s="629"/>
      <c r="J132" s="670"/>
      <c r="K132" s="630">
        <f t="shared" si="1"/>
        <v>0</v>
      </c>
    </row>
    <row r="133" spans="1:11" s="587" customFormat="1" ht="25.5">
      <c r="A133" s="467" t="s">
        <v>4362</v>
      </c>
      <c r="B133" s="517" t="s">
        <v>4365</v>
      </c>
      <c r="C133" s="467" t="s">
        <v>2539</v>
      </c>
      <c r="D133" s="627"/>
      <c r="E133" s="627"/>
      <c r="F133" s="624"/>
      <c r="G133" s="624"/>
      <c r="H133" s="628"/>
      <c r="I133" s="629"/>
      <c r="J133" s="670"/>
      <c r="K133" s="630">
        <f t="shared" si="1"/>
        <v>0</v>
      </c>
    </row>
    <row r="134" spans="1:11" s="587" customFormat="1" ht="51">
      <c r="A134" s="467" t="s">
        <v>4364</v>
      </c>
      <c r="B134" s="517" t="s">
        <v>4367</v>
      </c>
      <c r="C134" s="467" t="s">
        <v>2539</v>
      </c>
      <c r="D134" s="627"/>
      <c r="E134" s="627"/>
      <c r="F134" s="624"/>
      <c r="G134" s="624"/>
      <c r="H134" s="628"/>
      <c r="I134" s="629"/>
      <c r="J134" s="670"/>
      <c r="K134" s="630">
        <f t="shared" si="1"/>
        <v>0</v>
      </c>
    </row>
    <row r="135" spans="1:11" s="587" customFormat="1" ht="51">
      <c r="A135" s="467" t="s">
        <v>4366</v>
      </c>
      <c r="B135" s="517" t="s">
        <v>4369</v>
      </c>
      <c r="C135" s="467" t="s">
        <v>2539</v>
      </c>
      <c r="D135" s="627"/>
      <c r="E135" s="627"/>
      <c r="F135" s="624"/>
      <c r="G135" s="624"/>
      <c r="H135" s="628"/>
      <c r="I135" s="629"/>
      <c r="J135" s="670"/>
      <c r="K135" s="630">
        <f t="shared" si="1"/>
        <v>0</v>
      </c>
    </row>
    <row r="136" spans="1:11" s="587" customFormat="1">
      <c r="A136" s="467" t="s">
        <v>4368</v>
      </c>
      <c r="B136" s="517" t="s">
        <v>4371</v>
      </c>
      <c r="C136" s="467" t="s">
        <v>2539</v>
      </c>
      <c r="D136" s="627"/>
      <c r="E136" s="627"/>
      <c r="F136" s="624"/>
      <c r="G136" s="624"/>
      <c r="H136" s="628"/>
      <c r="I136" s="629"/>
      <c r="J136" s="670"/>
      <c r="K136" s="630">
        <f t="shared" si="1"/>
        <v>0</v>
      </c>
    </row>
    <row r="137" spans="1:11" s="587" customFormat="1">
      <c r="A137" s="467" t="s">
        <v>4370</v>
      </c>
      <c r="B137" s="517" t="s">
        <v>4373</v>
      </c>
      <c r="C137" s="467" t="s">
        <v>2539</v>
      </c>
      <c r="D137" s="627"/>
      <c r="E137" s="627"/>
      <c r="F137" s="624"/>
      <c r="G137" s="624"/>
      <c r="H137" s="628"/>
      <c r="I137" s="629"/>
      <c r="J137" s="670"/>
      <c r="K137" s="630">
        <f t="shared" si="1"/>
        <v>0</v>
      </c>
    </row>
    <row r="138" spans="1:11" s="587" customFormat="1" ht="25.5">
      <c r="A138" s="467" t="s">
        <v>4372</v>
      </c>
      <c r="B138" s="517" t="s">
        <v>4375</v>
      </c>
      <c r="C138" s="467" t="s">
        <v>2539</v>
      </c>
      <c r="D138" s="627"/>
      <c r="E138" s="627"/>
      <c r="F138" s="624"/>
      <c r="G138" s="624"/>
      <c r="H138" s="628"/>
      <c r="I138" s="629"/>
      <c r="J138" s="670"/>
      <c r="K138" s="630">
        <f t="shared" si="1"/>
        <v>0</v>
      </c>
    </row>
    <row r="139" spans="1:11" s="587" customFormat="1" ht="38.25">
      <c r="A139" s="467" t="s">
        <v>4374</v>
      </c>
      <c r="B139" s="517" t="s">
        <v>4377</v>
      </c>
      <c r="C139" s="467" t="s">
        <v>2539</v>
      </c>
      <c r="D139" s="627"/>
      <c r="E139" s="627"/>
      <c r="F139" s="624"/>
      <c r="G139" s="624"/>
      <c r="H139" s="628"/>
      <c r="I139" s="629"/>
      <c r="J139" s="670"/>
      <c r="K139" s="630">
        <f t="shared" si="1"/>
        <v>0</v>
      </c>
    </row>
    <row r="140" spans="1:11" s="587" customFormat="1" ht="38.25">
      <c r="A140" s="467" t="s">
        <v>4376</v>
      </c>
      <c r="B140" s="517" t="s">
        <v>4379</v>
      </c>
      <c r="C140" s="467" t="s">
        <v>2539</v>
      </c>
      <c r="D140" s="627"/>
      <c r="E140" s="627"/>
      <c r="F140" s="624"/>
      <c r="G140" s="624"/>
      <c r="H140" s="628"/>
      <c r="I140" s="629"/>
      <c r="J140" s="670"/>
      <c r="K140" s="630">
        <f t="shared" si="1"/>
        <v>0</v>
      </c>
    </row>
    <row r="141" spans="1:11" s="587" customFormat="1">
      <c r="A141" s="467" t="s">
        <v>4378</v>
      </c>
      <c r="B141" s="517" t="s">
        <v>4381</v>
      </c>
      <c r="C141" s="467" t="s">
        <v>2539</v>
      </c>
      <c r="D141" s="627"/>
      <c r="E141" s="627"/>
      <c r="F141" s="624"/>
      <c r="G141" s="624"/>
      <c r="H141" s="628"/>
      <c r="I141" s="629"/>
      <c r="J141" s="670"/>
      <c r="K141" s="630">
        <f t="shared" si="1"/>
        <v>0</v>
      </c>
    </row>
    <row r="142" spans="1:11" s="587" customFormat="1">
      <c r="A142" s="467" t="s">
        <v>4380</v>
      </c>
      <c r="B142" s="517" t="s">
        <v>4383</v>
      </c>
      <c r="C142" s="467" t="s">
        <v>2539</v>
      </c>
      <c r="D142" s="627"/>
      <c r="E142" s="627"/>
      <c r="F142" s="624"/>
      <c r="G142" s="624"/>
      <c r="H142" s="628"/>
      <c r="I142" s="629"/>
      <c r="J142" s="670"/>
      <c r="K142" s="630">
        <f t="shared" ref="K142:K204" si="2">E142*I142</f>
        <v>0</v>
      </c>
    </row>
    <row r="143" spans="1:11" s="587" customFormat="1" ht="51">
      <c r="A143" s="467" t="s">
        <v>4382</v>
      </c>
      <c r="B143" s="517" t="s">
        <v>4385</v>
      </c>
      <c r="C143" s="467" t="s">
        <v>2539</v>
      </c>
      <c r="D143" s="627"/>
      <c r="E143" s="627"/>
      <c r="F143" s="624"/>
      <c r="G143" s="624"/>
      <c r="H143" s="628"/>
      <c r="I143" s="629"/>
      <c r="J143" s="670"/>
      <c r="K143" s="630">
        <f t="shared" si="2"/>
        <v>0</v>
      </c>
    </row>
    <row r="144" spans="1:11" s="587" customFormat="1" ht="51">
      <c r="A144" s="467" t="s">
        <v>4384</v>
      </c>
      <c r="B144" s="517" t="s">
        <v>4387</v>
      </c>
      <c r="C144" s="467" t="s">
        <v>2539</v>
      </c>
      <c r="D144" s="627"/>
      <c r="E144" s="627"/>
      <c r="F144" s="624"/>
      <c r="G144" s="624"/>
      <c r="H144" s="628"/>
      <c r="I144" s="629"/>
      <c r="J144" s="670"/>
      <c r="K144" s="630">
        <f t="shared" si="2"/>
        <v>0</v>
      </c>
    </row>
    <row r="145" spans="1:11" s="587" customFormat="1" ht="38.25">
      <c r="A145" s="467" t="s">
        <v>4386</v>
      </c>
      <c r="B145" s="517" t="s">
        <v>4389</v>
      </c>
      <c r="C145" s="467" t="s">
        <v>2539</v>
      </c>
      <c r="D145" s="627"/>
      <c r="E145" s="627"/>
      <c r="F145" s="624"/>
      <c r="G145" s="624"/>
      <c r="H145" s="628"/>
      <c r="I145" s="629"/>
      <c r="J145" s="670"/>
      <c r="K145" s="630">
        <f t="shared" si="2"/>
        <v>0</v>
      </c>
    </row>
    <row r="146" spans="1:11" s="587" customFormat="1" ht="25.5">
      <c r="A146" s="467" t="s">
        <v>4388</v>
      </c>
      <c r="B146" s="517" t="s">
        <v>4391</v>
      </c>
      <c r="C146" s="467" t="s">
        <v>2539</v>
      </c>
      <c r="D146" s="627"/>
      <c r="E146" s="627"/>
      <c r="F146" s="624"/>
      <c r="G146" s="624"/>
      <c r="H146" s="628"/>
      <c r="I146" s="629"/>
      <c r="J146" s="670"/>
      <c r="K146" s="630">
        <f t="shared" si="2"/>
        <v>0</v>
      </c>
    </row>
    <row r="147" spans="1:11" s="587" customFormat="1">
      <c r="A147" s="467" t="s">
        <v>4390</v>
      </c>
      <c r="B147" s="517" t="s">
        <v>4393</v>
      </c>
      <c r="C147" s="467" t="s">
        <v>2539</v>
      </c>
      <c r="D147" s="627"/>
      <c r="E147" s="627"/>
      <c r="F147" s="624"/>
      <c r="G147" s="624"/>
      <c r="H147" s="628"/>
      <c r="I147" s="629"/>
      <c r="J147" s="670"/>
      <c r="K147" s="630">
        <f t="shared" si="2"/>
        <v>0</v>
      </c>
    </row>
    <row r="148" spans="1:11" s="587" customFormat="1" ht="25.5">
      <c r="A148" s="467" t="s">
        <v>4392</v>
      </c>
      <c r="B148" s="517" t="s">
        <v>4395</v>
      </c>
      <c r="C148" s="467" t="s">
        <v>2539</v>
      </c>
      <c r="D148" s="627"/>
      <c r="E148" s="627"/>
      <c r="F148" s="624"/>
      <c r="G148" s="624"/>
      <c r="H148" s="628"/>
      <c r="I148" s="629"/>
      <c r="J148" s="670"/>
      <c r="K148" s="630">
        <f t="shared" si="2"/>
        <v>0</v>
      </c>
    </row>
    <row r="149" spans="1:11" s="587" customFormat="1">
      <c r="A149" s="467" t="s">
        <v>4394</v>
      </c>
      <c r="B149" s="517" t="s">
        <v>4397</v>
      </c>
      <c r="C149" s="467" t="s">
        <v>2539</v>
      </c>
      <c r="D149" s="627"/>
      <c r="E149" s="627"/>
      <c r="F149" s="624"/>
      <c r="G149" s="624"/>
      <c r="H149" s="628"/>
      <c r="I149" s="629"/>
      <c r="J149" s="670"/>
      <c r="K149" s="630">
        <f t="shared" si="2"/>
        <v>0</v>
      </c>
    </row>
    <row r="150" spans="1:11" s="587" customFormat="1" ht="25.5">
      <c r="A150" s="467" t="s">
        <v>4396</v>
      </c>
      <c r="B150" s="517" t="s">
        <v>4399</v>
      </c>
      <c r="C150" s="467" t="s">
        <v>2539</v>
      </c>
      <c r="D150" s="627"/>
      <c r="E150" s="627"/>
      <c r="F150" s="624"/>
      <c r="G150" s="624"/>
      <c r="H150" s="628"/>
      <c r="I150" s="629"/>
      <c r="J150" s="670"/>
      <c r="K150" s="630">
        <f t="shared" si="2"/>
        <v>0</v>
      </c>
    </row>
    <row r="151" spans="1:11" s="587" customFormat="1" ht="25.5">
      <c r="A151" s="467" t="s">
        <v>4398</v>
      </c>
      <c r="B151" s="517" t="s">
        <v>4401</v>
      </c>
      <c r="C151" s="467" t="s">
        <v>2539</v>
      </c>
      <c r="D151" s="627"/>
      <c r="E151" s="627"/>
      <c r="F151" s="624"/>
      <c r="G151" s="624"/>
      <c r="H151" s="628"/>
      <c r="I151" s="629"/>
      <c r="J151" s="670"/>
      <c r="K151" s="630">
        <f t="shared" si="2"/>
        <v>0</v>
      </c>
    </row>
    <row r="152" spans="1:11" s="587" customFormat="1">
      <c r="A152" s="467" t="s">
        <v>4400</v>
      </c>
      <c r="B152" s="517" t="s">
        <v>4403</v>
      </c>
      <c r="C152" s="467" t="s">
        <v>2539</v>
      </c>
      <c r="D152" s="627"/>
      <c r="E152" s="627"/>
      <c r="F152" s="624"/>
      <c r="G152" s="624"/>
      <c r="H152" s="628"/>
      <c r="I152" s="629"/>
      <c r="J152" s="670"/>
      <c r="K152" s="630">
        <f t="shared" si="2"/>
        <v>0</v>
      </c>
    </row>
    <row r="153" spans="1:11" s="587" customFormat="1">
      <c r="A153" s="467" t="s">
        <v>4402</v>
      </c>
      <c r="B153" s="517" t="s">
        <v>4405</v>
      </c>
      <c r="C153" s="467" t="s">
        <v>2539</v>
      </c>
      <c r="D153" s="627"/>
      <c r="E153" s="627"/>
      <c r="F153" s="624"/>
      <c r="G153" s="624"/>
      <c r="H153" s="628"/>
      <c r="I153" s="629"/>
      <c r="J153" s="670"/>
      <c r="K153" s="630">
        <f t="shared" si="2"/>
        <v>0</v>
      </c>
    </row>
    <row r="154" spans="1:11" s="587" customFormat="1" ht="25.5">
      <c r="A154" s="467" t="s">
        <v>4404</v>
      </c>
      <c r="B154" s="517" t="s">
        <v>4407</v>
      </c>
      <c r="C154" s="467" t="s">
        <v>2539</v>
      </c>
      <c r="D154" s="627"/>
      <c r="E154" s="627"/>
      <c r="F154" s="624"/>
      <c r="G154" s="624"/>
      <c r="H154" s="628"/>
      <c r="I154" s="629"/>
      <c r="J154" s="670"/>
      <c r="K154" s="630">
        <f t="shared" si="2"/>
        <v>0</v>
      </c>
    </row>
    <row r="155" spans="1:11" s="587" customFormat="1" ht="25.5">
      <c r="A155" s="467" t="s">
        <v>4406</v>
      </c>
      <c r="B155" s="517" t="s">
        <v>4409</v>
      </c>
      <c r="C155" s="467" t="s">
        <v>2539</v>
      </c>
      <c r="D155" s="627"/>
      <c r="E155" s="627"/>
      <c r="F155" s="624"/>
      <c r="G155" s="624"/>
      <c r="H155" s="628"/>
      <c r="I155" s="629"/>
      <c r="J155" s="670"/>
      <c r="K155" s="630">
        <f t="shared" si="2"/>
        <v>0</v>
      </c>
    </row>
    <row r="156" spans="1:11" s="587" customFormat="1">
      <c r="A156" s="467" t="s">
        <v>4408</v>
      </c>
      <c r="B156" s="517" t="s">
        <v>4411</v>
      </c>
      <c r="C156" s="467" t="s">
        <v>2539</v>
      </c>
      <c r="D156" s="627"/>
      <c r="E156" s="627"/>
      <c r="F156" s="624"/>
      <c r="G156" s="624"/>
      <c r="H156" s="628"/>
      <c r="I156" s="629"/>
      <c r="J156" s="670"/>
      <c r="K156" s="630">
        <f t="shared" si="2"/>
        <v>0</v>
      </c>
    </row>
    <row r="157" spans="1:11" s="587" customFormat="1" ht="25.5">
      <c r="A157" s="467" t="s">
        <v>4410</v>
      </c>
      <c r="B157" s="517" t="s">
        <v>4413</v>
      </c>
      <c r="C157" s="467" t="s">
        <v>2539</v>
      </c>
      <c r="D157" s="627"/>
      <c r="E157" s="627"/>
      <c r="F157" s="624"/>
      <c r="G157" s="624"/>
      <c r="H157" s="628"/>
      <c r="I157" s="629"/>
      <c r="J157" s="670"/>
      <c r="K157" s="630">
        <f t="shared" si="2"/>
        <v>0</v>
      </c>
    </row>
    <row r="158" spans="1:11" s="587" customFormat="1" ht="25.5">
      <c r="A158" s="467" t="s">
        <v>4412</v>
      </c>
      <c r="B158" s="517" t="s">
        <v>4415</v>
      </c>
      <c r="C158" s="467" t="s">
        <v>2539</v>
      </c>
      <c r="D158" s="627"/>
      <c r="E158" s="627"/>
      <c r="F158" s="624"/>
      <c r="G158" s="624"/>
      <c r="H158" s="628"/>
      <c r="I158" s="629"/>
      <c r="J158" s="670"/>
      <c r="K158" s="630">
        <f t="shared" si="2"/>
        <v>0</v>
      </c>
    </row>
    <row r="159" spans="1:11" s="587" customFormat="1" ht="25.5">
      <c r="A159" s="467" t="s">
        <v>4414</v>
      </c>
      <c r="B159" s="517" t="s">
        <v>4417</v>
      </c>
      <c r="C159" s="467" t="s">
        <v>2539</v>
      </c>
      <c r="D159" s="627"/>
      <c r="E159" s="627"/>
      <c r="F159" s="624"/>
      <c r="G159" s="624"/>
      <c r="H159" s="628"/>
      <c r="I159" s="629"/>
      <c r="J159" s="670"/>
      <c r="K159" s="630">
        <f t="shared" si="2"/>
        <v>0</v>
      </c>
    </row>
    <row r="160" spans="1:11" s="587" customFormat="1" ht="25.5">
      <c r="A160" s="467" t="s">
        <v>4416</v>
      </c>
      <c r="B160" s="517" t="s">
        <v>4419</v>
      </c>
      <c r="C160" s="467" t="s">
        <v>2539</v>
      </c>
      <c r="D160" s="627"/>
      <c r="E160" s="627"/>
      <c r="F160" s="624"/>
      <c r="G160" s="624"/>
      <c r="H160" s="628"/>
      <c r="I160" s="629"/>
      <c r="J160" s="670"/>
      <c r="K160" s="630">
        <f t="shared" si="2"/>
        <v>0</v>
      </c>
    </row>
    <row r="161" spans="1:11" s="587" customFormat="1" ht="38.25">
      <c r="A161" s="467" t="s">
        <v>4418</v>
      </c>
      <c r="B161" s="517" t="s">
        <v>4421</v>
      </c>
      <c r="C161" s="467" t="s">
        <v>2539</v>
      </c>
      <c r="D161" s="627"/>
      <c r="E161" s="627"/>
      <c r="F161" s="624"/>
      <c r="G161" s="624"/>
      <c r="H161" s="628"/>
      <c r="I161" s="629"/>
      <c r="J161" s="670"/>
      <c r="K161" s="630">
        <f t="shared" si="2"/>
        <v>0</v>
      </c>
    </row>
    <row r="162" spans="1:11" s="587" customFormat="1" ht="51">
      <c r="A162" s="467" t="s">
        <v>4420</v>
      </c>
      <c r="B162" s="517" t="s">
        <v>4423</v>
      </c>
      <c r="C162" s="467" t="s">
        <v>2539</v>
      </c>
      <c r="D162" s="627"/>
      <c r="E162" s="627"/>
      <c r="F162" s="624"/>
      <c r="G162" s="624"/>
      <c r="H162" s="628"/>
      <c r="I162" s="629"/>
      <c r="J162" s="670"/>
      <c r="K162" s="630">
        <f t="shared" si="2"/>
        <v>0</v>
      </c>
    </row>
    <row r="163" spans="1:11" s="587" customFormat="1" ht="25.5">
      <c r="A163" s="467" t="s">
        <v>4422</v>
      </c>
      <c r="B163" s="517" t="s">
        <v>4425</v>
      </c>
      <c r="C163" s="467" t="s">
        <v>2539</v>
      </c>
      <c r="D163" s="627"/>
      <c r="E163" s="627"/>
      <c r="F163" s="624"/>
      <c r="G163" s="624"/>
      <c r="H163" s="628"/>
      <c r="I163" s="629"/>
      <c r="J163" s="670"/>
      <c r="K163" s="630">
        <f t="shared" si="2"/>
        <v>0</v>
      </c>
    </row>
    <row r="164" spans="1:11" s="587" customFormat="1" ht="38.25">
      <c r="A164" s="467" t="s">
        <v>4424</v>
      </c>
      <c r="B164" s="517" t="s">
        <v>4427</v>
      </c>
      <c r="C164" s="467" t="s">
        <v>2539</v>
      </c>
      <c r="D164" s="627"/>
      <c r="E164" s="627"/>
      <c r="F164" s="624"/>
      <c r="G164" s="624"/>
      <c r="H164" s="628"/>
      <c r="I164" s="629"/>
      <c r="J164" s="670"/>
      <c r="K164" s="630">
        <f t="shared" si="2"/>
        <v>0</v>
      </c>
    </row>
    <row r="165" spans="1:11" s="587" customFormat="1" ht="25.5">
      <c r="A165" s="467" t="s">
        <v>4426</v>
      </c>
      <c r="B165" s="517" t="s">
        <v>4429</v>
      </c>
      <c r="C165" s="467" t="s">
        <v>2539</v>
      </c>
      <c r="D165" s="627"/>
      <c r="E165" s="627"/>
      <c r="F165" s="624"/>
      <c r="G165" s="624"/>
      <c r="H165" s="628"/>
      <c r="I165" s="629"/>
      <c r="J165" s="670"/>
      <c r="K165" s="630">
        <f t="shared" si="2"/>
        <v>0</v>
      </c>
    </row>
    <row r="166" spans="1:11" s="587" customFormat="1" ht="51">
      <c r="A166" s="467" t="s">
        <v>4428</v>
      </c>
      <c r="B166" s="517" t="s">
        <v>4431</v>
      </c>
      <c r="C166" s="467" t="s">
        <v>2539</v>
      </c>
      <c r="D166" s="627"/>
      <c r="E166" s="627"/>
      <c r="F166" s="624"/>
      <c r="G166" s="624"/>
      <c r="H166" s="628"/>
      <c r="I166" s="629"/>
      <c r="J166" s="670"/>
      <c r="K166" s="630">
        <f t="shared" si="2"/>
        <v>0</v>
      </c>
    </row>
    <row r="167" spans="1:11" s="587" customFormat="1" ht="25.5">
      <c r="A167" s="467" t="s">
        <v>4430</v>
      </c>
      <c r="B167" s="517" t="s">
        <v>4433</v>
      </c>
      <c r="C167" s="467" t="s">
        <v>2539</v>
      </c>
      <c r="D167" s="627"/>
      <c r="E167" s="627"/>
      <c r="F167" s="624"/>
      <c r="G167" s="624"/>
      <c r="H167" s="628"/>
      <c r="I167" s="629"/>
      <c r="J167" s="670"/>
      <c r="K167" s="630">
        <f t="shared" si="2"/>
        <v>0</v>
      </c>
    </row>
    <row r="168" spans="1:11" s="587" customFormat="1" ht="25.5">
      <c r="A168" s="467" t="s">
        <v>4432</v>
      </c>
      <c r="B168" s="517" t="s">
        <v>4435</v>
      </c>
      <c r="C168" s="467" t="s">
        <v>2539</v>
      </c>
      <c r="D168" s="627"/>
      <c r="E168" s="627"/>
      <c r="F168" s="624"/>
      <c r="G168" s="624"/>
      <c r="H168" s="628"/>
      <c r="I168" s="629"/>
      <c r="J168" s="670"/>
      <c r="K168" s="630">
        <f t="shared" si="2"/>
        <v>0</v>
      </c>
    </row>
    <row r="169" spans="1:11" s="587" customFormat="1" ht="25.5">
      <c r="A169" s="467" t="s">
        <v>4434</v>
      </c>
      <c r="B169" s="517" t="s">
        <v>4437</v>
      </c>
      <c r="C169" s="467" t="s">
        <v>2539</v>
      </c>
      <c r="D169" s="627"/>
      <c r="E169" s="627"/>
      <c r="F169" s="624"/>
      <c r="G169" s="624"/>
      <c r="H169" s="628"/>
      <c r="I169" s="629"/>
      <c r="J169" s="670"/>
      <c r="K169" s="630">
        <f t="shared" si="2"/>
        <v>0</v>
      </c>
    </row>
    <row r="170" spans="1:11" s="587" customFormat="1">
      <c r="A170" s="467" t="s">
        <v>4436</v>
      </c>
      <c r="B170" s="517" t="s">
        <v>4439</v>
      </c>
      <c r="C170" s="467" t="s">
        <v>2539</v>
      </c>
      <c r="D170" s="627"/>
      <c r="E170" s="627"/>
      <c r="F170" s="624"/>
      <c r="G170" s="624"/>
      <c r="H170" s="628"/>
      <c r="I170" s="629"/>
      <c r="J170" s="670"/>
      <c r="K170" s="630">
        <f t="shared" si="2"/>
        <v>0</v>
      </c>
    </row>
    <row r="171" spans="1:11" s="587" customFormat="1" ht="25.5">
      <c r="A171" s="467" t="s">
        <v>4438</v>
      </c>
      <c r="B171" s="517" t="s">
        <v>4441</v>
      </c>
      <c r="C171" s="467" t="s">
        <v>2539</v>
      </c>
      <c r="D171" s="627"/>
      <c r="E171" s="627"/>
      <c r="F171" s="624"/>
      <c r="G171" s="624"/>
      <c r="H171" s="628"/>
      <c r="I171" s="629"/>
      <c r="J171" s="670"/>
      <c r="K171" s="630">
        <f t="shared" si="2"/>
        <v>0</v>
      </c>
    </row>
    <row r="172" spans="1:11" s="587" customFormat="1" ht="25.5">
      <c r="A172" s="467" t="s">
        <v>4440</v>
      </c>
      <c r="B172" s="517" t="s">
        <v>4443</v>
      </c>
      <c r="C172" s="467" t="s">
        <v>2539</v>
      </c>
      <c r="D172" s="627"/>
      <c r="E172" s="627"/>
      <c r="F172" s="624"/>
      <c r="G172" s="624"/>
      <c r="H172" s="628"/>
      <c r="I172" s="629"/>
      <c r="J172" s="670"/>
      <c r="K172" s="630">
        <f t="shared" si="2"/>
        <v>0</v>
      </c>
    </row>
    <row r="173" spans="1:11" s="587" customFormat="1" ht="25.5">
      <c r="A173" s="467" t="s">
        <v>4442</v>
      </c>
      <c r="B173" s="517" t="s">
        <v>4445</v>
      </c>
      <c r="C173" s="467" t="s">
        <v>2539</v>
      </c>
      <c r="D173" s="627"/>
      <c r="E173" s="627"/>
      <c r="F173" s="624"/>
      <c r="G173" s="624"/>
      <c r="H173" s="628"/>
      <c r="I173" s="629"/>
      <c r="J173" s="670"/>
      <c r="K173" s="630">
        <f t="shared" si="2"/>
        <v>0</v>
      </c>
    </row>
    <row r="174" spans="1:11" s="587" customFormat="1">
      <c r="A174" s="467" t="s">
        <v>4444</v>
      </c>
      <c r="B174" s="517" t="s">
        <v>4447</v>
      </c>
      <c r="C174" s="467" t="s">
        <v>2539</v>
      </c>
      <c r="D174" s="627"/>
      <c r="E174" s="627"/>
      <c r="F174" s="624"/>
      <c r="G174" s="624"/>
      <c r="H174" s="628"/>
      <c r="I174" s="629"/>
      <c r="J174" s="670"/>
      <c r="K174" s="630">
        <f t="shared" si="2"/>
        <v>0</v>
      </c>
    </row>
    <row r="175" spans="1:11" s="587" customFormat="1" ht="51">
      <c r="A175" s="467" t="s">
        <v>4446</v>
      </c>
      <c r="B175" s="517" t="s">
        <v>4449</v>
      </c>
      <c r="C175" s="467" t="s">
        <v>2539</v>
      </c>
      <c r="D175" s="627"/>
      <c r="E175" s="627"/>
      <c r="F175" s="624"/>
      <c r="G175" s="624"/>
      <c r="H175" s="628"/>
      <c r="I175" s="629"/>
      <c r="J175" s="670"/>
      <c r="K175" s="630">
        <f t="shared" si="2"/>
        <v>0</v>
      </c>
    </row>
    <row r="176" spans="1:11" s="587" customFormat="1">
      <c r="A176" s="467" t="s">
        <v>4448</v>
      </c>
      <c r="B176" s="517" t="s">
        <v>4451</v>
      </c>
      <c r="C176" s="467" t="s">
        <v>2539</v>
      </c>
      <c r="D176" s="627"/>
      <c r="E176" s="627"/>
      <c r="F176" s="624"/>
      <c r="G176" s="624"/>
      <c r="H176" s="628"/>
      <c r="I176" s="629"/>
      <c r="J176" s="670"/>
      <c r="K176" s="630">
        <f t="shared" si="2"/>
        <v>0</v>
      </c>
    </row>
    <row r="177" spans="1:11" s="587" customFormat="1" ht="25.5">
      <c r="A177" s="467" t="s">
        <v>4450</v>
      </c>
      <c r="B177" s="517" t="s">
        <v>4453</v>
      </c>
      <c r="C177" s="467" t="s">
        <v>2539</v>
      </c>
      <c r="D177" s="627"/>
      <c r="E177" s="627"/>
      <c r="F177" s="624"/>
      <c r="G177" s="624"/>
      <c r="H177" s="628"/>
      <c r="I177" s="629"/>
      <c r="J177" s="670"/>
      <c r="K177" s="630">
        <f t="shared" si="2"/>
        <v>0</v>
      </c>
    </row>
    <row r="178" spans="1:11" s="587" customFormat="1" ht="25.5">
      <c r="A178" s="467" t="s">
        <v>4452</v>
      </c>
      <c r="B178" s="517" t="s">
        <v>4455</v>
      </c>
      <c r="C178" s="467" t="s">
        <v>2539</v>
      </c>
      <c r="D178" s="627"/>
      <c r="E178" s="627"/>
      <c r="F178" s="624"/>
      <c r="G178" s="624"/>
      <c r="H178" s="628"/>
      <c r="I178" s="629"/>
      <c r="J178" s="670"/>
      <c r="K178" s="630">
        <f t="shared" si="2"/>
        <v>0</v>
      </c>
    </row>
    <row r="179" spans="1:11" s="587" customFormat="1">
      <c r="A179" s="467" t="s">
        <v>4454</v>
      </c>
      <c r="B179" s="517" t="s">
        <v>4457</v>
      </c>
      <c r="C179" s="467" t="s">
        <v>2539</v>
      </c>
      <c r="D179" s="627"/>
      <c r="E179" s="627"/>
      <c r="F179" s="624"/>
      <c r="G179" s="624"/>
      <c r="H179" s="628"/>
      <c r="I179" s="629"/>
      <c r="J179" s="670"/>
      <c r="K179" s="630">
        <f t="shared" si="2"/>
        <v>0</v>
      </c>
    </row>
    <row r="180" spans="1:11" s="587" customFormat="1" ht="51">
      <c r="A180" s="467" t="s">
        <v>4456</v>
      </c>
      <c r="B180" s="517" t="s">
        <v>4459</v>
      </c>
      <c r="C180" s="467" t="s">
        <v>2539</v>
      </c>
      <c r="D180" s="627"/>
      <c r="E180" s="627"/>
      <c r="F180" s="624"/>
      <c r="G180" s="624"/>
      <c r="H180" s="628"/>
      <c r="I180" s="629"/>
      <c r="J180" s="670"/>
      <c r="K180" s="630">
        <f t="shared" si="2"/>
        <v>0</v>
      </c>
    </row>
    <row r="181" spans="1:11" s="587" customFormat="1">
      <c r="A181" s="467" t="s">
        <v>4458</v>
      </c>
      <c r="B181" s="517" t="s">
        <v>4461</v>
      </c>
      <c r="C181" s="467" t="s">
        <v>2539</v>
      </c>
      <c r="D181" s="627"/>
      <c r="E181" s="627"/>
      <c r="F181" s="624"/>
      <c r="G181" s="624"/>
      <c r="H181" s="628"/>
      <c r="I181" s="629"/>
      <c r="J181" s="670"/>
      <c r="K181" s="630">
        <f t="shared" si="2"/>
        <v>0</v>
      </c>
    </row>
    <row r="182" spans="1:11" s="587" customFormat="1">
      <c r="A182" s="467" t="s">
        <v>4460</v>
      </c>
      <c r="B182" s="517" t="s">
        <v>4463</v>
      </c>
      <c r="C182" s="467" t="s">
        <v>2539</v>
      </c>
      <c r="D182" s="627"/>
      <c r="E182" s="627"/>
      <c r="F182" s="624"/>
      <c r="G182" s="624"/>
      <c r="H182" s="628"/>
      <c r="I182" s="629"/>
      <c r="J182" s="670"/>
      <c r="K182" s="630">
        <f t="shared" si="2"/>
        <v>0</v>
      </c>
    </row>
    <row r="183" spans="1:11" s="587" customFormat="1" ht="25.5">
      <c r="A183" s="467" t="s">
        <v>4462</v>
      </c>
      <c r="B183" s="517" t="s">
        <v>4465</v>
      </c>
      <c r="C183" s="467" t="s">
        <v>2539</v>
      </c>
      <c r="D183" s="627"/>
      <c r="E183" s="627"/>
      <c r="F183" s="624"/>
      <c r="G183" s="624"/>
      <c r="H183" s="628"/>
      <c r="I183" s="629"/>
      <c r="J183" s="670"/>
      <c r="K183" s="630">
        <f t="shared" si="2"/>
        <v>0</v>
      </c>
    </row>
    <row r="184" spans="1:11" s="587" customFormat="1">
      <c r="A184" s="467" t="s">
        <v>4464</v>
      </c>
      <c r="B184" s="517" t="s">
        <v>4467</v>
      </c>
      <c r="C184" s="467" t="s">
        <v>2539</v>
      </c>
      <c r="D184" s="627"/>
      <c r="E184" s="627"/>
      <c r="F184" s="624"/>
      <c r="G184" s="624"/>
      <c r="H184" s="628"/>
      <c r="I184" s="629"/>
      <c r="J184" s="670"/>
      <c r="K184" s="630">
        <f t="shared" si="2"/>
        <v>0</v>
      </c>
    </row>
    <row r="185" spans="1:11" s="587" customFormat="1">
      <c r="A185" s="467" t="s">
        <v>4466</v>
      </c>
      <c r="B185" s="517" t="s">
        <v>4469</v>
      </c>
      <c r="C185" s="467" t="s">
        <v>2539</v>
      </c>
      <c r="D185" s="627"/>
      <c r="E185" s="627"/>
      <c r="F185" s="624"/>
      <c r="G185" s="624"/>
      <c r="H185" s="628"/>
      <c r="I185" s="629"/>
      <c r="J185" s="670"/>
      <c r="K185" s="630">
        <f t="shared" si="2"/>
        <v>0</v>
      </c>
    </row>
    <row r="186" spans="1:11" s="587" customFormat="1">
      <c r="A186" s="467" t="s">
        <v>4468</v>
      </c>
      <c r="B186" s="517" t="s">
        <v>4471</v>
      </c>
      <c r="C186" s="467" t="s">
        <v>2539</v>
      </c>
      <c r="D186" s="627"/>
      <c r="E186" s="627"/>
      <c r="F186" s="624"/>
      <c r="G186" s="624"/>
      <c r="H186" s="628"/>
      <c r="I186" s="629"/>
      <c r="J186" s="670"/>
      <c r="K186" s="630">
        <f t="shared" si="2"/>
        <v>0</v>
      </c>
    </row>
    <row r="187" spans="1:11" s="587" customFormat="1">
      <c r="A187" s="467" t="s">
        <v>4470</v>
      </c>
      <c r="B187" s="517" t="s">
        <v>4473</v>
      </c>
      <c r="C187" s="467" t="s">
        <v>2539</v>
      </c>
      <c r="D187" s="627"/>
      <c r="E187" s="627"/>
      <c r="F187" s="624"/>
      <c r="G187" s="624"/>
      <c r="H187" s="628"/>
      <c r="I187" s="629"/>
      <c r="J187" s="670"/>
      <c r="K187" s="630">
        <f t="shared" si="2"/>
        <v>0</v>
      </c>
    </row>
    <row r="188" spans="1:11" s="587" customFormat="1">
      <c r="A188" s="467" t="s">
        <v>4472</v>
      </c>
      <c r="B188" s="517" t="s">
        <v>4475</v>
      </c>
      <c r="C188" s="467" t="s">
        <v>2539</v>
      </c>
      <c r="D188" s="627"/>
      <c r="E188" s="627"/>
      <c r="F188" s="624"/>
      <c r="G188" s="624"/>
      <c r="H188" s="628"/>
      <c r="I188" s="629"/>
      <c r="J188" s="670"/>
      <c r="K188" s="630">
        <f t="shared" si="2"/>
        <v>0</v>
      </c>
    </row>
    <row r="189" spans="1:11" s="587" customFormat="1">
      <c r="A189" s="467" t="s">
        <v>4474</v>
      </c>
      <c r="B189" s="517" t="s">
        <v>4477</v>
      </c>
      <c r="C189" s="467" t="s">
        <v>2539</v>
      </c>
      <c r="D189" s="627"/>
      <c r="E189" s="627"/>
      <c r="F189" s="624"/>
      <c r="G189" s="624"/>
      <c r="H189" s="628"/>
      <c r="I189" s="629"/>
      <c r="J189" s="670"/>
      <c r="K189" s="630">
        <f t="shared" si="2"/>
        <v>0</v>
      </c>
    </row>
    <row r="190" spans="1:11" s="587" customFormat="1">
      <c r="A190" s="467" t="s">
        <v>4476</v>
      </c>
      <c r="B190" s="517" t="s">
        <v>4479</v>
      </c>
      <c r="C190" s="467" t="s">
        <v>2539</v>
      </c>
      <c r="D190" s="627"/>
      <c r="E190" s="627"/>
      <c r="F190" s="624"/>
      <c r="G190" s="624"/>
      <c r="H190" s="628"/>
      <c r="I190" s="629"/>
      <c r="J190" s="670"/>
      <c r="K190" s="630">
        <f t="shared" si="2"/>
        <v>0</v>
      </c>
    </row>
    <row r="191" spans="1:11" s="587" customFormat="1" ht="25.5">
      <c r="A191" s="467" t="s">
        <v>4478</v>
      </c>
      <c r="B191" s="517" t="s">
        <v>4481</v>
      </c>
      <c r="C191" s="467" t="s">
        <v>2539</v>
      </c>
      <c r="D191" s="627"/>
      <c r="E191" s="627"/>
      <c r="F191" s="624"/>
      <c r="G191" s="624"/>
      <c r="H191" s="628"/>
      <c r="I191" s="629"/>
      <c r="J191" s="670"/>
      <c r="K191" s="630">
        <f t="shared" si="2"/>
        <v>0</v>
      </c>
    </row>
    <row r="192" spans="1:11" s="587" customFormat="1">
      <c r="A192" s="467" t="s">
        <v>4480</v>
      </c>
      <c r="B192" s="517" t="s">
        <v>4483</v>
      </c>
      <c r="C192" s="467" t="s">
        <v>2539</v>
      </c>
      <c r="D192" s="627"/>
      <c r="E192" s="627"/>
      <c r="F192" s="624"/>
      <c r="G192" s="624"/>
      <c r="H192" s="628"/>
      <c r="I192" s="629"/>
      <c r="J192" s="670"/>
      <c r="K192" s="630">
        <f t="shared" si="2"/>
        <v>0</v>
      </c>
    </row>
    <row r="193" spans="1:11" s="587" customFormat="1" ht="63.75">
      <c r="A193" s="467" t="s">
        <v>4482</v>
      </c>
      <c r="B193" s="517" t="s">
        <v>4485</v>
      </c>
      <c r="C193" s="467" t="s">
        <v>2539</v>
      </c>
      <c r="D193" s="627"/>
      <c r="E193" s="627"/>
      <c r="F193" s="624"/>
      <c r="G193" s="624"/>
      <c r="H193" s="628"/>
      <c r="I193" s="629"/>
      <c r="J193" s="670"/>
      <c r="K193" s="630">
        <f t="shared" si="2"/>
        <v>0</v>
      </c>
    </row>
    <row r="194" spans="1:11" s="587" customFormat="1" ht="63.75">
      <c r="A194" s="467" t="s">
        <v>4484</v>
      </c>
      <c r="B194" s="517" t="s">
        <v>4487</v>
      </c>
      <c r="C194" s="467" t="s">
        <v>2539</v>
      </c>
      <c r="D194" s="627"/>
      <c r="E194" s="627"/>
      <c r="F194" s="624"/>
      <c r="G194" s="624"/>
      <c r="H194" s="628"/>
      <c r="I194" s="629"/>
      <c r="J194" s="670"/>
      <c r="K194" s="630">
        <f t="shared" si="2"/>
        <v>0</v>
      </c>
    </row>
    <row r="195" spans="1:11" s="587" customFormat="1" ht="63.75">
      <c r="A195" s="467" t="s">
        <v>4486</v>
      </c>
      <c r="B195" s="517" t="s">
        <v>4489</v>
      </c>
      <c r="C195" s="467" t="s">
        <v>2539</v>
      </c>
      <c r="D195" s="627"/>
      <c r="E195" s="627"/>
      <c r="F195" s="624"/>
      <c r="G195" s="624"/>
      <c r="H195" s="628"/>
      <c r="I195" s="629"/>
      <c r="J195" s="670"/>
      <c r="K195" s="630">
        <f t="shared" si="2"/>
        <v>0</v>
      </c>
    </row>
    <row r="196" spans="1:11" s="587" customFormat="1">
      <c r="A196" s="467" t="s">
        <v>4488</v>
      </c>
      <c r="B196" s="517" t="s">
        <v>4491</v>
      </c>
      <c r="C196" s="467" t="s">
        <v>2539</v>
      </c>
      <c r="D196" s="627"/>
      <c r="E196" s="627"/>
      <c r="F196" s="624"/>
      <c r="G196" s="624"/>
      <c r="H196" s="628"/>
      <c r="I196" s="629"/>
      <c r="J196" s="670"/>
      <c r="K196" s="630">
        <f t="shared" si="2"/>
        <v>0</v>
      </c>
    </row>
    <row r="197" spans="1:11" s="587" customFormat="1">
      <c r="A197" s="467" t="s">
        <v>4490</v>
      </c>
      <c r="B197" s="517" t="s">
        <v>4493</v>
      </c>
      <c r="C197" s="467" t="s">
        <v>2539</v>
      </c>
      <c r="D197" s="627"/>
      <c r="E197" s="627"/>
      <c r="F197" s="624"/>
      <c r="G197" s="624"/>
      <c r="H197" s="628"/>
      <c r="I197" s="629"/>
      <c r="J197" s="670"/>
      <c r="K197" s="630">
        <f t="shared" si="2"/>
        <v>0</v>
      </c>
    </row>
    <row r="198" spans="1:11" s="587" customFormat="1">
      <c r="A198" s="467" t="s">
        <v>4492</v>
      </c>
      <c r="B198" s="517" t="s">
        <v>4495</v>
      </c>
      <c r="C198" s="467" t="s">
        <v>2539</v>
      </c>
      <c r="D198" s="627"/>
      <c r="E198" s="627"/>
      <c r="F198" s="624"/>
      <c r="G198" s="624"/>
      <c r="H198" s="628"/>
      <c r="I198" s="629"/>
      <c r="J198" s="670"/>
      <c r="K198" s="630">
        <f t="shared" si="2"/>
        <v>0</v>
      </c>
    </row>
    <row r="199" spans="1:11" s="587" customFormat="1">
      <c r="A199" s="467" t="s">
        <v>4494</v>
      </c>
      <c r="B199" s="517" t="s">
        <v>4497</v>
      </c>
      <c r="C199" s="467" t="s">
        <v>2539</v>
      </c>
      <c r="D199" s="627"/>
      <c r="E199" s="627"/>
      <c r="F199" s="624"/>
      <c r="G199" s="624"/>
      <c r="H199" s="628"/>
      <c r="I199" s="629"/>
      <c r="J199" s="670"/>
      <c r="K199" s="630">
        <f t="shared" si="2"/>
        <v>0</v>
      </c>
    </row>
    <row r="200" spans="1:11" s="587" customFormat="1">
      <c r="A200" s="467" t="s">
        <v>4496</v>
      </c>
      <c r="B200" s="517" t="s">
        <v>4499</v>
      </c>
      <c r="C200" s="467" t="s">
        <v>2539</v>
      </c>
      <c r="D200" s="627"/>
      <c r="E200" s="627"/>
      <c r="F200" s="624"/>
      <c r="G200" s="624"/>
      <c r="H200" s="628"/>
      <c r="I200" s="629"/>
      <c r="J200" s="670"/>
      <c r="K200" s="630">
        <f t="shared" si="2"/>
        <v>0</v>
      </c>
    </row>
    <row r="201" spans="1:11" s="587" customFormat="1">
      <c r="A201" s="467" t="s">
        <v>4498</v>
      </c>
      <c r="B201" s="517" t="s">
        <v>4501</v>
      </c>
      <c r="C201" s="467" t="s">
        <v>2539</v>
      </c>
      <c r="D201" s="627"/>
      <c r="E201" s="627"/>
      <c r="F201" s="624"/>
      <c r="G201" s="624"/>
      <c r="H201" s="628"/>
      <c r="I201" s="629"/>
      <c r="J201" s="670"/>
      <c r="K201" s="630">
        <f t="shared" si="2"/>
        <v>0</v>
      </c>
    </row>
    <row r="202" spans="1:11" s="587" customFormat="1">
      <c r="A202" s="467" t="s">
        <v>4500</v>
      </c>
      <c r="B202" s="517" t="s">
        <v>4503</v>
      </c>
      <c r="C202" s="467" t="s">
        <v>2539</v>
      </c>
      <c r="D202" s="627"/>
      <c r="E202" s="627"/>
      <c r="F202" s="624"/>
      <c r="G202" s="624"/>
      <c r="H202" s="628"/>
      <c r="I202" s="629"/>
      <c r="J202" s="670"/>
      <c r="K202" s="630">
        <f t="shared" si="2"/>
        <v>0</v>
      </c>
    </row>
    <row r="203" spans="1:11" s="587" customFormat="1">
      <c r="A203" s="467" t="s">
        <v>4502</v>
      </c>
      <c r="B203" s="517" t="s">
        <v>4504</v>
      </c>
      <c r="C203" s="467" t="s">
        <v>2539</v>
      </c>
      <c r="D203" s="627"/>
      <c r="E203" s="627"/>
      <c r="F203" s="624"/>
      <c r="G203" s="624"/>
      <c r="H203" s="628"/>
      <c r="I203" s="629"/>
      <c r="J203" s="670"/>
      <c r="K203" s="630">
        <f t="shared" si="2"/>
        <v>0</v>
      </c>
    </row>
    <row r="204" spans="1:11" s="587" customFormat="1" ht="38.25">
      <c r="A204" s="624"/>
      <c r="B204" s="633" t="s">
        <v>1860</v>
      </c>
      <c r="C204" s="628" t="s">
        <v>20</v>
      </c>
      <c r="D204" s="627"/>
      <c r="E204" s="627"/>
      <c r="F204" s="624"/>
      <c r="G204" s="624"/>
      <c r="H204" s="628"/>
      <c r="I204" s="629"/>
      <c r="J204" s="670"/>
      <c r="K204" s="630">
        <f t="shared" si="2"/>
        <v>0</v>
      </c>
    </row>
    <row r="205" spans="1:11" s="587" customFormat="1" ht="21.95" customHeight="1">
      <c r="A205" s="1131" t="s">
        <v>2294</v>
      </c>
      <c r="B205" s="1131"/>
      <c r="C205" s="1131"/>
      <c r="D205" s="1131"/>
      <c r="E205" s="1131"/>
      <c r="F205" s="1131"/>
      <c r="G205" s="1131"/>
      <c r="H205" s="1131"/>
      <c r="I205" s="1131"/>
      <c r="J205" s="1131"/>
      <c r="K205" s="634">
        <f>SUM(K13:K204)</f>
        <v>0</v>
      </c>
    </row>
    <row r="206" spans="1:11" s="587" customFormat="1" ht="21.95" customHeight="1">
      <c r="A206" s="1131" t="s">
        <v>2295</v>
      </c>
      <c r="B206" s="1131"/>
      <c r="C206" s="1131"/>
      <c r="D206" s="1131"/>
      <c r="E206" s="1131"/>
      <c r="F206" s="1131"/>
      <c r="G206" s="1131"/>
      <c r="H206" s="1131"/>
      <c r="I206" s="1131"/>
      <c r="J206" s="1131"/>
      <c r="K206" s="634">
        <f>SUMPRODUCT(J13:J204,K13:K204)</f>
        <v>0</v>
      </c>
    </row>
    <row r="207" spans="1:11" s="587" customFormat="1" ht="21.95" customHeight="1">
      <c r="A207" s="1131" t="s">
        <v>2296</v>
      </c>
      <c r="B207" s="1131"/>
      <c r="C207" s="1131"/>
      <c r="D207" s="1131"/>
      <c r="E207" s="1131"/>
      <c r="F207" s="1131"/>
      <c r="G207" s="1131"/>
      <c r="H207" s="1131"/>
      <c r="I207" s="1131"/>
      <c r="J207" s="1131"/>
      <c r="K207" s="634">
        <f>SUM(K205:K206)</f>
        <v>0</v>
      </c>
    </row>
    <row r="208" spans="1:11" s="587" customFormat="1" ht="21.95" customHeight="1">
      <c r="A208" s="1130" t="s">
        <v>2297</v>
      </c>
      <c r="B208" s="1130"/>
      <c r="C208" s="1130"/>
      <c r="D208" s="1130"/>
      <c r="E208" s="1130"/>
      <c r="F208" s="1130"/>
      <c r="G208" s="1130"/>
      <c r="H208" s="1130"/>
      <c r="I208" s="1130"/>
      <c r="J208" s="1130"/>
      <c r="K208" s="1130"/>
    </row>
    <row r="209" spans="1:11" s="587" customFormat="1" ht="21.95" customHeight="1">
      <c r="A209" s="1132" t="s">
        <v>2298</v>
      </c>
      <c r="B209" s="1132"/>
      <c r="C209" s="1132"/>
      <c r="D209" s="1132"/>
      <c r="E209" s="1132"/>
      <c r="F209" s="1132"/>
      <c r="G209" s="1132"/>
      <c r="H209" s="1132"/>
      <c r="I209" s="1132"/>
      <c r="J209" s="1132"/>
      <c r="K209" s="1132"/>
    </row>
    <row r="210" spans="1:11" s="587" customFormat="1" ht="21.95" customHeight="1">
      <c r="A210" s="1130" t="s">
        <v>2540</v>
      </c>
      <c r="B210" s="1130"/>
      <c r="C210" s="1130"/>
      <c r="D210" s="1130"/>
      <c r="E210" s="1130"/>
      <c r="F210" s="1130"/>
      <c r="G210" s="1130"/>
      <c r="H210" s="1130"/>
      <c r="I210" s="1130"/>
      <c r="J210" s="635" t="s">
        <v>2299</v>
      </c>
      <c r="K210" s="636" t="s">
        <v>2300</v>
      </c>
    </row>
    <row r="211" spans="1:11" s="587" customFormat="1" ht="21.95" customHeight="1">
      <c r="A211" s="1130" t="s">
        <v>2301</v>
      </c>
      <c r="B211" s="1130"/>
      <c r="C211" s="1130"/>
      <c r="D211" s="1130"/>
      <c r="E211" s="1130"/>
      <c r="F211" s="1130"/>
      <c r="G211" s="1130"/>
      <c r="H211" s="1130"/>
      <c r="I211" s="1130"/>
      <c r="J211" s="635" t="s">
        <v>2299</v>
      </c>
      <c r="K211" s="636" t="s">
        <v>2300</v>
      </c>
    </row>
  </sheetData>
  <mergeCells count="8">
    <mergeCell ref="A13:B13"/>
    <mergeCell ref="A211:I211"/>
    <mergeCell ref="A205:J205"/>
    <mergeCell ref="A206:J206"/>
    <mergeCell ref="A207:J207"/>
    <mergeCell ref="A208:K208"/>
    <mergeCell ref="A209:K209"/>
    <mergeCell ref="A210:I210"/>
  </mergeCells>
  <pageMargins left="0.7" right="0.7" top="0.75" bottom="0.75" header="0.3" footer="0.3"/>
</worksheet>
</file>

<file path=xl/worksheets/sheet94.xml><?xml version="1.0" encoding="utf-8"?>
<worksheet xmlns="http://schemas.openxmlformats.org/spreadsheetml/2006/main" xmlns:r="http://schemas.openxmlformats.org/officeDocument/2006/relationships">
  <sheetPr codeName="List94">
    <tabColor rgb="FF0070C0"/>
  </sheetPr>
  <dimension ref="A1:EK45"/>
  <sheetViews>
    <sheetView showZeros="0" topLeftCell="C1" zoomScale="80" zoomScaleNormal="80" workbookViewId="0">
      <selection activeCell="A15" sqref="A15:K15"/>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5271</v>
      </c>
      <c r="B13" s="1129"/>
      <c r="C13" s="688"/>
      <c r="D13" s="720"/>
      <c r="E13" s="720">
        <v>0</v>
      </c>
      <c r="F13" s="721"/>
      <c r="G13" s="721"/>
      <c r="H13" s="719"/>
      <c r="I13" s="722"/>
      <c r="J13" s="723"/>
      <c r="K13" s="724">
        <f>E13*I13</f>
        <v>0</v>
      </c>
    </row>
    <row r="14" spans="1:141" s="24" customFormat="1" ht="43.5" customHeight="1">
      <c r="A14" s="631"/>
      <c r="B14" s="632" t="s">
        <v>5295</v>
      </c>
      <c r="C14" s="631"/>
      <c r="D14" s="627"/>
      <c r="E14" s="627"/>
      <c r="F14" s="624"/>
      <c r="G14" s="624"/>
      <c r="H14" s="628"/>
      <c r="I14" s="629"/>
      <c r="J14" s="670"/>
      <c r="K14" s="630">
        <f t="shared" ref="K14" si="0">E14*I14</f>
        <v>0</v>
      </c>
      <c r="L14" s="583"/>
      <c r="M14" s="587"/>
      <c r="N14" s="587"/>
      <c r="O14" s="587"/>
      <c r="P14" s="587"/>
      <c r="Q14" s="587"/>
      <c r="R14" s="587"/>
      <c r="S14" s="587"/>
      <c r="T14" s="587"/>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c r="AT14" s="587"/>
      <c r="AU14" s="587"/>
      <c r="AV14" s="587"/>
      <c r="AW14" s="587"/>
      <c r="AX14" s="587"/>
      <c r="AY14" s="587"/>
      <c r="AZ14" s="587"/>
      <c r="BA14" s="587"/>
      <c r="BB14" s="587"/>
      <c r="BC14" s="587"/>
      <c r="BD14" s="587"/>
      <c r="BE14" s="587"/>
      <c r="BF14" s="587"/>
      <c r="BG14" s="587"/>
      <c r="BH14" s="587"/>
      <c r="BI14" s="587"/>
      <c r="BJ14" s="587"/>
      <c r="BK14" s="587"/>
      <c r="BL14" s="587"/>
      <c r="BM14" s="587"/>
      <c r="BN14" s="587"/>
      <c r="BO14" s="587"/>
      <c r="BP14" s="587"/>
      <c r="BQ14" s="587"/>
      <c r="BR14" s="587"/>
      <c r="BS14" s="587"/>
      <c r="BT14" s="587"/>
      <c r="BU14" s="587"/>
      <c r="BV14" s="587"/>
      <c r="BW14" s="587"/>
      <c r="BX14" s="587"/>
      <c r="BY14" s="587"/>
      <c r="BZ14" s="587"/>
      <c r="CA14" s="587"/>
      <c r="CB14" s="587"/>
      <c r="CC14" s="587"/>
      <c r="CD14" s="587"/>
      <c r="CE14" s="587"/>
      <c r="CF14" s="587"/>
      <c r="CG14" s="587"/>
      <c r="CH14" s="587"/>
      <c r="CI14" s="587"/>
      <c r="CJ14" s="587"/>
      <c r="CK14" s="587"/>
      <c r="CL14" s="587"/>
      <c r="CM14" s="587"/>
      <c r="CN14" s="587"/>
      <c r="CO14" s="587"/>
      <c r="CP14" s="587"/>
      <c r="CQ14" s="587"/>
      <c r="CR14" s="587"/>
      <c r="CS14" s="587"/>
      <c r="CT14" s="587"/>
      <c r="CU14" s="587"/>
      <c r="CV14" s="587"/>
      <c r="CW14" s="587"/>
      <c r="CX14" s="587"/>
      <c r="CY14" s="587"/>
      <c r="CZ14" s="587"/>
      <c r="DA14" s="587"/>
      <c r="DB14" s="587"/>
      <c r="DC14" s="587"/>
      <c r="DD14" s="587"/>
      <c r="DE14" s="587"/>
      <c r="DF14" s="587"/>
      <c r="DG14" s="587"/>
      <c r="DH14" s="587"/>
      <c r="DI14" s="587"/>
      <c r="DJ14" s="587"/>
      <c r="DK14" s="587"/>
      <c r="DL14" s="587"/>
      <c r="DM14" s="587"/>
      <c r="DN14" s="587"/>
      <c r="DO14" s="587"/>
      <c r="DP14" s="587"/>
      <c r="DQ14" s="587"/>
      <c r="DR14" s="587"/>
      <c r="DS14" s="587"/>
      <c r="DT14" s="587"/>
      <c r="DU14" s="587"/>
      <c r="DV14" s="587"/>
      <c r="DW14" s="587"/>
      <c r="DX14" s="587"/>
      <c r="DY14" s="587"/>
      <c r="DZ14" s="587"/>
      <c r="EA14" s="587"/>
      <c r="EB14" s="587"/>
      <c r="EC14" s="587"/>
      <c r="ED14" s="587"/>
      <c r="EE14" s="587"/>
      <c r="EF14" s="587"/>
      <c r="EG14" s="587"/>
      <c r="EH14" s="587"/>
      <c r="EI14" s="587"/>
      <c r="EJ14" s="587"/>
      <c r="EK14" s="587"/>
    </row>
    <row r="15" spans="1:141" s="782" customFormat="1" ht="40.5" customHeight="1">
      <c r="A15" s="457" t="s">
        <v>5296</v>
      </c>
      <c r="B15" s="578" t="s">
        <v>5272</v>
      </c>
      <c r="C15" s="650"/>
      <c r="D15" s="315"/>
      <c r="E15" s="315"/>
      <c r="F15" s="316"/>
      <c r="G15" s="316"/>
      <c r="H15" s="457"/>
      <c r="I15" s="317"/>
      <c r="J15" s="557"/>
      <c r="K15" s="318">
        <f t="shared" ref="K15:K38" si="1">E15*I15</f>
        <v>0</v>
      </c>
      <c r="L15" s="346"/>
      <c r="M15" s="397"/>
      <c r="N15" s="397"/>
      <c r="O15" s="397"/>
      <c r="P15" s="397"/>
      <c r="Q15" s="397"/>
      <c r="R15" s="397"/>
      <c r="S15" s="397"/>
      <c r="T15" s="397"/>
      <c r="U15" s="397"/>
      <c r="V15" s="397"/>
      <c r="W15" s="397"/>
      <c r="X15" s="397"/>
      <c r="Y15" s="397"/>
      <c r="Z15" s="397"/>
      <c r="AA15" s="397"/>
      <c r="AB15" s="397"/>
      <c r="AC15" s="397"/>
      <c r="AD15" s="397"/>
      <c r="AE15" s="397"/>
      <c r="AF15" s="397"/>
      <c r="AG15" s="397"/>
      <c r="AH15" s="397"/>
      <c r="AI15" s="397"/>
      <c r="AJ15" s="397"/>
      <c r="AK15" s="397"/>
      <c r="AL15" s="397"/>
      <c r="AM15" s="397"/>
      <c r="AN15" s="397"/>
      <c r="AO15" s="397"/>
      <c r="AP15" s="397"/>
      <c r="AQ15" s="397"/>
      <c r="AR15" s="397"/>
      <c r="AS15" s="397"/>
      <c r="AT15" s="397"/>
      <c r="AU15" s="397"/>
      <c r="AV15" s="397"/>
      <c r="AW15" s="397"/>
      <c r="AX15" s="397"/>
      <c r="AY15" s="397"/>
      <c r="AZ15" s="397"/>
      <c r="BA15" s="397"/>
      <c r="BB15" s="397"/>
      <c r="BC15" s="397"/>
      <c r="BD15" s="397"/>
      <c r="BE15" s="397"/>
      <c r="BF15" s="397"/>
      <c r="BG15" s="397"/>
      <c r="BH15" s="397"/>
      <c r="BI15" s="397"/>
      <c r="BJ15" s="397"/>
      <c r="BK15" s="397"/>
      <c r="BL15" s="397"/>
      <c r="BM15" s="397"/>
      <c r="BN15" s="397"/>
      <c r="BO15" s="397"/>
      <c r="BP15" s="397"/>
      <c r="BQ15" s="397"/>
      <c r="BR15" s="397"/>
      <c r="BS15" s="397"/>
      <c r="BT15" s="397"/>
      <c r="BU15" s="397"/>
      <c r="BV15" s="397"/>
      <c r="BW15" s="397"/>
      <c r="BX15" s="397"/>
      <c r="BY15" s="397"/>
      <c r="BZ15" s="397"/>
      <c r="CA15" s="397"/>
      <c r="CB15" s="397"/>
      <c r="CC15" s="397"/>
      <c r="CD15" s="397"/>
      <c r="CE15" s="397"/>
      <c r="CF15" s="397"/>
      <c r="CG15" s="397"/>
      <c r="CH15" s="397"/>
      <c r="CI15" s="397"/>
      <c r="CJ15" s="397"/>
      <c r="CK15" s="397"/>
      <c r="CL15" s="397"/>
      <c r="CM15" s="397"/>
      <c r="CN15" s="397"/>
      <c r="CO15" s="397"/>
      <c r="CP15" s="397"/>
      <c r="CQ15" s="397"/>
      <c r="CR15" s="397"/>
      <c r="CS15" s="397"/>
      <c r="CT15" s="397"/>
      <c r="CU15" s="397"/>
      <c r="CV15" s="397"/>
      <c r="CW15" s="397"/>
      <c r="CX15" s="397"/>
      <c r="CY15" s="397"/>
      <c r="CZ15" s="397"/>
      <c r="DA15" s="397"/>
      <c r="DB15" s="397"/>
      <c r="DC15" s="397"/>
      <c r="DD15" s="397"/>
      <c r="DE15" s="397"/>
      <c r="DF15" s="397"/>
      <c r="DG15" s="397"/>
      <c r="DH15" s="397"/>
      <c r="DI15" s="397"/>
      <c r="DJ15" s="397"/>
      <c r="DK15" s="397"/>
      <c r="DL15" s="397"/>
      <c r="DM15" s="397"/>
      <c r="DN15" s="397"/>
      <c r="DO15" s="397"/>
      <c r="DP15" s="397"/>
      <c r="DQ15" s="397"/>
      <c r="DR15" s="397"/>
      <c r="DS15" s="397"/>
      <c r="DT15" s="397"/>
      <c r="DU15" s="397"/>
      <c r="DV15" s="397"/>
      <c r="DW15" s="397"/>
      <c r="DX15" s="397"/>
      <c r="DY15" s="397"/>
      <c r="DZ15" s="397"/>
      <c r="EA15" s="397"/>
      <c r="EB15" s="397"/>
      <c r="EC15" s="397"/>
      <c r="ED15" s="397"/>
      <c r="EE15" s="397"/>
      <c r="EF15" s="397"/>
      <c r="EG15" s="397"/>
      <c r="EH15" s="397"/>
      <c r="EI15" s="397"/>
      <c r="EJ15" s="397"/>
      <c r="EK15" s="397"/>
    </row>
    <row r="16" spans="1:141" s="24" customFormat="1" ht="38.25">
      <c r="A16" s="631" t="s">
        <v>5297</v>
      </c>
      <c r="B16" s="632" t="s">
        <v>5273</v>
      </c>
      <c r="C16" s="631" t="s">
        <v>2539</v>
      </c>
      <c r="D16" s="627"/>
      <c r="E16" s="627"/>
      <c r="F16" s="624"/>
      <c r="G16" s="624"/>
      <c r="H16" s="628"/>
      <c r="I16" s="629"/>
      <c r="J16" s="670"/>
      <c r="K16" s="630">
        <f t="shared" si="1"/>
        <v>0</v>
      </c>
      <c r="L16" s="583"/>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587"/>
      <c r="AZ16" s="587"/>
      <c r="BA16" s="587"/>
      <c r="BB16" s="587"/>
      <c r="BC16" s="587"/>
      <c r="BD16" s="587"/>
      <c r="BE16" s="587"/>
      <c r="BF16" s="587"/>
      <c r="BG16" s="587"/>
      <c r="BH16" s="587"/>
      <c r="BI16" s="587"/>
      <c r="BJ16" s="587"/>
      <c r="BK16" s="587"/>
      <c r="BL16" s="587"/>
      <c r="BM16" s="587"/>
      <c r="BN16" s="587"/>
      <c r="BO16" s="587"/>
      <c r="BP16" s="587"/>
      <c r="BQ16" s="587"/>
      <c r="BR16" s="587"/>
      <c r="BS16" s="587"/>
      <c r="BT16" s="587"/>
      <c r="BU16" s="587"/>
      <c r="BV16" s="587"/>
      <c r="BW16" s="587"/>
      <c r="BX16" s="587"/>
      <c r="BY16" s="587"/>
      <c r="BZ16" s="587"/>
      <c r="CA16" s="587"/>
      <c r="CB16" s="587"/>
      <c r="CC16" s="587"/>
      <c r="CD16" s="587"/>
      <c r="CE16" s="587"/>
      <c r="CF16" s="587"/>
      <c r="CG16" s="587"/>
      <c r="CH16" s="587"/>
      <c r="CI16" s="587"/>
      <c r="CJ16" s="587"/>
      <c r="CK16" s="587"/>
      <c r="CL16" s="587"/>
      <c r="CM16" s="587"/>
      <c r="CN16" s="587"/>
      <c r="CO16" s="587"/>
      <c r="CP16" s="587"/>
      <c r="CQ16" s="587"/>
      <c r="CR16" s="587"/>
      <c r="CS16" s="587"/>
      <c r="CT16" s="587"/>
      <c r="CU16" s="587"/>
      <c r="CV16" s="587"/>
      <c r="CW16" s="587"/>
      <c r="CX16" s="587"/>
      <c r="CY16" s="587"/>
      <c r="CZ16" s="587"/>
      <c r="DA16" s="587"/>
      <c r="DB16" s="587"/>
      <c r="DC16" s="587"/>
      <c r="DD16" s="587"/>
      <c r="DE16" s="587"/>
      <c r="DF16" s="587"/>
      <c r="DG16" s="587"/>
      <c r="DH16" s="587"/>
      <c r="DI16" s="587"/>
      <c r="DJ16" s="587"/>
      <c r="DK16" s="587"/>
      <c r="DL16" s="587"/>
      <c r="DM16" s="587"/>
      <c r="DN16" s="587"/>
      <c r="DO16" s="587"/>
      <c r="DP16" s="587"/>
      <c r="DQ16" s="587"/>
      <c r="DR16" s="587"/>
      <c r="DS16" s="587"/>
      <c r="DT16" s="587"/>
      <c r="DU16" s="587"/>
      <c r="DV16" s="587"/>
      <c r="DW16" s="587"/>
      <c r="DX16" s="587"/>
      <c r="DY16" s="587"/>
      <c r="DZ16" s="587"/>
      <c r="EA16" s="587"/>
      <c r="EB16" s="587"/>
      <c r="EC16" s="587"/>
      <c r="ED16" s="587"/>
      <c r="EE16" s="587"/>
      <c r="EF16" s="587"/>
      <c r="EG16" s="587"/>
      <c r="EH16" s="587"/>
      <c r="EI16" s="587"/>
      <c r="EJ16" s="587"/>
      <c r="EK16" s="587"/>
    </row>
    <row r="17" spans="1:141" s="24" customFormat="1" ht="38.25">
      <c r="A17" s="628" t="s">
        <v>5298</v>
      </c>
      <c r="B17" s="632" t="s">
        <v>5274</v>
      </c>
      <c r="C17" s="631" t="s">
        <v>2539</v>
      </c>
      <c r="D17" s="627"/>
      <c r="E17" s="627"/>
      <c r="F17" s="624"/>
      <c r="G17" s="624"/>
      <c r="H17" s="628"/>
      <c r="I17" s="629"/>
      <c r="J17" s="670"/>
      <c r="K17" s="630">
        <f t="shared" si="1"/>
        <v>0</v>
      </c>
      <c r="L17" s="583"/>
      <c r="M17" s="587"/>
      <c r="N17" s="587"/>
      <c r="O17" s="587"/>
      <c r="P17" s="587"/>
      <c r="Q17" s="587"/>
      <c r="R17" s="587"/>
      <c r="S17" s="587"/>
      <c r="T17" s="587"/>
      <c r="U17" s="587"/>
      <c r="V17" s="587"/>
      <c r="W17" s="587"/>
      <c r="X17" s="587"/>
      <c r="Y17" s="587"/>
      <c r="Z17" s="587"/>
      <c r="AA17" s="587"/>
      <c r="AB17" s="587"/>
      <c r="AC17" s="587"/>
      <c r="AD17" s="587"/>
      <c r="AE17" s="587"/>
      <c r="AF17" s="587"/>
      <c r="AG17" s="587"/>
      <c r="AH17" s="587"/>
      <c r="AI17" s="587"/>
      <c r="AJ17" s="587"/>
      <c r="AK17" s="587"/>
      <c r="AL17" s="587"/>
      <c r="AM17" s="587"/>
      <c r="AN17" s="587"/>
      <c r="AO17" s="587"/>
      <c r="AP17" s="587"/>
      <c r="AQ17" s="587"/>
      <c r="AR17" s="587"/>
      <c r="AS17" s="587"/>
      <c r="AT17" s="587"/>
      <c r="AU17" s="587"/>
      <c r="AV17" s="587"/>
      <c r="AW17" s="587"/>
      <c r="AX17" s="587"/>
      <c r="AY17" s="587"/>
      <c r="AZ17" s="587"/>
      <c r="BA17" s="587"/>
      <c r="BB17" s="587"/>
      <c r="BC17" s="587"/>
      <c r="BD17" s="587"/>
      <c r="BE17" s="587"/>
      <c r="BF17" s="587"/>
      <c r="BG17" s="587"/>
      <c r="BH17" s="587"/>
      <c r="BI17" s="587"/>
      <c r="BJ17" s="587"/>
      <c r="BK17" s="587"/>
      <c r="BL17" s="587"/>
      <c r="BM17" s="587"/>
      <c r="BN17" s="587"/>
      <c r="BO17" s="587"/>
      <c r="BP17" s="587"/>
      <c r="BQ17" s="587"/>
      <c r="BR17" s="587"/>
      <c r="BS17" s="587"/>
      <c r="BT17" s="587"/>
      <c r="BU17" s="587"/>
      <c r="BV17" s="587"/>
      <c r="BW17" s="587"/>
      <c r="BX17" s="587"/>
      <c r="BY17" s="587"/>
      <c r="BZ17" s="587"/>
      <c r="CA17" s="587"/>
      <c r="CB17" s="587"/>
      <c r="CC17" s="587"/>
      <c r="CD17" s="587"/>
      <c r="CE17" s="587"/>
      <c r="CF17" s="587"/>
      <c r="CG17" s="587"/>
      <c r="CH17" s="587"/>
      <c r="CI17" s="587"/>
      <c r="CJ17" s="587"/>
      <c r="CK17" s="587"/>
      <c r="CL17" s="587"/>
      <c r="CM17" s="587"/>
      <c r="CN17" s="587"/>
      <c r="CO17" s="587"/>
      <c r="CP17" s="587"/>
      <c r="CQ17" s="587"/>
      <c r="CR17" s="587"/>
      <c r="CS17" s="587"/>
      <c r="CT17" s="587"/>
      <c r="CU17" s="587"/>
      <c r="CV17" s="587"/>
      <c r="CW17" s="587"/>
      <c r="CX17" s="587"/>
      <c r="CY17" s="587"/>
      <c r="CZ17" s="587"/>
      <c r="DA17" s="587"/>
      <c r="DB17" s="587"/>
      <c r="DC17" s="587"/>
      <c r="DD17" s="587"/>
      <c r="DE17" s="587"/>
      <c r="DF17" s="587"/>
      <c r="DG17" s="587"/>
      <c r="DH17" s="587"/>
      <c r="DI17" s="587"/>
      <c r="DJ17" s="587"/>
      <c r="DK17" s="587"/>
      <c r="DL17" s="587"/>
      <c r="DM17" s="587"/>
      <c r="DN17" s="587"/>
      <c r="DO17" s="587"/>
      <c r="DP17" s="587"/>
      <c r="DQ17" s="587"/>
      <c r="DR17" s="587"/>
      <c r="DS17" s="587"/>
      <c r="DT17" s="587"/>
      <c r="DU17" s="587"/>
      <c r="DV17" s="587"/>
      <c r="DW17" s="587"/>
      <c r="DX17" s="587"/>
      <c r="DY17" s="587"/>
      <c r="DZ17" s="587"/>
      <c r="EA17" s="587"/>
      <c r="EB17" s="587"/>
      <c r="EC17" s="587"/>
      <c r="ED17" s="587"/>
      <c r="EE17" s="587"/>
      <c r="EF17" s="587"/>
      <c r="EG17" s="587"/>
      <c r="EH17" s="587"/>
      <c r="EI17" s="587"/>
      <c r="EJ17" s="587"/>
      <c r="EK17" s="587"/>
    </row>
    <row r="18" spans="1:141" s="24" customFormat="1" ht="63.75">
      <c r="A18" s="631" t="s">
        <v>5299</v>
      </c>
      <c r="B18" s="632" t="s">
        <v>5275</v>
      </c>
      <c r="C18" s="631" t="s">
        <v>2539</v>
      </c>
      <c r="D18" s="627"/>
      <c r="E18" s="627"/>
      <c r="F18" s="624"/>
      <c r="G18" s="624"/>
      <c r="H18" s="628"/>
      <c r="I18" s="629"/>
      <c r="J18" s="670"/>
      <c r="K18" s="630">
        <f t="shared" si="1"/>
        <v>0</v>
      </c>
      <c r="L18" s="583"/>
      <c r="M18" s="587"/>
      <c r="N18" s="587"/>
      <c r="O18" s="587"/>
      <c r="P18" s="587"/>
      <c r="Q18" s="587"/>
      <c r="R18" s="587"/>
      <c r="S18" s="587"/>
      <c r="T18" s="587"/>
      <c r="U18" s="587"/>
      <c r="V18" s="587"/>
      <c r="W18" s="587"/>
      <c r="X18" s="587"/>
      <c r="Y18" s="587"/>
      <c r="Z18" s="587"/>
      <c r="AA18" s="587"/>
      <c r="AB18" s="587"/>
      <c r="AC18" s="587"/>
      <c r="AD18" s="587"/>
      <c r="AE18" s="587"/>
      <c r="AF18" s="587"/>
      <c r="AG18" s="587"/>
      <c r="AH18" s="587"/>
      <c r="AI18" s="587"/>
      <c r="AJ18" s="587"/>
      <c r="AK18" s="587"/>
      <c r="AL18" s="587"/>
      <c r="AM18" s="587"/>
      <c r="AN18" s="587"/>
      <c r="AO18" s="587"/>
      <c r="AP18" s="587"/>
      <c r="AQ18" s="587"/>
      <c r="AR18" s="587"/>
      <c r="AS18" s="587"/>
      <c r="AT18" s="587"/>
      <c r="AU18" s="587"/>
      <c r="AV18" s="587"/>
      <c r="AW18" s="587"/>
      <c r="AX18" s="587"/>
      <c r="AY18" s="587"/>
      <c r="AZ18" s="587"/>
      <c r="BA18" s="587"/>
      <c r="BB18" s="587"/>
      <c r="BC18" s="587"/>
      <c r="BD18" s="587"/>
      <c r="BE18" s="587"/>
      <c r="BF18" s="587"/>
      <c r="BG18" s="587"/>
      <c r="BH18" s="587"/>
      <c r="BI18" s="587"/>
      <c r="BJ18" s="587"/>
      <c r="BK18" s="587"/>
      <c r="BL18" s="587"/>
      <c r="BM18" s="587"/>
      <c r="BN18" s="587"/>
      <c r="BO18" s="587"/>
      <c r="BP18" s="587"/>
      <c r="BQ18" s="587"/>
      <c r="BR18" s="587"/>
      <c r="BS18" s="587"/>
      <c r="BT18" s="587"/>
      <c r="BU18" s="587"/>
      <c r="BV18" s="587"/>
      <c r="BW18" s="587"/>
      <c r="BX18" s="587"/>
      <c r="BY18" s="587"/>
      <c r="BZ18" s="587"/>
      <c r="CA18" s="587"/>
      <c r="CB18" s="587"/>
      <c r="CC18" s="587"/>
      <c r="CD18" s="587"/>
      <c r="CE18" s="587"/>
      <c r="CF18" s="587"/>
      <c r="CG18" s="587"/>
      <c r="CH18" s="587"/>
      <c r="CI18" s="587"/>
      <c r="CJ18" s="587"/>
      <c r="CK18" s="587"/>
      <c r="CL18" s="587"/>
      <c r="CM18" s="587"/>
      <c r="CN18" s="587"/>
      <c r="CO18" s="587"/>
      <c r="CP18" s="587"/>
      <c r="CQ18" s="587"/>
      <c r="CR18" s="587"/>
      <c r="CS18" s="587"/>
      <c r="CT18" s="587"/>
      <c r="CU18" s="587"/>
      <c r="CV18" s="587"/>
      <c r="CW18" s="587"/>
      <c r="CX18" s="587"/>
      <c r="CY18" s="587"/>
      <c r="CZ18" s="587"/>
      <c r="DA18" s="587"/>
      <c r="DB18" s="587"/>
      <c r="DC18" s="587"/>
      <c r="DD18" s="587"/>
      <c r="DE18" s="587"/>
      <c r="DF18" s="587"/>
      <c r="DG18" s="587"/>
      <c r="DH18" s="587"/>
      <c r="DI18" s="587"/>
      <c r="DJ18" s="587"/>
      <c r="DK18" s="587"/>
      <c r="DL18" s="587"/>
      <c r="DM18" s="587"/>
      <c r="DN18" s="587"/>
      <c r="DO18" s="587"/>
      <c r="DP18" s="587"/>
      <c r="DQ18" s="587"/>
      <c r="DR18" s="587"/>
      <c r="DS18" s="587"/>
      <c r="DT18" s="587"/>
      <c r="DU18" s="587"/>
      <c r="DV18" s="587"/>
      <c r="DW18" s="587"/>
      <c r="DX18" s="587"/>
      <c r="DY18" s="587"/>
      <c r="DZ18" s="587"/>
      <c r="EA18" s="587"/>
      <c r="EB18" s="587"/>
      <c r="EC18" s="587"/>
      <c r="ED18" s="587"/>
      <c r="EE18" s="587"/>
      <c r="EF18" s="587"/>
      <c r="EG18" s="587"/>
      <c r="EH18" s="587"/>
      <c r="EI18" s="587"/>
      <c r="EJ18" s="587"/>
      <c r="EK18" s="587"/>
    </row>
    <row r="19" spans="1:141" s="24" customFormat="1" ht="38.25">
      <c r="A19" s="628" t="s">
        <v>5300</v>
      </c>
      <c r="B19" s="632" t="s">
        <v>5292</v>
      </c>
      <c r="C19" s="631" t="s">
        <v>2539</v>
      </c>
      <c r="D19" s="627"/>
      <c r="E19" s="627"/>
      <c r="F19" s="624"/>
      <c r="G19" s="624"/>
      <c r="H19" s="628"/>
      <c r="I19" s="629"/>
      <c r="J19" s="670"/>
      <c r="K19" s="630">
        <f t="shared" si="1"/>
        <v>0</v>
      </c>
      <c r="L19" s="583"/>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7"/>
      <c r="AK19" s="587"/>
      <c r="AL19" s="587"/>
      <c r="AM19" s="587"/>
      <c r="AN19" s="587"/>
      <c r="AO19" s="587"/>
      <c r="AP19" s="587"/>
      <c r="AQ19" s="587"/>
      <c r="AR19" s="587"/>
      <c r="AS19" s="587"/>
      <c r="AT19" s="587"/>
      <c r="AU19" s="587"/>
      <c r="AV19" s="587"/>
      <c r="AW19" s="587"/>
      <c r="AX19" s="587"/>
      <c r="AY19" s="587"/>
      <c r="AZ19" s="587"/>
      <c r="BA19" s="587"/>
      <c r="BB19" s="587"/>
      <c r="BC19" s="587"/>
      <c r="BD19" s="587"/>
      <c r="BE19" s="587"/>
      <c r="BF19" s="587"/>
      <c r="BG19" s="587"/>
      <c r="BH19" s="587"/>
      <c r="BI19" s="587"/>
      <c r="BJ19" s="587"/>
      <c r="BK19" s="587"/>
      <c r="BL19" s="587"/>
      <c r="BM19" s="587"/>
      <c r="BN19" s="587"/>
      <c r="BO19" s="587"/>
      <c r="BP19" s="587"/>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587"/>
      <c r="CU19" s="587"/>
      <c r="CV19" s="587"/>
      <c r="CW19" s="587"/>
      <c r="CX19" s="587"/>
      <c r="CY19" s="587"/>
      <c r="CZ19" s="587"/>
      <c r="DA19" s="587"/>
      <c r="DB19" s="587"/>
      <c r="DC19" s="587"/>
      <c r="DD19" s="587"/>
      <c r="DE19" s="587"/>
      <c r="DF19" s="587"/>
      <c r="DG19" s="587"/>
      <c r="DH19" s="587"/>
      <c r="DI19" s="587"/>
      <c r="DJ19" s="587"/>
      <c r="DK19" s="587"/>
      <c r="DL19" s="587"/>
      <c r="DM19" s="587"/>
      <c r="DN19" s="587"/>
      <c r="DO19" s="587"/>
      <c r="DP19" s="587"/>
      <c r="DQ19" s="587"/>
      <c r="DR19" s="587"/>
      <c r="DS19" s="587"/>
      <c r="DT19" s="587"/>
      <c r="DU19" s="587"/>
      <c r="DV19" s="587"/>
      <c r="DW19" s="587"/>
      <c r="DX19" s="587"/>
      <c r="DY19" s="587"/>
      <c r="DZ19" s="587"/>
      <c r="EA19" s="587"/>
      <c r="EB19" s="587"/>
      <c r="EC19" s="587"/>
      <c r="ED19" s="587"/>
      <c r="EE19" s="587"/>
      <c r="EF19" s="587"/>
      <c r="EG19" s="587"/>
      <c r="EH19" s="587"/>
      <c r="EI19" s="587"/>
      <c r="EJ19" s="587"/>
      <c r="EK19" s="587"/>
    </row>
    <row r="20" spans="1:141" s="24" customFormat="1" ht="25.5">
      <c r="A20" s="631" t="s">
        <v>5301</v>
      </c>
      <c r="B20" s="632" t="s">
        <v>5276</v>
      </c>
      <c r="C20" s="631" t="s">
        <v>2539</v>
      </c>
      <c r="D20" s="627"/>
      <c r="E20" s="627"/>
      <c r="F20" s="624"/>
      <c r="G20" s="624"/>
      <c r="H20" s="628"/>
      <c r="I20" s="629"/>
      <c r="J20" s="670"/>
      <c r="K20" s="630">
        <f t="shared" si="1"/>
        <v>0</v>
      </c>
      <c r="L20" s="583"/>
      <c r="M20" s="587"/>
      <c r="N20" s="587"/>
      <c r="O20" s="587"/>
      <c r="P20" s="587"/>
      <c r="Q20" s="587"/>
      <c r="R20" s="587"/>
      <c r="S20" s="587"/>
      <c r="T20" s="587"/>
      <c r="U20" s="587"/>
      <c r="V20" s="587"/>
      <c r="W20" s="587"/>
      <c r="X20" s="587"/>
      <c r="Y20" s="587"/>
      <c r="Z20" s="587"/>
      <c r="AA20" s="587"/>
      <c r="AB20" s="587"/>
      <c r="AC20" s="587"/>
      <c r="AD20" s="587"/>
      <c r="AE20" s="587"/>
      <c r="AF20" s="587"/>
      <c r="AG20" s="587"/>
      <c r="AH20" s="587"/>
      <c r="AI20" s="587"/>
      <c r="AJ20" s="587"/>
      <c r="AK20" s="587"/>
      <c r="AL20" s="587"/>
      <c r="AM20" s="587"/>
      <c r="AN20" s="587"/>
      <c r="AO20" s="587"/>
      <c r="AP20" s="587"/>
      <c r="AQ20" s="587"/>
      <c r="AR20" s="587"/>
      <c r="AS20" s="587"/>
      <c r="AT20" s="587"/>
      <c r="AU20" s="587"/>
      <c r="AV20" s="587"/>
      <c r="AW20" s="587"/>
      <c r="AX20" s="587"/>
      <c r="AY20" s="587"/>
      <c r="AZ20" s="587"/>
      <c r="BA20" s="587"/>
      <c r="BB20" s="587"/>
      <c r="BC20" s="587"/>
      <c r="BD20" s="587"/>
      <c r="BE20" s="587"/>
      <c r="BF20" s="587"/>
      <c r="BG20" s="587"/>
      <c r="BH20" s="587"/>
      <c r="BI20" s="587"/>
      <c r="BJ20" s="587"/>
      <c r="BK20" s="587"/>
      <c r="BL20" s="587"/>
      <c r="BM20" s="587"/>
      <c r="BN20" s="587"/>
      <c r="BO20" s="587"/>
      <c r="BP20" s="587"/>
      <c r="BQ20" s="587"/>
      <c r="BR20" s="587"/>
      <c r="BS20" s="587"/>
      <c r="BT20" s="587"/>
      <c r="BU20" s="587"/>
      <c r="BV20" s="587"/>
      <c r="BW20" s="587"/>
      <c r="BX20" s="587"/>
      <c r="BY20" s="587"/>
      <c r="BZ20" s="587"/>
      <c r="CA20" s="587"/>
      <c r="CB20" s="587"/>
      <c r="CC20" s="587"/>
      <c r="CD20" s="587"/>
      <c r="CE20" s="587"/>
      <c r="CF20" s="587"/>
      <c r="CG20" s="587"/>
      <c r="CH20" s="587"/>
      <c r="CI20" s="587"/>
      <c r="CJ20" s="587"/>
      <c r="CK20" s="587"/>
      <c r="CL20" s="587"/>
      <c r="CM20" s="587"/>
      <c r="CN20" s="587"/>
      <c r="CO20" s="587"/>
      <c r="CP20" s="587"/>
      <c r="CQ20" s="587"/>
      <c r="CR20" s="587"/>
      <c r="CS20" s="587"/>
      <c r="CT20" s="587"/>
      <c r="CU20" s="587"/>
      <c r="CV20" s="587"/>
      <c r="CW20" s="587"/>
      <c r="CX20" s="587"/>
      <c r="CY20" s="587"/>
      <c r="CZ20" s="587"/>
      <c r="DA20" s="587"/>
      <c r="DB20" s="587"/>
      <c r="DC20" s="587"/>
      <c r="DD20" s="587"/>
      <c r="DE20" s="587"/>
      <c r="DF20" s="587"/>
      <c r="DG20" s="587"/>
      <c r="DH20" s="587"/>
      <c r="DI20" s="587"/>
      <c r="DJ20" s="587"/>
      <c r="DK20" s="587"/>
      <c r="DL20" s="587"/>
      <c r="DM20" s="587"/>
      <c r="DN20" s="587"/>
      <c r="DO20" s="587"/>
      <c r="DP20" s="587"/>
      <c r="DQ20" s="587"/>
      <c r="DR20" s="587"/>
      <c r="DS20" s="587"/>
      <c r="DT20" s="587"/>
      <c r="DU20" s="587"/>
      <c r="DV20" s="587"/>
      <c r="DW20" s="587"/>
      <c r="DX20" s="587"/>
      <c r="DY20" s="587"/>
      <c r="DZ20" s="587"/>
      <c r="EA20" s="587"/>
      <c r="EB20" s="587"/>
      <c r="EC20" s="587"/>
      <c r="ED20" s="587"/>
      <c r="EE20" s="587"/>
      <c r="EF20" s="587"/>
      <c r="EG20" s="587"/>
      <c r="EH20" s="587"/>
      <c r="EI20" s="587"/>
      <c r="EJ20" s="587"/>
      <c r="EK20" s="587"/>
    </row>
    <row r="21" spans="1:141" s="24" customFormat="1" ht="25.5">
      <c r="A21" s="628" t="s">
        <v>5302</v>
      </c>
      <c r="B21" s="632" t="s">
        <v>5277</v>
      </c>
      <c r="C21" s="631" t="s">
        <v>2539</v>
      </c>
      <c r="D21" s="627"/>
      <c r="E21" s="627"/>
      <c r="F21" s="624"/>
      <c r="G21" s="624"/>
      <c r="H21" s="628"/>
      <c r="I21" s="629"/>
      <c r="J21" s="670"/>
      <c r="K21" s="630">
        <f t="shared" si="1"/>
        <v>0</v>
      </c>
      <c r="L21" s="583"/>
      <c r="M21" s="587"/>
      <c r="N21" s="587"/>
      <c r="O21" s="587"/>
      <c r="P21" s="587"/>
      <c r="Q21" s="587"/>
      <c r="R21" s="587"/>
      <c r="S21" s="587"/>
      <c r="T21" s="587"/>
      <c r="U21" s="587"/>
      <c r="V21" s="587"/>
      <c r="W21" s="587"/>
      <c r="X21" s="587"/>
      <c r="Y21" s="587"/>
      <c r="Z21" s="587"/>
      <c r="AA21" s="587"/>
      <c r="AB21" s="587"/>
      <c r="AC21" s="587"/>
      <c r="AD21" s="587"/>
      <c r="AE21" s="587"/>
      <c r="AF21" s="587"/>
      <c r="AG21" s="587"/>
      <c r="AH21" s="587"/>
      <c r="AI21" s="587"/>
      <c r="AJ21" s="587"/>
      <c r="AK21" s="587"/>
      <c r="AL21" s="587"/>
      <c r="AM21" s="587"/>
      <c r="AN21" s="587"/>
      <c r="AO21" s="587"/>
      <c r="AP21" s="587"/>
      <c r="AQ21" s="587"/>
      <c r="AR21" s="587"/>
      <c r="AS21" s="587"/>
      <c r="AT21" s="587"/>
      <c r="AU21" s="587"/>
      <c r="AV21" s="587"/>
      <c r="AW21" s="587"/>
      <c r="AX21" s="587"/>
      <c r="AY21" s="587"/>
      <c r="AZ21" s="587"/>
      <c r="BA21" s="587"/>
      <c r="BB21" s="587"/>
      <c r="BC21" s="587"/>
      <c r="BD21" s="587"/>
      <c r="BE21" s="587"/>
      <c r="BF21" s="587"/>
      <c r="BG21" s="587"/>
      <c r="BH21" s="587"/>
      <c r="BI21" s="587"/>
      <c r="BJ21" s="587"/>
      <c r="BK21" s="587"/>
      <c r="BL21" s="587"/>
      <c r="BM21" s="587"/>
      <c r="BN21" s="587"/>
      <c r="BO21" s="587"/>
      <c r="BP21" s="587"/>
      <c r="BQ21" s="587"/>
      <c r="BR21" s="587"/>
      <c r="BS21" s="587"/>
      <c r="BT21" s="587"/>
      <c r="BU21" s="587"/>
      <c r="BV21" s="587"/>
      <c r="BW21" s="587"/>
      <c r="BX21" s="587"/>
      <c r="BY21" s="587"/>
      <c r="BZ21" s="587"/>
      <c r="CA21" s="587"/>
      <c r="CB21" s="587"/>
      <c r="CC21" s="587"/>
      <c r="CD21" s="587"/>
      <c r="CE21" s="587"/>
      <c r="CF21" s="587"/>
      <c r="CG21" s="587"/>
      <c r="CH21" s="587"/>
      <c r="CI21" s="587"/>
      <c r="CJ21" s="587"/>
      <c r="CK21" s="587"/>
      <c r="CL21" s="587"/>
      <c r="CM21" s="587"/>
      <c r="CN21" s="587"/>
      <c r="CO21" s="587"/>
      <c r="CP21" s="587"/>
      <c r="CQ21" s="587"/>
      <c r="CR21" s="587"/>
      <c r="CS21" s="587"/>
      <c r="CT21" s="587"/>
      <c r="CU21" s="587"/>
      <c r="CV21" s="587"/>
      <c r="CW21" s="587"/>
      <c r="CX21" s="587"/>
      <c r="CY21" s="587"/>
      <c r="CZ21" s="587"/>
      <c r="DA21" s="587"/>
      <c r="DB21" s="587"/>
      <c r="DC21" s="587"/>
      <c r="DD21" s="587"/>
      <c r="DE21" s="587"/>
      <c r="DF21" s="587"/>
      <c r="DG21" s="587"/>
      <c r="DH21" s="587"/>
      <c r="DI21" s="587"/>
      <c r="DJ21" s="587"/>
      <c r="DK21" s="587"/>
      <c r="DL21" s="587"/>
      <c r="DM21" s="587"/>
      <c r="DN21" s="587"/>
      <c r="DO21" s="587"/>
      <c r="DP21" s="587"/>
      <c r="DQ21" s="587"/>
      <c r="DR21" s="587"/>
      <c r="DS21" s="587"/>
      <c r="DT21" s="587"/>
      <c r="DU21" s="587"/>
      <c r="DV21" s="587"/>
      <c r="DW21" s="587"/>
      <c r="DX21" s="587"/>
      <c r="DY21" s="587"/>
      <c r="DZ21" s="587"/>
      <c r="EA21" s="587"/>
      <c r="EB21" s="587"/>
      <c r="EC21" s="587"/>
      <c r="ED21" s="587"/>
      <c r="EE21" s="587"/>
      <c r="EF21" s="587"/>
      <c r="EG21" s="587"/>
      <c r="EH21" s="587"/>
      <c r="EI21" s="587"/>
      <c r="EJ21" s="587"/>
      <c r="EK21" s="587"/>
    </row>
    <row r="22" spans="1:141" s="782" customFormat="1" ht="40.5" customHeight="1">
      <c r="A22" s="650" t="s">
        <v>5303</v>
      </c>
      <c r="B22" s="578" t="s">
        <v>5278</v>
      </c>
      <c r="C22" s="650"/>
      <c r="D22" s="315"/>
      <c r="E22" s="315"/>
      <c r="F22" s="316"/>
      <c r="G22" s="316"/>
      <c r="H22" s="457"/>
      <c r="I22" s="317"/>
      <c r="J22" s="557"/>
      <c r="K22" s="318">
        <f t="shared" si="1"/>
        <v>0</v>
      </c>
      <c r="L22" s="346"/>
      <c r="M22" s="397"/>
      <c r="N22" s="397"/>
      <c r="O22" s="397"/>
      <c r="P22" s="397"/>
      <c r="Q22" s="397"/>
      <c r="R22" s="397"/>
      <c r="S22" s="397"/>
      <c r="T22" s="397"/>
      <c r="U22" s="397"/>
      <c r="V22" s="397"/>
      <c r="W22" s="397"/>
      <c r="X22" s="397"/>
      <c r="Y22" s="397"/>
      <c r="Z22" s="397"/>
      <c r="AA22" s="397"/>
      <c r="AB22" s="397"/>
      <c r="AC22" s="397"/>
      <c r="AD22" s="397"/>
      <c r="AE22" s="397"/>
      <c r="AF22" s="397"/>
      <c r="AG22" s="397"/>
      <c r="AH22" s="397"/>
      <c r="AI22" s="397"/>
      <c r="AJ22" s="397"/>
      <c r="AK22" s="397"/>
      <c r="AL22" s="397"/>
      <c r="AM22" s="397"/>
      <c r="AN22" s="397"/>
      <c r="AO22" s="397"/>
      <c r="AP22" s="397"/>
      <c r="AQ22" s="397"/>
      <c r="AR22" s="397"/>
      <c r="AS22" s="397"/>
      <c r="AT22" s="397"/>
      <c r="AU22" s="397"/>
      <c r="AV22" s="397"/>
      <c r="AW22" s="397"/>
      <c r="AX22" s="397"/>
      <c r="AY22" s="397"/>
      <c r="AZ22" s="397"/>
      <c r="BA22" s="397"/>
      <c r="BB22" s="397"/>
      <c r="BC22" s="397"/>
      <c r="BD22" s="397"/>
      <c r="BE22" s="397"/>
      <c r="BF22" s="397"/>
      <c r="BG22" s="397"/>
      <c r="BH22" s="397"/>
      <c r="BI22" s="397"/>
      <c r="BJ22" s="397"/>
      <c r="BK22" s="397"/>
      <c r="BL22" s="397"/>
      <c r="BM22" s="397"/>
      <c r="BN22" s="397"/>
      <c r="BO22" s="397"/>
      <c r="BP22" s="397"/>
      <c r="BQ22" s="397"/>
      <c r="BR22" s="397"/>
      <c r="BS22" s="397"/>
      <c r="BT22" s="397"/>
      <c r="BU22" s="397"/>
      <c r="BV22" s="397"/>
      <c r="BW22" s="397"/>
      <c r="BX22" s="397"/>
      <c r="BY22" s="397"/>
      <c r="BZ22" s="397"/>
      <c r="CA22" s="397"/>
      <c r="CB22" s="397"/>
      <c r="CC22" s="397"/>
      <c r="CD22" s="397"/>
      <c r="CE22" s="397"/>
      <c r="CF22" s="397"/>
      <c r="CG22" s="397"/>
      <c r="CH22" s="397"/>
      <c r="CI22" s="397"/>
      <c r="CJ22" s="397"/>
      <c r="CK22" s="397"/>
      <c r="CL22" s="397"/>
      <c r="CM22" s="397"/>
      <c r="CN22" s="397"/>
      <c r="CO22" s="397"/>
      <c r="CP22" s="397"/>
      <c r="CQ22" s="397"/>
      <c r="CR22" s="397"/>
      <c r="CS22" s="397"/>
      <c r="CT22" s="397"/>
      <c r="CU22" s="397"/>
      <c r="CV22" s="397"/>
      <c r="CW22" s="397"/>
      <c r="CX22" s="397"/>
      <c r="CY22" s="397"/>
      <c r="CZ22" s="397"/>
      <c r="DA22" s="397"/>
      <c r="DB22" s="397"/>
      <c r="DC22" s="397"/>
      <c r="DD22" s="397"/>
      <c r="DE22" s="397"/>
      <c r="DF22" s="397"/>
      <c r="DG22" s="397"/>
      <c r="DH22" s="397"/>
      <c r="DI22" s="397"/>
      <c r="DJ22" s="397"/>
      <c r="DK22" s="397"/>
      <c r="DL22" s="397"/>
      <c r="DM22" s="397"/>
      <c r="DN22" s="397"/>
      <c r="DO22" s="397"/>
      <c r="DP22" s="397"/>
      <c r="DQ22" s="397"/>
      <c r="DR22" s="397"/>
      <c r="DS22" s="397"/>
      <c r="DT22" s="397"/>
      <c r="DU22" s="397"/>
      <c r="DV22" s="397"/>
      <c r="DW22" s="397"/>
      <c r="DX22" s="397"/>
      <c r="DY22" s="397"/>
      <c r="DZ22" s="397"/>
      <c r="EA22" s="397"/>
      <c r="EB22" s="397"/>
      <c r="EC22" s="397"/>
      <c r="ED22" s="397"/>
      <c r="EE22" s="397"/>
      <c r="EF22" s="397"/>
      <c r="EG22" s="397"/>
      <c r="EH22" s="397"/>
      <c r="EI22" s="397"/>
      <c r="EJ22" s="397"/>
      <c r="EK22" s="397"/>
    </row>
    <row r="23" spans="1:141" s="24" customFormat="1" ht="63.75">
      <c r="A23" s="628" t="s">
        <v>5304</v>
      </c>
      <c r="B23" s="632" t="s">
        <v>5293</v>
      </c>
      <c r="C23" s="631" t="s">
        <v>2539</v>
      </c>
      <c r="D23" s="627"/>
      <c r="E23" s="627"/>
      <c r="F23" s="624"/>
      <c r="G23" s="624"/>
      <c r="H23" s="628"/>
      <c r="I23" s="629"/>
      <c r="J23" s="670"/>
      <c r="K23" s="630">
        <f t="shared" si="1"/>
        <v>0</v>
      </c>
      <c r="L23" s="583"/>
      <c r="M23" s="587"/>
      <c r="N23" s="587"/>
      <c r="O23" s="587"/>
      <c r="P23" s="587"/>
      <c r="Q23" s="587"/>
      <c r="R23" s="587"/>
      <c r="S23" s="587"/>
      <c r="T23" s="587"/>
      <c r="U23" s="587"/>
      <c r="V23" s="587"/>
      <c r="W23" s="587"/>
      <c r="X23" s="587"/>
      <c r="Y23" s="587"/>
      <c r="Z23" s="587"/>
      <c r="AA23" s="587"/>
      <c r="AB23" s="587"/>
      <c r="AC23" s="587"/>
      <c r="AD23" s="587"/>
      <c r="AE23" s="587"/>
      <c r="AF23" s="587"/>
      <c r="AG23" s="587"/>
      <c r="AH23" s="587"/>
      <c r="AI23" s="587"/>
      <c r="AJ23" s="587"/>
      <c r="AK23" s="587"/>
      <c r="AL23" s="587"/>
      <c r="AM23" s="587"/>
      <c r="AN23" s="587"/>
      <c r="AO23" s="587"/>
      <c r="AP23" s="587"/>
      <c r="AQ23" s="587"/>
      <c r="AR23" s="587"/>
      <c r="AS23" s="587"/>
      <c r="AT23" s="587"/>
      <c r="AU23" s="587"/>
      <c r="AV23" s="587"/>
      <c r="AW23" s="587"/>
      <c r="AX23" s="587"/>
      <c r="AY23" s="587"/>
      <c r="AZ23" s="587"/>
      <c r="BA23" s="587"/>
      <c r="BB23" s="587"/>
      <c r="BC23" s="587"/>
      <c r="BD23" s="587"/>
      <c r="BE23" s="587"/>
      <c r="BF23" s="587"/>
      <c r="BG23" s="587"/>
      <c r="BH23" s="587"/>
      <c r="BI23" s="587"/>
      <c r="BJ23" s="587"/>
      <c r="BK23" s="587"/>
      <c r="BL23" s="587"/>
      <c r="BM23" s="587"/>
      <c r="BN23" s="587"/>
      <c r="BO23" s="587"/>
      <c r="BP23" s="587"/>
      <c r="BQ23" s="587"/>
      <c r="BR23" s="587"/>
      <c r="BS23" s="587"/>
      <c r="BT23" s="587"/>
      <c r="BU23" s="587"/>
      <c r="BV23" s="587"/>
      <c r="BW23" s="587"/>
      <c r="BX23" s="587"/>
      <c r="BY23" s="587"/>
      <c r="BZ23" s="587"/>
      <c r="CA23" s="587"/>
      <c r="CB23" s="587"/>
      <c r="CC23" s="587"/>
      <c r="CD23" s="587"/>
      <c r="CE23" s="587"/>
      <c r="CF23" s="587"/>
      <c r="CG23" s="587"/>
      <c r="CH23" s="587"/>
      <c r="CI23" s="587"/>
      <c r="CJ23" s="587"/>
      <c r="CK23" s="587"/>
      <c r="CL23" s="587"/>
      <c r="CM23" s="587"/>
      <c r="CN23" s="587"/>
      <c r="CO23" s="587"/>
      <c r="CP23" s="587"/>
      <c r="CQ23" s="587"/>
      <c r="CR23" s="587"/>
      <c r="CS23" s="587"/>
      <c r="CT23" s="587"/>
      <c r="CU23" s="587"/>
      <c r="CV23" s="587"/>
      <c r="CW23" s="587"/>
      <c r="CX23" s="587"/>
      <c r="CY23" s="587"/>
      <c r="CZ23" s="587"/>
      <c r="DA23" s="587"/>
      <c r="DB23" s="587"/>
      <c r="DC23" s="587"/>
      <c r="DD23" s="587"/>
      <c r="DE23" s="587"/>
      <c r="DF23" s="587"/>
      <c r="DG23" s="587"/>
      <c r="DH23" s="587"/>
      <c r="DI23" s="587"/>
      <c r="DJ23" s="587"/>
      <c r="DK23" s="587"/>
      <c r="DL23" s="587"/>
      <c r="DM23" s="587"/>
      <c r="DN23" s="587"/>
      <c r="DO23" s="587"/>
      <c r="DP23" s="587"/>
      <c r="DQ23" s="587"/>
      <c r="DR23" s="587"/>
      <c r="DS23" s="587"/>
      <c r="DT23" s="587"/>
      <c r="DU23" s="587"/>
      <c r="DV23" s="587"/>
      <c r="DW23" s="587"/>
      <c r="DX23" s="587"/>
      <c r="DY23" s="587"/>
      <c r="DZ23" s="587"/>
      <c r="EA23" s="587"/>
      <c r="EB23" s="587"/>
      <c r="EC23" s="587"/>
      <c r="ED23" s="587"/>
      <c r="EE23" s="587"/>
      <c r="EF23" s="587"/>
      <c r="EG23" s="587"/>
      <c r="EH23" s="587"/>
      <c r="EI23" s="587"/>
      <c r="EJ23" s="587"/>
      <c r="EK23" s="587"/>
    </row>
    <row r="24" spans="1:141" s="24" customFormat="1" ht="51">
      <c r="A24" s="631" t="s">
        <v>5305</v>
      </c>
      <c r="B24" s="632" t="s">
        <v>5294</v>
      </c>
      <c r="C24" s="631" t="s">
        <v>2539</v>
      </c>
      <c r="D24" s="627"/>
      <c r="E24" s="627"/>
      <c r="F24" s="624"/>
      <c r="G24" s="624"/>
      <c r="H24" s="628"/>
      <c r="I24" s="629"/>
      <c r="J24" s="670"/>
      <c r="K24" s="630">
        <f t="shared" si="1"/>
        <v>0</v>
      </c>
      <c r="L24" s="583"/>
      <c r="M24" s="587"/>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c r="CV24" s="587"/>
      <c r="CW24" s="587"/>
      <c r="CX24" s="587"/>
      <c r="CY24" s="587"/>
      <c r="CZ24" s="587"/>
      <c r="DA24" s="587"/>
      <c r="DB24" s="587"/>
      <c r="DC24" s="587"/>
      <c r="DD24" s="587"/>
      <c r="DE24" s="587"/>
      <c r="DF24" s="587"/>
      <c r="DG24" s="587"/>
      <c r="DH24" s="587"/>
      <c r="DI24" s="587"/>
      <c r="DJ24" s="587"/>
      <c r="DK24" s="587"/>
      <c r="DL24" s="587"/>
      <c r="DM24" s="587"/>
      <c r="DN24" s="587"/>
      <c r="DO24" s="587"/>
      <c r="DP24" s="587"/>
      <c r="DQ24" s="587"/>
      <c r="DR24" s="587"/>
      <c r="DS24" s="587"/>
      <c r="DT24" s="587"/>
      <c r="DU24" s="587"/>
      <c r="DV24" s="587"/>
      <c r="DW24" s="587"/>
      <c r="DX24" s="587"/>
      <c r="DY24" s="587"/>
      <c r="DZ24" s="587"/>
      <c r="EA24" s="587"/>
      <c r="EB24" s="587"/>
      <c r="EC24" s="587"/>
      <c r="ED24" s="587"/>
      <c r="EE24" s="587"/>
      <c r="EF24" s="587"/>
      <c r="EG24" s="587"/>
      <c r="EH24" s="587"/>
      <c r="EI24" s="587"/>
      <c r="EJ24" s="587"/>
      <c r="EK24" s="587"/>
    </row>
    <row r="25" spans="1:141" s="24" customFormat="1" ht="51">
      <c r="A25" s="628" t="s">
        <v>5306</v>
      </c>
      <c r="B25" s="632" t="s">
        <v>5279</v>
      </c>
      <c r="C25" s="631" t="s">
        <v>2539</v>
      </c>
      <c r="D25" s="627"/>
      <c r="E25" s="627"/>
      <c r="F25" s="624"/>
      <c r="G25" s="624"/>
      <c r="H25" s="628"/>
      <c r="I25" s="629"/>
      <c r="J25" s="670"/>
      <c r="K25" s="630">
        <f t="shared" si="1"/>
        <v>0</v>
      </c>
      <c r="L25" s="58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c r="CV25" s="587"/>
      <c r="CW25" s="587"/>
      <c r="CX25" s="587"/>
      <c r="CY25" s="587"/>
      <c r="CZ25" s="587"/>
      <c r="DA25" s="587"/>
      <c r="DB25" s="587"/>
      <c r="DC25" s="587"/>
      <c r="DD25" s="587"/>
      <c r="DE25" s="587"/>
      <c r="DF25" s="587"/>
      <c r="DG25" s="587"/>
      <c r="DH25" s="587"/>
      <c r="DI25" s="587"/>
      <c r="DJ25" s="587"/>
      <c r="DK25" s="587"/>
      <c r="DL25" s="587"/>
      <c r="DM25" s="587"/>
      <c r="DN25" s="587"/>
      <c r="DO25" s="587"/>
      <c r="DP25" s="587"/>
      <c r="DQ25" s="587"/>
      <c r="DR25" s="587"/>
      <c r="DS25" s="587"/>
      <c r="DT25" s="587"/>
      <c r="DU25" s="587"/>
      <c r="DV25" s="587"/>
      <c r="DW25" s="587"/>
      <c r="DX25" s="587"/>
      <c r="DY25" s="587"/>
      <c r="DZ25" s="587"/>
      <c r="EA25" s="587"/>
      <c r="EB25" s="587"/>
      <c r="EC25" s="587"/>
      <c r="ED25" s="587"/>
      <c r="EE25" s="587"/>
      <c r="EF25" s="587"/>
      <c r="EG25" s="587"/>
      <c r="EH25" s="587"/>
      <c r="EI25" s="587"/>
      <c r="EJ25" s="587"/>
      <c r="EK25" s="587"/>
    </row>
    <row r="26" spans="1:141" s="24" customFormat="1" ht="25.5">
      <c r="A26" s="631" t="s">
        <v>5307</v>
      </c>
      <c r="B26" s="632" t="s">
        <v>5280</v>
      </c>
      <c r="C26" s="631" t="s">
        <v>2539</v>
      </c>
      <c r="D26" s="627"/>
      <c r="E26" s="627"/>
      <c r="F26" s="624"/>
      <c r="G26" s="624"/>
      <c r="H26" s="628"/>
      <c r="I26" s="629"/>
      <c r="J26" s="670"/>
      <c r="K26" s="630">
        <f t="shared" si="1"/>
        <v>0</v>
      </c>
      <c r="L26" s="583"/>
      <c r="M26" s="587"/>
      <c r="N26" s="587"/>
      <c r="O26" s="587"/>
      <c r="P26" s="587"/>
      <c r="Q26" s="587"/>
      <c r="R26" s="587"/>
      <c r="S26" s="587"/>
      <c r="T26" s="587"/>
      <c r="U26" s="587"/>
      <c r="V26" s="587"/>
      <c r="W26" s="587"/>
      <c r="X26" s="587"/>
      <c r="Y26" s="587"/>
      <c r="Z26" s="587"/>
      <c r="AA26" s="587"/>
      <c r="AB26" s="587"/>
      <c r="AC26" s="587"/>
      <c r="AD26" s="587"/>
      <c r="AE26" s="587"/>
      <c r="AF26" s="587"/>
      <c r="AG26" s="587"/>
      <c r="AH26" s="587"/>
      <c r="AI26" s="587"/>
      <c r="AJ26" s="587"/>
      <c r="AK26" s="587"/>
      <c r="AL26" s="587"/>
      <c r="AM26" s="587"/>
      <c r="AN26" s="587"/>
      <c r="AO26" s="587"/>
      <c r="AP26" s="587"/>
      <c r="AQ26" s="587"/>
      <c r="AR26" s="587"/>
      <c r="AS26" s="587"/>
      <c r="AT26" s="587"/>
      <c r="AU26" s="587"/>
      <c r="AV26" s="587"/>
      <c r="AW26" s="587"/>
      <c r="AX26" s="587"/>
      <c r="AY26" s="587"/>
      <c r="AZ26" s="587"/>
      <c r="BA26" s="587"/>
      <c r="BB26" s="587"/>
      <c r="BC26" s="587"/>
      <c r="BD26" s="587"/>
      <c r="BE26" s="587"/>
      <c r="BF26" s="587"/>
      <c r="BG26" s="587"/>
      <c r="BH26" s="587"/>
      <c r="BI26" s="587"/>
      <c r="BJ26" s="587"/>
      <c r="BK26" s="587"/>
      <c r="BL26" s="587"/>
      <c r="BM26" s="587"/>
      <c r="BN26" s="587"/>
      <c r="BO26" s="587"/>
      <c r="BP26" s="587"/>
      <c r="BQ26" s="587"/>
      <c r="BR26" s="587"/>
      <c r="BS26" s="587"/>
      <c r="BT26" s="587"/>
      <c r="BU26" s="587"/>
      <c r="BV26" s="587"/>
      <c r="BW26" s="587"/>
      <c r="BX26" s="587"/>
      <c r="BY26" s="587"/>
      <c r="BZ26" s="587"/>
      <c r="CA26" s="587"/>
      <c r="CB26" s="587"/>
      <c r="CC26" s="587"/>
      <c r="CD26" s="587"/>
      <c r="CE26" s="587"/>
      <c r="CF26" s="587"/>
      <c r="CG26" s="587"/>
      <c r="CH26" s="587"/>
      <c r="CI26" s="587"/>
      <c r="CJ26" s="587"/>
      <c r="CK26" s="587"/>
      <c r="CL26" s="587"/>
      <c r="CM26" s="587"/>
      <c r="CN26" s="587"/>
      <c r="CO26" s="587"/>
      <c r="CP26" s="587"/>
      <c r="CQ26" s="587"/>
      <c r="CR26" s="587"/>
      <c r="CS26" s="587"/>
      <c r="CT26" s="587"/>
      <c r="CU26" s="587"/>
      <c r="CV26" s="587"/>
      <c r="CW26" s="587"/>
      <c r="CX26" s="587"/>
      <c r="CY26" s="587"/>
      <c r="CZ26" s="587"/>
      <c r="DA26" s="587"/>
      <c r="DB26" s="587"/>
      <c r="DC26" s="587"/>
      <c r="DD26" s="587"/>
      <c r="DE26" s="587"/>
      <c r="DF26" s="587"/>
      <c r="DG26" s="587"/>
      <c r="DH26" s="587"/>
      <c r="DI26" s="587"/>
      <c r="DJ26" s="587"/>
      <c r="DK26" s="587"/>
      <c r="DL26" s="587"/>
      <c r="DM26" s="587"/>
      <c r="DN26" s="587"/>
      <c r="DO26" s="587"/>
      <c r="DP26" s="587"/>
      <c r="DQ26" s="587"/>
      <c r="DR26" s="587"/>
      <c r="DS26" s="587"/>
      <c r="DT26" s="587"/>
      <c r="DU26" s="587"/>
      <c r="DV26" s="587"/>
      <c r="DW26" s="587"/>
      <c r="DX26" s="587"/>
      <c r="DY26" s="587"/>
      <c r="DZ26" s="587"/>
      <c r="EA26" s="587"/>
      <c r="EB26" s="587"/>
      <c r="EC26" s="587"/>
      <c r="ED26" s="587"/>
      <c r="EE26" s="587"/>
      <c r="EF26" s="587"/>
      <c r="EG26" s="587"/>
      <c r="EH26" s="587"/>
      <c r="EI26" s="587"/>
      <c r="EJ26" s="587"/>
      <c r="EK26" s="587"/>
    </row>
    <row r="27" spans="1:141" s="782" customFormat="1" ht="40.5" customHeight="1">
      <c r="A27" s="457" t="s">
        <v>5308</v>
      </c>
      <c r="B27" s="578" t="s">
        <v>5281</v>
      </c>
      <c r="C27" s="650"/>
      <c r="D27" s="315"/>
      <c r="E27" s="315"/>
      <c r="F27" s="316"/>
      <c r="G27" s="316"/>
      <c r="H27" s="457"/>
      <c r="I27" s="317"/>
      <c r="J27" s="557"/>
      <c r="K27" s="318">
        <f t="shared" si="1"/>
        <v>0</v>
      </c>
      <c r="L27" s="346"/>
      <c r="M27" s="397"/>
      <c r="N27" s="397"/>
      <c r="O27" s="397"/>
      <c r="P27" s="397"/>
      <c r="Q27" s="397"/>
      <c r="R27" s="397"/>
      <c r="S27" s="397"/>
      <c r="T27" s="397"/>
      <c r="U27" s="397"/>
      <c r="V27" s="397"/>
      <c r="W27" s="397"/>
      <c r="X27" s="397"/>
      <c r="Y27" s="397"/>
      <c r="Z27" s="397"/>
      <c r="AA27" s="397"/>
      <c r="AB27" s="397"/>
      <c r="AC27" s="397"/>
      <c r="AD27" s="397"/>
      <c r="AE27" s="397"/>
      <c r="AF27" s="397"/>
      <c r="AG27" s="397"/>
      <c r="AH27" s="397"/>
      <c r="AI27" s="397"/>
      <c r="AJ27" s="397"/>
      <c r="AK27" s="397"/>
      <c r="AL27" s="397"/>
      <c r="AM27" s="397"/>
      <c r="AN27" s="397"/>
      <c r="AO27" s="397"/>
      <c r="AP27" s="397"/>
      <c r="AQ27" s="397"/>
      <c r="AR27" s="397"/>
      <c r="AS27" s="397"/>
      <c r="AT27" s="397"/>
      <c r="AU27" s="397"/>
      <c r="AV27" s="397"/>
      <c r="AW27" s="397"/>
      <c r="AX27" s="397"/>
      <c r="AY27" s="397"/>
      <c r="AZ27" s="397"/>
      <c r="BA27" s="397"/>
      <c r="BB27" s="397"/>
      <c r="BC27" s="397"/>
      <c r="BD27" s="397"/>
      <c r="BE27" s="397"/>
      <c r="BF27" s="397"/>
      <c r="BG27" s="397"/>
      <c r="BH27" s="397"/>
      <c r="BI27" s="397"/>
      <c r="BJ27" s="397"/>
      <c r="BK27" s="397"/>
      <c r="BL27" s="397"/>
      <c r="BM27" s="397"/>
      <c r="BN27" s="397"/>
      <c r="BO27" s="397"/>
      <c r="BP27" s="397"/>
      <c r="BQ27" s="397"/>
      <c r="BR27" s="397"/>
      <c r="BS27" s="397"/>
      <c r="BT27" s="397"/>
      <c r="BU27" s="397"/>
      <c r="BV27" s="397"/>
      <c r="BW27" s="397"/>
      <c r="BX27" s="397"/>
      <c r="BY27" s="397"/>
      <c r="BZ27" s="397"/>
      <c r="CA27" s="397"/>
      <c r="CB27" s="397"/>
      <c r="CC27" s="397"/>
      <c r="CD27" s="397"/>
      <c r="CE27" s="397"/>
      <c r="CF27" s="397"/>
      <c r="CG27" s="397"/>
      <c r="CH27" s="397"/>
      <c r="CI27" s="397"/>
      <c r="CJ27" s="397"/>
      <c r="CK27" s="397"/>
      <c r="CL27" s="397"/>
      <c r="CM27" s="397"/>
      <c r="CN27" s="397"/>
      <c r="CO27" s="397"/>
      <c r="CP27" s="397"/>
      <c r="CQ27" s="397"/>
      <c r="CR27" s="397"/>
      <c r="CS27" s="397"/>
      <c r="CT27" s="397"/>
      <c r="CU27" s="397"/>
      <c r="CV27" s="397"/>
      <c r="CW27" s="397"/>
      <c r="CX27" s="397"/>
      <c r="CY27" s="397"/>
      <c r="CZ27" s="397"/>
      <c r="DA27" s="397"/>
      <c r="DB27" s="397"/>
      <c r="DC27" s="397"/>
      <c r="DD27" s="397"/>
      <c r="DE27" s="397"/>
      <c r="DF27" s="397"/>
      <c r="DG27" s="397"/>
      <c r="DH27" s="397"/>
      <c r="DI27" s="397"/>
      <c r="DJ27" s="397"/>
      <c r="DK27" s="397"/>
      <c r="DL27" s="397"/>
      <c r="DM27" s="397"/>
      <c r="DN27" s="397"/>
      <c r="DO27" s="397"/>
      <c r="DP27" s="397"/>
      <c r="DQ27" s="397"/>
      <c r="DR27" s="397"/>
      <c r="DS27" s="397"/>
      <c r="DT27" s="397"/>
      <c r="DU27" s="397"/>
      <c r="DV27" s="397"/>
      <c r="DW27" s="397"/>
      <c r="DX27" s="397"/>
      <c r="DY27" s="397"/>
      <c r="DZ27" s="397"/>
      <c r="EA27" s="397"/>
      <c r="EB27" s="397"/>
      <c r="EC27" s="397"/>
      <c r="ED27" s="397"/>
      <c r="EE27" s="397"/>
      <c r="EF27" s="397"/>
      <c r="EG27" s="397"/>
      <c r="EH27" s="397"/>
      <c r="EI27" s="397"/>
      <c r="EJ27" s="397"/>
      <c r="EK27" s="397"/>
    </row>
    <row r="28" spans="1:141" s="24" customFormat="1" ht="38.25">
      <c r="A28" s="631" t="s">
        <v>5309</v>
      </c>
      <c r="B28" s="632" t="s">
        <v>5282</v>
      </c>
      <c r="C28" s="631" t="s">
        <v>2539</v>
      </c>
      <c r="D28" s="627"/>
      <c r="E28" s="627"/>
      <c r="F28" s="624"/>
      <c r="G28" s="624"/>
      <c r="H28" s="628"/>
      <c r="I28" s="629"/>
      <c r="J28" s="670"/>
      <c r="K28" s="630">
        <f t="shared" si="1"/>
        <v>0</v>
      </c>
      <c r="L28" s="583"/>
      <c r="M28" s="587"/>
      <c r="N28" s="587"/>
      <c r="O28" s="587"/>
      <c r="P28" s="587"/>
      <c r="Q28" s="587"/>
      <c r="R28" s="587"/>
      <c r="S28" s="587"/>
      <c r="T28" s="587"/>
      <c r="U28" s="587"/>
      <c r="V28" s="587"/>
      <c r="W28" s="587"/>
      <c r="X28" s="587"/>
      <c r="Y28" s="587"/>
      <c r="Z28" s="587"/>
      <c r="AA28" s="587"/>
      <c r="AB28" s="587"/>
      <c r="AC28" s="587"/>
      <c r="AD28" s="587"/>
      <c r="AE28" s="587"/>
      <c r="AF28" s="587"/>
      <c r="AG28" s="587"/>
      <c r="AH28" s="587"/>
      <c r="AI28" s="587"/>
      <c r="AJ28" s="587"/>
      <c r="AK28" s="587"/>
      <c r="AL28" s="587"/>
      <c r="AM28" s="587"/>
      <c r="AN28" s="587"/>
      <c r="AO28" s="587"/>
      <c r="AP28" s="587"/>
      <c r="AQ28" s="587"/>
      <c r="AR28" s="587"/>
      <c r="AS28" s="587"/>
      <c r="AT28" s="587"/>
      <c r="AU28" s="587"/>
      <c r="AV28" s="587"/>
      <c r="AW28" s="587"/>
      <c r="AX28" s="587"/>
      <c r="AY28" s="587"/>
      <c r="AZ28" s="587"/>
      <c r="BA28" s="587"/>
      <c r="BB28" s="587"/>
      <c r="BC28" s="587"/>
      <c r="BD28" s="587"/>
      <c r="BE28" s="587"/>
      <c r="BF28" s="587"/>
      <c r="BG28" s="587"/>
      <c r="BH28" s="587"/>
      <c r="BI28" s="587"/>
      <c r="BJ28" s="587"/>
      <c r="BK28" s="587"/>
      <c r="BL28" s="587"/>
      <c r="BM28" s="587"/>
      <c r="BN28" s="587"/>
      <c r="BO28" s="587"/>
      <c r="BP28" s="587"/>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587"/>
      <c r="CU28" s="587"/>
      <c r="CV28" s="587"/>
      <c r="CW28" s="587"/>
      <c r="CX28" s="587"/>
      <c r="CY28" s="587"/>
      <c r="CZ28" s="587"/>
      <c r="DA28" s="587"/>
      <c r="DB28" s="587"/>
      <c r="DC28" s="587"/>
      <c r="DD28" s="587"/>
      <c r="DE28" s="587"/>
      <c r="DF28" s="587"/>
      <c r="DG28" s="587"/>
      <c r="DH28" s="587"/>
      <c r="DI28" s="587"/>
      <c r="DJ28" s="587"/>
      <c r="DK28" s="587"/>
      <c r="DL28" s="587"/>
      <c r="DM28" s="587"/>
      <c r="DN28" s="587"/>
      <c r="DO28" s="587"/>
      <c r="DP28" s="587"/>
      <c r="DQ28" s="587"/>
      <c r="DR28" s="587"/>
      <c r="DS28" s="587"/>
      <c r="DT28" s="587"/>
      <c r="DU28" s="587"/>
      <c r="DV28" s="587"/>
      <c r="DW28" s="587"/>
      <c r="DX28" s="587"/>
      <c r="DY28" s="587"/>
      <c r="DZ28" s="587"/>
      <c r="EA28" s="587"/>
      <c r="EB28" s="587"/>
      <c r="EC28" s="587"/>
      <c r="ED28" s="587"/>
      <c r="EE28" s="587"/>
      <c r="EF28" s="587"/>
      <c r="EG28" s="587"/>
      <c r="EH28" s="587"/>
      <c r="EI28" s="587"/>
      <c r="EJ28" s="587"/>
      <c r="EK28" s="587"/>
    </row>
    <row r="29" spans="1:141" s="24" customFormat="1" ht="38.25">
      <c r="A29" s="628" t="s">
        <v>5310</v>
      </c>
      <c r="B29" s="632" t="s">
        <v>5283</v>
      </c>
      <c r="C29" s="631" t="s">
        <v>2539</v>
      </c>
      <c r="D29" s="627"/>
      <c r="E29" s="627"/>
      <c r="F29" s="624"/>
      <c r="G29" s="624"/>
      <c r="H29" s="628"/>
      <c r="I29" s="629"/>
      <c r="J29" s="670"/>
      <c r="K29" s="630">
        <f t="shared" si="1"/>
        <v>0</v>
      </c>
      <c r="L29" s="583"/>
      <c r="M29" s="587"/>
      <c r="N29" s="587"/>
      <c r="O29" s="587"/>
      <c r="P29" s="587"/>
      <c r="Q29" s="587"/>
      <c r="R29" s="587"/>
      <c r="S29" s="587"/>
      <c r="T29" s="587"/>
      <c r="U29" s="587"/>
      <c r="V29" s="587"/>
      <c r="W29" s="587"/>
      <c r="X29" s="587"/>
      <c r="Y29" s="587"/>
      <c r="Z29" s="587"/>
      <c r="AA29" s="587"/>
      <c r="AB29" s="587"/>
      <c r="AC29" s="587"/>
      <c r="AD29" s="587"/>
      <c r="AE29" s="587"/>
      <c r="AF29" s="587"/>
      <c r="AG29" s="587"/>
      <c r="AH29" s="587"/>
      <c r="AI29" s="587"/>
      <c r="AJ29" s="587"/>
      <c r="AK29" s="587"/>
      <c r="AL29" s="587"/>
      <c r="AM29" s="587"/>
      <c r="AN29" s="587"/>
      <c r="AO29" s="587"/>
      <c r="AP29" s="587"/>
      <c r="AQ29" s="587"/>
      <c r="AR29" s="587"/>
      <c r="AS29" s="587"/>
      <c r="AT29" s="587"/>
      <c r="AU29" s="587"/>
      <c r="AV29" s="587"/>
      <c r="AW29" s="587"/>
      <c r="AX29" s="587"/>
      <c r="AY29" s="587"/>
      <c r="AZ29" s="587"/>
      <c r="BA29" s="587"/>
      <c r="BB29" s="587"/>
      <c r="BC29" s="587"/>
      <c r="BD29" s="587"/>
      <c r="BE29" s="587"/>
      <c r="BF29" s="587"/>
      <c r="BG29" s="587"/>
      <c r="BH29" s="587"/>
      <c r="BI29" s="587"/>
      <c r="BJ29" s="587"/>
      <c r="BK29" s="587"/>
      <c r="BL29" s="587"/>
      <c r="BM29" s="587"/>
      <c r="BN29" s="587"/>
      <c r="BO29" s="587"/>
      <c r="BP29" s="587"/>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587"/>
      <c r="CU29" s="587"/>
      <c r="CV29" s="587"/>
      <c r="CW29" s="587"/>
      <c r="CX29" s="587"/>
      <c r="CY29" s="587"/>
      <c r="CZ29" s="587"/>
      <c r="DA29" s="587"/>
      <c r="DB29" s="587"/>
      <c r="DC29" s="587"/>
      <c r="DD29" s="587"/>
      <c r="DE29" s="587"/>
      <c r="DF29" s="587"/>
      <c r="DG29" s="587"/>
      <c r="DH29" s="587"/>
      <c r="DI29" s="587"/>
      <c r="DJ29" s="587"/>
      <c r="DK29" s="587"/>
      <c r="DL29" s="587"/>
      <c r="DM29" s="587"/>
      <c r="DN29" s="587"/>
      <c r="DO29" s="587"/>
      <c r="DP29" s="587"/>
      <c r="DQ29" s="587"/>
      <c r="DR29" s="587"/>
      <c r="DS29" s="587"/>
      <c r="DT29" s="587"/>
      <c r="DU29" s="587"/>
      <c r="DV29" s="587"/>
      <c r="DW29" s="587"/>
      <c r="DX29" s="587"/>
      <c r="DY29" s="587"/>
      <c r="DZ29" s="587"/>
      <c r="EA29" s="587"/>
      <c r="EB29" s="587"/>
      <c r="EC29" s="587"/>
      <c r="ED29" s="587"/>
      <c r="EE29" s="587"/>
      <c r="EF29" s="587"/>
      <c r="EG29" s="587"/>
      <c r="EH29" s="587"/>
      <c r="EI29" s="587"/>
      <c r="EJ29" s="587"/>
      <c r="EK29" s="587"/>
    </row>
    <row r="30" spans="1:141" s="24" customFormat="1" ht="25.5">
      <c r="A30" s="631" t="s">
        <v>5311</v>
      </c>
      <c r="B30" s="632" t="s">
        <v>5284</v>
      </c>
      <c r="C30" s="631" t="s">
        <v>2539</v>
      </c>
      <c r="D30" s="627"/>
      <c r="E30" s="627"/>
      <c r="F30" s="624"/>
      <c r="G30" s="624"/>
      <c r="H30" s="628"/>
      <c r="I30" s="629"/>
      <c r="J30" s="670"/>
      <c r="K30" s="630">
        <f t="shared" si="1"/>
        <v>0</v>
      </c>
      <c r="L30" s="583"/>
      <c r="M30" s="587"/>
      <c r="N30" s="587"/>
      <c r="O30" s="587"/>
      <c r="P30" s="587"/>
      <c r="Q30" s="587"/>
      <c r="R30" s="587"/>
      <c r="S30" s="587"/>
      <c r="T30" s="587"/>
      <c r="U30" s="587"/>
      <c r="V30" s="587"/>
      <c r="W30" s="587"/>
      <c r="X30" s="587"/>
      <c r="Y30" s="587"/>
      <c r="Z30" s="587"/>
      <c r="AA30" s="587"/>
      <c r="AB30" s="587"/>
      <c r="AC30" s="587"/>
      <c r="AD30" s="587"/>
      <c r="AE30" s="587"/>
      <c r="AF30" s="587"/>
      <c r="AG30" s="587"/>
      <c r="AH30" s="587"/>
      <c r="AI30" s="587"/>
      <c r="AJ30" s="587"/>
      <c r="AK30" s="587"/>
      <c r="AL30" s="587"/>
      <c r="AM30" s="587"/>
      <c r="AN30" s="587"/>
      <c r="AO30" s="587"/>
      <c r="AP30" s="587"/>
      <c r="AQ30" s="587"/>
      <c r="AR30" s="587"/>
      <c r="AS30" s="587"/>
      <c r="AT30" s="587"/>
      <c r="AU30" s="587"/>
      <c r="AV30" s="587"/>
      <c r="AW30" s="587"/>
      <c r="AX30" s="587"/>
      <c r="AY30" s="587"/>
      <c r="AZ30" s="587"/>
      <c r="BA30" s="587"/>
      <c r="BB30" s="587"/>
      <c r="BC30" s="587"/>
      <c r="BD30" s="587"/>
      <c r="BE30" s="587"/>
      <c r="BF30" s="587"/>
      <c r="BG30" s="587"/>
      <c r="BH30" s="587"/>
      <c r="BI30" s="587"/>
      <c r="BJ30" s="587"/>
      <c r="BK30" s="587"/>
      <c r="BL30" s="587"/>
      <c r="BM30" s="587"/>
      <c r="BN30" s="587"/>
      <c r="BO30" s="587"/>
      <c r="BP30" s="587"/>
      <c r="BQ30" s="587"/>
      <c r="BR30" s="587"/>
      <c r="BS30" s="587"/>
      <c r="BT30" s="587"/>
      <c r="BU30" s="587"/>
      <c r="BV30" s="587"/>
      <c r="BW30" s="587"/>
      <c r="BX30" s="587"/>
      <c r="BY30" s="587"/>
      <c r="BZ30" s="587"/>
      <c r="CA30" s="587"/>
      <c r="CB30" s="587"/>
      <c r="CC30" s="587"/>
      <c r="CD30" s="587"/>
      <c r="CE30" s="587"/>
      <c r="CF30" s="587"/>
      <c r="CG30" s="587"/>
      <c r="CH30" s="587"/>
      <c r="CI30" s="587"/>
      <c r="CJ30" s="587"/>
      <c r="CK30" s="587"/>
      <c r="CL30" s="587"/>
      <c r="CM30" s="587"/>
      <c r="CN30" s="587"/>
      <c r="CO30" s="587"/>
      <c r="CP30" s="587"/>
      <c r="CQ30" s="587"/>
      <c r="CR30" s="587"/>
      <c r="CS30" s="587"/>
      <c r="CT30" s="587"/>
      <c r="CU30" s="587"/>
      <c r="CV30" s="587"/>
      <c r="CW30" s="587"/>
      <c r="CX30" s="587"/>
      <c r="CY30" s="587"/>
      <c r="CZ30" s="587"/>
      <c r="DA30" s="587"/>
      <c r="DB30" s="587"/>
      <c r="DC30" s="587"/>
      <c r="DD30" s="587"/>
      <c r="DE30" s="587"/>
      <c r="DF30" s="587"/>
      <c r="DG30" s="587"/>
      <c r="DH30" s="587"/>
      <c r="DI30" s="587"/>
      <c r="DJ30" s="587"/>
      <c r="DK30" s="587"/>
      <c r="DL30" s="587"/>
      <c r="DM30" s="587"/>
      <c r="DN30" s="587"/>
      <c r="DO30" s="587"/>
      <c r="DP30" s="587"/>
      <c r="DQ30" s="587"/>
      <c r="DR30" s="587"/>
      <c r="DS30" s="587"/>
      <c r="DT30" s="587"/>
      <c r="DU30" s="587"/>
      <c r="DV30" s="587"/>
      <c r="DW30" s="587"/>
      <c r="DX30" s="587"/>
      <c r="DY30" s="587"/>
      <c r="DZ30" s="587"/>
      <c r="EA30" s="587"/>
      <c r="EB30" s="587"/>
      <c r="EC30" s="587"/>
      <c r="ED30" s="587"/>
      <c r="EE30" s="587"/>
      <c r="EF30" s="587"/>
      <c r="EG30" s="587"/>
      <c r="EH30" s="587"/>
      <c r="EI30" s="587"/>
      <c r="EJ30" s="587"/>
      <c r="EK30" s="587"/>
    </row>
    <row r="31" spans="1:141" s="782" customFormat="1" ht="40.5" customHeight="1">
      <c r="A31" s="457" t="s">
        <v>5312</v>
      </c>
      <c r="B31" s="578" t="s">
        <v>5285</v>
      </c>
      <c r="C31" s="650"/>
      <c r="D31" s="315"/>
      <c r="E31" s="315"/>
      <c r="F31" s="316"/>
      <c r="G31" s="316"/>
      <c r="H31" s="457"/>
      <c r="I31" s="317"/>
      <c r="J31" s="557"/>
      <c r="K31" s="318">
        <f t="shared" si="1"/>
        <v>0</v>
      </c>
      <c r="L31" s="346"/>
      <c r="M31" s="397"/>
      <c r="N31" s="397"/>
      <c r="O31" s="397"/>
      <c r="P31" s="397"/>
      <c r="Q31" s="397"/>
      <c r="R31" s="397"/>
      <c r="S31" s="397"/>
      <c r="T31" s="397"/>
      <c r="U31" s="397"/>
      <c r="V31" s="397"/>
      <c r="W31" s="397"/>
      <c r="X31" s="397"/>
      <c r="Y31" s="397"/>
      <c r="Z31" s="397"/>
      <c r="AA31" s="397"/>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397"/>
      <c r="BC31" s="397"/>
      <c r="BD31" s="397"/>
      <c r="BE31" s="397"/>
      <c r="BF31" s="397"/>
      <c r="BG31" s="397"/>
      <c r="BH31" s="397"/>
      <c r="BI31" s="397"/>
      <c r="BJ31" s="397"/>
      <c r="BK31" s="397"/>
      <c r="BL31" s="397"/>
      <c r="BM31" s="397"/>
      <c r="BN31" s="397"/>
      <c r="BO31" s="397"/>
      <c r="BP31" s="397"/>
      <c r="BQ31" s="397"/>
      <c r="BR31" s="397"/>
      <c r="BS31" s="397"/>
      <c r="BT31" s="397"/>
      <c r="BU31" s="397"/>
      <c r="BV31" s="397"/>
      <c r="BW31" s="397"/>
      <c r="BX31" s="397"/>
      <c r="BY31" s="397"/>
      <c r="BZ31" s="397"/>
      <c r="CA31" s="397"/>
      <c r="CB31" s="397"/>
      <c r="CC31" s="397"/>
      <c r="CD31" s="397"/>
      <c r="CE31" s="397"/>
      <c r="CF31" s="397"/>
      <c r="CG31" s="397"/>
      <c r="CH31" s="397"/>
      <c r="CI31" s="397"/>
      <c r="CJ31" s="397"/>
      <c r="CK31" s="397"/>
      <c r="CL31" s="397"/>
      <c r="CM31" s="397"/>
      <c r="CN31" s="397"/>
      <c r="CO31" s="397"/>
      <c r="CP31" s="397"/>
      <c r="CQ31" s="397"/>
      <c r="CR31" s="397"/>
      <c r="CS31" s="397"/>
      <c r="CT31" s="397"/>
      <c r="CU31" s="397"/>
      <c r="CV31" s="397"/>
      <c r="CW31" s="397"/>
      <c r="CX31" s="397"/>
      <c r="CY31" s="397"/>
      <c r="CZ31" s="397"/>
      <c r="DA31" s="397"/>
      <c r="DB31" s="397"/>
      <c r="DC31" s="397"/>
      <c r="DD31" s="397"/>
      <c r="DE31" s="397"/>
      <c r="DF31" s="397"/>
      <c r="DG31" s="397"/>
      <c r="DH31" s="397"/>
      <c r="DI31" s="397"/>
      <c r="DJ31" s="397"/>
      <c r="DK31" s="397"/>
      <c r="DL31" s="397"/>
      <c r="DM31" s="397"/>
      <c r="DN31" s="397"/>
      <c r="DO31" s="397"/>
      <c r="DP31" s="397"/>
      <c r="DQ31" s="397"/>
      <c r="DR31" s="397"/>
      <c r="DS31" s="397"/>
      <c r="DT31" s="397"/>
      <c r="DU31" s="397"/>
      <c r="DV31" s="397"/>
      <c r="DW31" s="397"/>
      <c r="DX31" s="397"/>
      <c r="DY31" s="397"/>
      <c r="DZ31" s="397"/>
      <c r="EA31" s="397"/>
      <c r="EB31" s="397"/>
      <c r="EC31" s="397"/>
      <c r="ED31" s="397"/>
      <c r="EE31" s="397"/>
      <c r="EF31" s="397"/>
      <c r="EG31" s="397"/>
      <c r="EH31" s="397"/>
      <c r="EI31" s="397"/>
      <c r="EJ31" s="397"/>
      <c r="EK31" s="397"/>
    </row>
    <row r="32" spans="1:141" s="24" customFormat="1" ht="25.5">
      <c r="A32" s="631" t="s">
        <v>5313</v>
      </c>
      <c r="B32" s="632" t="s">
        <v>5286</v>
      </c>
      <c r="C32" s="631" t="s">
        <v>2539</v>
      </c>
      <c r="D32" s="627"/>
      <c r="E32" s="627"/>
      <c r="F32" s="624"/>
      <c r="G32" s="624"/>
      <c r="H32" s="628"/>
      <c r="I32" s="629"/>
      <c r="J32" s="670"/>
      <c r="K32" s="630">
        <f t="shared" si="1"/>
        <v>0</v>
      </c>
      <c r="L32" s="583"/>
      <c r="M32" s="587"/>
      <c r="N32" s="587"/>
      <c r="O32" s="587"/>
      <c r="P32" s="587"/>
      <c r="Q32" s="587"/>
      <c r="R32" s="587"/>
      <c r="S32" s="587"/>
      <c r="T32" s="587"/>
      <c r="U32" s="587"/>
      <c r="V32" s="587"/>
      <c r="W32" s="587"/>
      <c r="X32" s="587"/>
      <c r="Y32" s="587"/>
      <c r="Z32" s="587"/>
      <c r="AA32" s="587"/>
      <c r="AB32" s="587"/>
      <c r="AC32" s="587"/>
      <c r="AD32" s="587"/>
      <c r="AE32" s="587"/>
      <c r="AF32" s="587"/>
      <c r="AG32" s="587"/>
      <c r="AH32" s="587"/>
      <c r="AI32" s="587"/>
      <c r="AJ32" s="587"/>
      <c r="AK32" s="587"/>
      <c r="AL32" s="587"/>
      <c r="AM32" s="587"/>
      <c r="AN32" s="587"/>
      <c r="AO32" s="587"/>
      <c r="AP32" s="587"/>
      <c r="AQ32" s="587"/>
      <c r="AR32" s="587"/>
      <c r="AS32" s="587"/>
      <c r="AT32" s="587"/>
      <c r="AU32" s="587"/>
      <c r="AV32" s="587"/>
      <c r="AW32" s="587"/>
      <c r="AX32" s="587"/>
      <c r="AY32" s="587"/>
      <c r="AZ32" s="587"/>
      <c r="BA32" s="587"/>
      <c r="BB32" s="587"/>
      <c r="BC32" s="587"/>
      <c r="BD32" s="587"/>
      <c r="BE32" s="587"/>
      <c r="BF32" s="587"/>
      <c r="BG32" s="587"/>
      <c r="BH32" s="587"/>
      <c r="BI32" s="587"/>
      <c r="BJ32" s="587"/>
      <c r="BK32" s="587"/>
      <c r="BL32" s="587"/>
      <c r="BM32" s="587"/>
      <c r="BN32" s="587"/>
      <c r="BO32" s="587"/>
      <c r="BP32" s="587"/>
      <c r="BQ32" s="587"/>
      <c r="BR32" s="587"/>
      <c r="BS32" s="587"/>
      <c r="BT32" s="587"/>
      <c r="BU32" s="587"/>
      <c r="BV32" s="587"/>
      <c r="BW32" s="587"/>
      <c r="BX32" s="587"/>
      <c r="BY32" s="587"/>
      <c r="BZ32" s="587"/>
      <c r="CA32" s="587"/>
      <c r="CB32" s="587"/>
      <c r="CC32" s="587"/>
      <c r="CD32" s="587"/>
      <c r="CE32" s="587"/>
      <c r="CF32" s="587"/>
      <c r="CG32" s="587"/>
      <c r="CH32" s="587"/>
      <c r="CI32" s="587"/>
      <c r="CJ32" s="587"/>
      <c r="CK32" s="587"/>
      <c r="CL32" s="587"/>
      <c r="CM32" s="587"/>
      <c r="CN32" s="587"/>
      <c r="CO32" s="587"/>
      <c r="CP32" s="587"/>
      <c r="CQ32" s="587"/>
      <c r="CR32" s="587"/>
      <c r="CS32" s="587"/>
      <c r="CT32" s="587"/>
      <c r="CU32" s="587"/>
      <c r="CV32" s="587"/>
      <c r="CW32" s="587"/>
      <c r="CX32" s="587"/>
      <c r="CY32" s="587"/>
      <c r="CZ32" s="587"/>
      <c r="DA32" s="587"/>
      <c r="DB32" s="587"/>
      <c r="DC32" s="587"/>
      <c r="DD32" s="587"/>
      <c r="DE32" s="587"/>
      <c r="DF32" s="587"/>
      <c r="DG32" s="587"/>
      <c r="DH32" s="587"/>
      <c r="DI32" s="587"/>
      <c r="DJ32" s="587"/>
      <c r="DK32" s="587"/>
      <c r="DL32" s="587"/>
      <c r="DM32" s="587"/>
      <c r="DN32" s="587"/>
      <c r="DO32" s="587"/>
      <c r="DP32" s="587"/>
      <c r="DQ32" s="587"/>
      <c r="DR32" s="587"/>
      <c r="DS32" s="587"/>
      <c r="DT32" s="587"/>
      <c r="DU32" s="587"/>
      <c r="DV32" s="587"/>
      <c r="DW32" s="587"/>
      <c r="DX32" s="587"/>
      <c r="DY32" s="587"/>
      <c r="DZ32" s="587"/>
      <c r="EA32" s="587"/>
      <c r="EB32" s="587"/>
      <c r="EC32" s="587"/>
      <c r="ED32" s="587"/>
      <c r="EE32" s="587"/>
      <c r="EF32" s="587"/>
      <c r="EG32" s="587"/>
      <c r="EH32" s="587"/>
      <c r="EI32" s="587"/>
      <c r="EJ32" s="587"/>
      <c r="EK32" s="587"/>
    </row>
    <row r="33" spans="1:141" s="24" customFormat="1" ht="38.25">
      <c r="A33" s="628" t="s">
        <v>5314</v>
      </c>
      <c r="B33" s="632" t="s">
        <v>5287</v>
      </c>
      <c r="C33" s="631" t="s">
        <v>2539</v>
      </c>
      <c r="D33" s="627"/>
      <c r="E33" s="627"/>
      <c r="F33" s="624"/>
      <c r="G33" s="624"/>
      <c r="H33" s="628"/>
      <c r="I33" s="629"/>
      <c r="J33" s="670"/>
      <c r="K33" s="630">
        <f t="shared" si="1"/>
        <v>0</v>
      </c>
      <c r="L33" s="583"/>
      <c r="M33" s="587"/>
      <c r="N33" s="587"/>
      <c r="O33" s="587"/>
      <c r="P33" s="587"/>
      <c r="Q33" s="587"/>
      <c r="R33" s="587"/>
      <c r="S33" s="587"/>
      <c r="T33" s="587"/>
      <c r="U33" s="587"/>
      <c r="V33" s="587"/>
      <c r="W33" s="587"/>
      <c r="X33" s="587"/>
      <c r="Y33" s="587"/>
      <c r="Z33" s="587"/>
      <c r="AA33" s="587"/>
      <c r="AB33" s="587"/>
      <c r="AC33" s="587"/>
      <c r="AD33" s="587"/>
      <c r="AE33" s="587"/>
      <c r="AF33" s="587"/>
      <c r="AG33" s="587"/>
      <c r="AH33" s="587"/>
      <c r="AI33" s="587"/>
      <c r="AJ33" s="587"/>
      <c r="AK33" s="587"/>
      <c r="AL33" s="587"/>
      <c r="AM33" s="587"/>
      <c r="AN33" s="587"/>
      <c r="AO33" s="587"/>
      <c r="AP33" s="587"/>
      <c r="AQ33" s="587"/>
      <c r="AR33" s="587"/>
      <c r="AS33" s="587"/>
      <c r="AT33" s="587"/>
      <c r="AU33" s="587"/>
      <c r="AV33" s="587"/>
      <c r="AW33" s="587"/>
      <c r="AX33" s="587"/>
      <c r="AY33" s="587"/>
      <c r="AZ33" s="587"/>
      <c r="BA33" s="587"/>
      <c r="BB33" s="587"/>
      <c r="BC33" s="587"/>
      <c r="BD33" s="587"/>
      <c r="BE33" s="587"/>
      <c r="BF33" s="587"/>
      <c r="BG33" s="587"/>
      <c r="BH33" s="587"/>
      <c r="BI33" s="587"/>
      <c r="BJ33" s="587"/>
      <c r="BK33" s="587"/>
      <c r="BL33" s="587"/>
      <c r="BM33" s="587"/>
      <c r="BN33" s="587"/>
      <c r="BO33" s="587"/>
      <c r="BP33" s="587"/>
      <c r="BQ33" s="587"/>
      <c r="BR33" s="587"/>
      <c r="BS33" s="587"/>
      <c r="BT33" s="587"/>
      <c r="BU33" s="587"/>
      <c r="BV33" s="587"/>
      <c r="BW33" s="587"/>
      <c r="BX33" s="587"/>
      <c r="BY33" s="587"/>
      <c r="BZ33" s="587"/>
      <c r="CA33" s="587"/>
      <c r="CB33" s="587"/>
      <c r="CC33" s="587"/>
      <c r="CD33" s="587"/>
      <c r="CE33" s="587"/>
      <c r="CF33" s="587"/>
      <c r="CG33" s="587"/>
      <c r="CH33" s="587"/>
      <c r="CI33" s="587"/>
      <c r="CJ33" s="587"/>
      <c r="CK33" s="587"/>
      <c r="CL33" s="587"/>
      <c r="CM33" s="587"/>
      <c r="CN33" s="587"/>
      <c r="CO33" s="587"/>
      <c r="CP33" s="587"/>
      <c r="CQ33" s="587"/>
      <c r="CR33" s="587"/>
      <c r="CS33" s="587"/>
      <c r="CT33" s="587"/>
      <c r="CU33" s="587"/>
      <c r="CV33" s="587"/>
      <c r="CW33" s="587"/>
      <c r="CX33" s="587"/>
      <c r="CY33" s="587"/>
      <c r="CZ33" s="587"/>
      <c r="DA33" s="587"/>
      <c r="DB33" s="587"/>
      <c r="DC33" s="587"/>
      <c r="DD33" s="587"/>
      <c r="DE33" s="587"/>
      <c r="DF33" s="587"/>
      <c r="DG33" s="587"/>
      <c r="DH33" s="587"/>
      <c r="DI33" s="587"/>
      <c r="DJ33" s="587"/>
      <c r="DK33" s="587"/>
      <c r="DL33" s="587"/>
      <c r="DM33" s="587"/>
      <c r="DN33" s="587"/>
      <c r="DO33" s="587"/>
      <c r="DP33" s="587"/>
      <c r="DQ33" s="587"/>
      <c r="DR33" s="587"/>
      <c r="DS33" s="587"/>
      <c r="DT33" s="587"/>
      <c r="DU33" s="587"/>
      <c r="DV33" s="587"/>
      <c r="DW33" s="587"/>
      <c r="DX33" s="587"/>
      <c r="DY33" s="587"/>
      <c r="DZ33" s="587"/>
      <c r="EA33" s="587"/>
      <c r="EB33" s="587"/>
      <c r="EC33" s="587"/>
      <c r="ED33" s="587"/>
      <c r="EE33" s="587"/>
      <c r="EF33" s="587"/>
      <c r="EG33" s="587"/>
      <c r="EH33" s="587"/>
      <c r="EI33" s="587"/>
      <c r="EJ33" s="587"/>
      <c r="EK33" s="587"/>
    </row>
    <row r="34" spans="1:141" s="24" customFormat="1" ht="38.25">
      <c r="A34" s="631" t="s">
        <v>5315</v>
      </c>
      <c r="B34" s="632" t="s">
        <v>5288</v>
      </c>
      <c r="C34" s="631" t="s">
        <v>2539</v>
      </c>
      <c r="D34" s="627"/>
      <c r="E34" s="627"/>
      <c r="F34" s="624"/>
      <c r="G34" s="624"/>
      <c r="H34" s="628"/>
      <c r="I34" s="629"/>
      <c r="J34" s="670"/>
      <c r="K34" s="630">
        <f t="shared" si="1"/>
        <v>0</v>
      </c>
      <c r="L34" s="583"/>
      <c r="M34" s="587"/>
      <c r="N34" s="587"/>
      <c r="O34" s="587"/>
      <c r="P34" s="587"/>
      <c r="Q34" s="587"/>
      <c r="R34" s="587"/>
      <c r="S34" s="587"/>
      <c r="T34" s="587"/>
      <c r="U34" s="587"/>
      <c r="V34" s="587"/>
      <c r="W34" s="587"/>
      <c r="X34" s="587"/>
      <c r="Y34" s="587"/>
      <c r="Z34" s="587"/>
      <c r="AA34" s="587"/>
      <c r="AB34" s="587"/>
      <c r="AC34" s="587"/>
      <c r="AD34" s="587"/>
      <c r="AE34" s="587"/>
      <c r="AF34" s="587"/>
      <c r="AG34" s="587"/>
      <c r="AH34" s="587"/>
      <c r="AI34" s="587"/>
      <c r="AJ34" s="587"/>
      <c r="AK34" s="587"/>
      <c r="AL34" s="587"/>
      <c r="AM34" s="587"/>
      <c r="AN34" s="587"/>
      <c r="AO34" s="587"/>
      <c r="AP34" s="587"/>
      <c r="AQ34" s="587"/>
      <c r="AR34" s="587"/>
      <c r="AS34" s="587"/>
      <c r="AT34" s="587"/>
      <c r="AU34" s="587"/>
      <c r="AV34" s="587"/>
      <c r="AW34" s="587"/>
      <c r="AX34" s="587"/>
      <c r="AY34" s="587"/>
      <c r="AZ34" s="587"/>
      <c r="BA34" s="587"/>
      <c r="BB34" s="587"/>
      <c r="BC34" s="587"/>
      <c r="BD34" s="587"/>
      <c r="BE34" s="587"/>
      <c r="BF34" s="587"/>
      <c r="BG34" s="587"/>
      <c r="BH34" s="587"/>
      <c r="BI34" s="587"/>
      <c r="BJ34" s="587"/>
      <c r="BK34" s="587"/>
      <c r="BL34" s="587"/>
      <c r="BM34" s="587"/>
      <c r="BN34" s="587"/>
      <c r="BO34" s="587"/>
      <c r="BP34" s="587"/>
      <c r="BQ34" s="587"/>
      <c r="BR34" s="587"/>
      <c r="BS34" s="587"/>
      <c r="BT34" s="587"/>
      <c r="BU34" s="587"/>
      <c r="BV34" s="587"/>
      <c r="BW34" s="587"/>
      <c r="BX34" s="587"/>
      <c r="BY34" s="587"/>
      <c r="BZ34" s="587"/>
      <c r="CA34" s="587"/>
      <c r="CB34" s="587"/>
      <c r="CC34" s="587"/>
      <c r="CD34" s="587"/>
      <c r="CE34" s="587"/>
      <c r="CF34" s="587"/>
      <c r="CG34" s="587"/>
      <c r="CH34" s="587"/>
      <c r="CI34" s="587"/>
      <c r="CJ34" s="587"/>
      <c r="CK34" s="587"/>
      <c r="CL34" s="587"/>
      <c r="CM34" s="587"/>
      <c r="CN34" s="587"/>
      <c r="CO34" s="587"/>
      <c r="CP34" s="587"/>
      <c r="CQ34" s="587"/>
      <c r="CR34" s="587"/>
      <c r="CS34" s="587"/>
      <c r="CT34" s="587"/>
      <c r="CU34" s="587"/>
      <c r="CV34" s="587"/>
      <c r="CW34" s="587"/>
      <c r="CX34" s="587"/>
      <c r="CY34" s="587"/>
      <c r="CZ34" s="587"/>
      <c r="DA34" s="587"/>
      <c r="DB34" s="587"/>
      <c r="DC34" s="587"/>
      <c r="DD34" s="587"/>
      <c r="DE34" s="587"/>
      <c r="DF34" s="587"/>
      <c r="DG34" s="587"/>
      <c r="DH34" s="587"/>
      <c r="DI34" s="587"/>
      <c r="DJ34" s="587"/>
      <c r="DK34" s="587"/>
      <c r="DL34" s="587"/>
      <c r="DM34" s="587"/>
      <c r="DN34" s="587"/>
      <c r="DO34" s="587"/>
      <c r="DP34" s="587"/>
      <c r="DQ34" s="587"/>
      <c r="DR34" s="587"/>
      <c r="DS34" s="587"/>
      <c r="DT34" s="587"/>
      <c r="DU34" s="587"/>
      <c r="DV34" s="587"/>
      <c r="DW34" s="587"/>
      <c r="DX34" s="587"/>
      <c r="DY34" s="587"/>
      <c r="DZ34" s="587"/>
      <c r="EA34" s="587"/>
      <c r="EB34" s="587"/>
      <c r="EC34" s="587"/>
      <c r="ED34" s="587"/>
      <c r="EE34" s="587"/>
      <c r="EF34" s="587"/>
      <c r="EG34" s="587"/>
      <c r="EH34" s="587"/>
      <c r="EI34" s="587"/>
      <c r="EJ34" s="587"/>
      <c r="EK34" s="587"/>
    </row>
    <row r="35" spans="1:141" s="782" customFormat="1" ht="40.5" customHeight="1">
      <c r="A35" s="457" t="s">
        <v>5316</v>
      </c>
      <c r="B35" s="578" t="s">
        <v>5289</v>
      </c>
      <c r="C35" s="650"/>
      <c r="D35" s="315"/>
      <c r="E35" s="315"/>
      <c r="F35" s="316"/>
      <c r="G35" s="316"/>
      <c r="H35" s="457"/>
      <c r="I35" s="317"/>
      <c r="J35" s="557"/>
      <c r="K35" s="318">
        <f t="shared" si="1"/>
        <v>0</v>
      </c>
      <c r="L35" s="346"/>
      <c r="M35" s="397"/>
      <c r="N35" s="397"/>
      <c r="O35" s="397"/>
      <c r="P35" s="397"/>
      <c r="Q35" s="397"/>
      <c r="R35" s="397"/>
      <c r="S35" s="397"/>
      <c r="T35" s="397"/>
      <c r="U35" s="397"/>
      <c r="V35" s="397"/>
      <c r="W35" s="397"/>
      <c r="X35" s="397"/>
      <c r="Y35" s="397"/>
      <c r="Z35" s="397"/>
      <c r="AA35" s="397"/>
      <c r="AB35" s="397"/>
      <c r="AC35" s="397"/>
      <c r="AD35" s="397"/>
      <c r="AE35" s="397"/>
      <c r="AF35" s="397"/>
      <c r="AG35" s="397"/>
      <c r="AH35" s="397"/>
      <c r="AI35" s="397"/>
      <c r="AJ35" s="397"/>
      <c r="AK35" s="397"/>
      <c r="AL35" s="397"/>
      <c r="AM35" s="397"/>
      <c r="AN35" s="397"/>
      <c r="AO35" s="397"/>
      <c r="AP35" s="397"/>
      <c r="AQ35" s="397"/>
      <c r="AR35" s="397"/>
      <c r="AS35" s="397"/>
      <c r="AT35" s="397"/>
      <c r="AU35" s="397"/>
      <c r="AV35" s="397"/>
      <c r="AW35" s="397"/>
      <c r="AX35" s="397"/>
      <c r="AY35" s="397"/>
      <c r="AZ35" s="397"/>
      <c r="BA35" s="397"/>
      <c r="BB35" s="397"/>
      <c r="BC35" s="397"/>
      <c r="BD35" s="397"/>
      <c r="BE35" s="397"/>
      <c r="BF35" s="397"/>
      <c r="BG35" s="397"/>
      <c r="BH35" s="397"/>
      <c r="BI35" s="397"/>
      <c r="BJ35" s="397"/>
      <c r="BK35" s="397"/>
      <c r="BL35" s="397"/>
      <c r="BM35" s="397"/>
      <c r="BN35" s="397"/>
      <c r="BO35" s="397"/>
      <c r="BP35" s="397"/>
      <c r="BQ35" s="397"/>
      <c r="BR35" s="397"/>
      <c r="BS35" s="397"/>
      <c r="BT35" s="397"/>
      <c r="BU35" s="397"/>
      <c r="BV35" s="397"/>
      <c r="BW35" s="397"/>
      <c r="BX35" s="397"/>
      <c r="BY35" s="397"/>
      <c r="BZ35" s="397"/>
      <c r="CA35" s="397"/>
      <c r="CB35" s="397"/>
      <c r="CC35" s="397"/>
      <c r="CD35" s="397"/>
      <c r="CE35" s="397"/>
      <c r="CF35" s="397"/>
      <c r="CG35" s="397"/>
      <c r="CH35" s="397"/>
      <c r="CI35" s="397"/>
      <c r="CJ35" s="397"/>
      <c r="CK35" s="397"/>
      <c r="CL35" s="397"/>
      <c r="CM35" s="397"/>
      <c r="CN35" s="397"/>
      <c r="CO35" s="397"/>
      <c r="CP35" s="397"/>
      <c r="CQ35" s="397"/>
      <c r="CR35" s="397"/>
      <c r="CS35" s="397"/>
      <c r="CT35" s="397"/>
      <c r="CU35" s="397"/>
      <c r="CV35" s="397"/>
      <c r="CW35" s="397"/>
      <c r="CX35" s="397"/>
      <c r="CY35" s="397"/>
      <c r="CZ35" s="397"/>
      <c r="DA35" s="397"/>
      <c r="DB35" s="397"/>
      <c r="DC35" s="397"/>
      <c r="DD35" s="397"/>
      <c r="DE35" s="397"/>
      <c r="DF35" s="397"/>
      <c r="DG35" s="397"/>
      <c r="DH35" s="397"/>
      <c r="DI35" s="397"/>
      <c r="DJ35" s="397"/>
      <c r="DK35" s="397"/>
      <c r="DL35" s="397"/>
      <c r="DM35" s="397"/>
      <c r="DN35" s="397"/>
      <c r="DO35" s="397"/>
      <c r="DP35" s="397"/>
      <c r="DQ35" s="397"/>
      <c r="DR35" s="397"/>
      <c r="DS35" s="397"/>
      <c r="DT35" s="397"/>
      <c r="DU35" s="397"/>
      <c r="DV35" s="397"/>
      <c r="DW35" s="397"/>
      <c r="DX35" s="397"/>
      <c r="DY35" s="397"/>
      <c r="DZ35" s="397"/>
      <c r="EA35" s="397"/>
      <c r="EB35" s="397"/>
      <c r="EC35" s="397"/>
      <c r="ED35" s="397"/>
      <c r="EE35" s="397"/>
      <c r="EF35" s="397"/>
      <c r="EG35" s="397"/>
      <c r="EH35" s="397"/>
      <c r="EI35" s="397"/>
      <c r="EJ35" s="397"/>
      <c r="EK35" s="397"/>
    </row>
    <row r="36" spans="1:141" s="24" customFormat="1">
      <c r="A36" s="631" t="s">
        <v>5317</v>
      </c>
      <c r="B36" s="632" t="s">
        <v>5290</v>
      </c>
      <c r="C36" s="631" t="s">
        <v>2539</v>
      </c>
      <c r="D36" s="627"/>
      <c r="E36" s="627"/>
      <c r="F36" s="624"/>
      <c r="G36" s="624"/>
      <c r="H36" s="628"/>
      <c r="I36" s="629"/>
      <c r="J36" s="670"/>
      <c r="K36" s="630">
        <f t="shared" si="1"/>
        <v>0</v>
      </c>
      <c r="L36" s="583"/>
      <c r="M36" s="587"/>
      <c r="N36" s="587"/>
      <c r="O36" s="587"/>
      <c r="P36" s="587"/>
      <c r="Q36" s="587"/>
      <c r="R36" s="587"/>
      <c r="S36" s="587"/>
      <c r="T36" s="587"/>
      <c r="U36" s="587"/>
      <c r="V36" s="587"/>
      <c r="W36" s="587"/>
      <c r="X36" s="587"/>
      <c r="Y36" s="587"/>
      <c r="Z36" s="587"/>
      <c r="AA36" s="587"/>
      <c r="AB36" s="587"/>
      <c r="AC36" s="587"/>
      <c r="AD36" s="587"/>
      <c r="AE36" s="587"/>
      <c r="AF36" s="587"/>
      <c r="AG36" s="587"/>
      <c r="AH36" s="587"/>
      <c r="AI36" s="587"/>
      <c r="AJ36" s="587"/>
      <c r="AK36" s="587"/>
      <c r="AL36" s="587"/>
      <c r="AM36" s="587"/>
      <c r="AN36" s="587"/>
      <c r="AO36" s="587"/>
      <c r="AP36" s="587"/>
      <c r="AQ36" s="587"/>
      <c r="AR36" s="587"/>
      <c r="AS36" s="587"/>
      <c r="AT36" s="587"/>
      <c r="AU36" s="587"/>
      <c r="AV36" s="587"/>
      <c r="AW36" s="587"/>
      <c r="AX36" s="587"/>
      <c r="AY36" s="587"/>
      <c r="AZ36" s="587"/>
      <c r="BA36" s="587"/>
      <c r="BB36" s="587"/>
      <c r="BC36" s="587"/>
      <c r="BD36" s="587"/>
      <c r="BE36" s="587"/>
      <c r="BF36" s="587"/>
      <c r="BG36" s="587"/>
      <c r="BH36" s="587"/>
      <c r="BI36" s="587"/>
      <c r="BJ36" s="587"/>
      <c r="BK36" s="587"/>
      <c r="BL36" s="587"/>
      <c r="BM36" s="587"/>
      <c r="BN36" s="587"/>
      <c r="BO36" s="587"/>
      <c r="BP36" s="587"/>
      <c r="BQ36" s="587"/>
      <c r="BR36" s="587"/>
      <c r="BS36" s="587"/>
      <c r="BT36" s="587"/>
      <c r="BU36" s="587"/>
      <c r="BV36" s="587"/>
      <c r="BW36" s="587"/>
      <c r="BX36" s="587"/>
      <c r="BY36" s="587"/>
      <c r="BZ36" s="587"/>
      <c r="CA36" s="587"/>
      <c r="CB36" s="587"/>
      <c r="CC36" s="587"/>
      <c r="CD36" s="587"/>
      <c r="CE36" s="587"/>
      <c r="CF36" s="587"/>
      <c r="CG36" s="587"/>
      <c r="CH36" s="587"/>
      <c r="CI36" s="587"/>
      <c r="CJ36" s="587"/>
      <c r="CK36" s="587"/>
      <c r="CL36" s="587"/>
      <c r="CM36" s="587"/>
      <c r="CN36" s="587"/>
      <c r="CO36" s="587"/>
      <c r="CP36" s="587"/>
      <c r="CQ36" s="587"/>
      <c r="CR36" s="587"/>
      <c r="CS36" s="587"/>
      <c r="CT36" s="587"/>
      <c r="CU36" s="587"/>
      <c r="CV36" s="587"/>
      <c r="CW36" s="587"/>
      <c r="CX36" s="587"/>
      <c r="CY36" s="587"/>
      <c r="CZ36" s="587"/>
      <c r="DA36" s="587"/>
      <c r="DB36" s="587"/>
      <c r="DC36" s="587"/>
      <c r="DD36" s="587"/>
      <c r="DE36" s="587"/>
      <c r="DF36" s="587"/>
      <c r="DG36" s="587"/>
      <c r="DH36" s="587"/>
      <c r="DI36" s="587"/>
      <c r="DJ36" s="587"/>
      <c r="DK36" s="587"/>
      <c r="DL36" s="587"/>
      <c r="DM36" s="587"/>
      <c r="DN36" s="587"/>
      <c r="DO36" s="587"/>
      <c r="DP36" s="587"/>
      <c r="DQ36" s="587"/>
      <c r="DR36" s="587"/>
      <c r="DS36" s="587"/>
      <c r="DT36" s="587"/>
      <c r="DU36" s="587"/>
      <c r="DV36" s="587"/>
      <c r="DW36" s="587"/>
      <c r="DX36" s="587"/>
      <c r="DY36" s="587"/>
      <c r="DZ36" s="587"/>
      <c r="EA36" s="587"/>
      <c r="EB36" s="587"/>
      <c r="EC36" s="587"/>
      <c r="ED36" s="587"/>
      <c r="EE36" s="587"/>
      <c r="EF36" s="587"/>
      <c r="EG36" s="587"/>
      <c r="EH36" s="587"/>
      <c r="EI36" s="587"/>
      <c r="EJ36" s="587"/>
      <c r="EK36" s="587"/>
    </row>
    <row r="37" spans="1:141" s="24" customFormat="1">
      <c r="A37" s="628" t="s">
        <v>5318</v>
      </c>
      <c r="B37" s="632" t="s">
        <v>5291</v>
      </c>
      <c r="C37" s="631" t="s">
        <v>2539</v>
      </c>
      <c r="D37" s="627"/>
      <c r="E37" s="627"/>
      <c r="F37" s="624"/>
      <c r="G37" s="624"/>
      <c r="H37" s="628"/>
      <c r="I37" s="629"/>
      <c r="J37" s="670"/>
      <c r="K37" s="630">
        <f t="shared" si="1"/>
        <v>0</v>
      </c>
      <c r="L37" s="583"/>
      <c r="M37" s="587"/>
      <c r="N37" s="587"/>
      <c r="O37" s="587"/>
      <c r="P37" s="587"/>
      <c r="Q37" s="587"/>
      <c r="R37" s="587"/>
      <c r="S37" s="587"/>
      <c r="T37" s="587"/>
      <c r="U37" s="587"/>
      <c r="V37" s="587"/>
      <c r="W37" s="587"/>
      <c r="X37" s="587"/>
      <c r="Y37" s="587"/>
      <c r="Z37" s="587"/>
      <c r="AA37" s="587"/>
      <c r="AB37" s="587"/>
      <c r="AC37" s="587"/>
      <c r="AD37" s="587"/>
      <c r="AE37" s="587"/>
      <c r="AF37" s="587"/>
      <c r="AG37" s="587"/>
      <c r="AH37" s="587"/>
      <c r="AI37" s="587"/>
      <c r="AJ37" s="587"/>
      <c r="AK37" s="587"/>
      <c r="AL37" s="587"/>
      <c r="AM37" s="587"/>
      <c r="AN37" s="587"/>
      <c r="AO37" s="587"/>
      <c r="AP37" s="587"/>
      <c r="AQ37" s="587"/>
      <c r="AR37" s="587"/>
      <c r="AS37" s="587"/>
      <c r="AT37" s="587"/>
      <c r="AU37" s="587"/>
      <c r="AV37" s="587"/>
      <c r="AW37" s="587"/>
      <c r="AX37" s="587"/>
      <c r="AY37" s="587"/>
      <c r="AZ37" s="587"/>
      <c r="BA37" s="587"/>
      <c r="BB37" s="587"/>
      <c r="BC37" s="587"/>
      <c r="BD37" s="587"/>
      <c r="BE37" s="587"/>
      <c r="BF37" s="587"/>
      <c r="BG37" s="587"/>
      <c r="BH37" s="587"/>
      <c r="BI37" s="587"/>
      <c r="BJ37" s="587"/>
      <c r="BK37" s="587"/>
      <c r="BL37" s="587"/>
      <c r="BM37" s="587"/>
      <c r="BN37" s="587"/>
      <c r="BO37" s="587"/>
      <c r="BP37" s="587"/>
      <c r="BQ37" s="587"/>
      <c r="BR37" s="587"/>
      <c r="BS37" s="587"/>
      <c r="BT37" s="587"/>
      <c r="BU37" s="587"/>
      <c r="BV37" s="587"/>
      <c r="BW37" s="587"/>
      <c r="BX37" s="587"/>
      <c r="BY37" s="587"/>
      <c r="BZ37" s="587"/>
      <c r="CA37" s="587"/>
      <c r="CB37" s="587"/>
      <c r="CC37" s="587"/>
      <c r="CD37" s="587"/>
      <c r="CE37" s="587"/>
      <c r="CF37" s="587"/>
      <c r="CG37" s="587"/>
      <c r="CH37" s="587"/>
      <c r="CI37" s="587"/>
      <c r="CJ37" s="587"/>
      <c r="CK37" s="587"/>
      <c r="CL37" s="587"/>
      <c r="CM37" s="587"/>
      <c r="CN37" s="587"/>
      <c r="CO37" s="587"/>
      <c r="CP37" s="587"/>
      <c r="CQ37" s="587"/>
      <c r="CR37" s="587"/>
      <c r="CS37" s="587"/>
      <c r="CT37" s="587"/>
      <c r="CU37" s="587"/>
      <c r="CV37" s="587"/>
      <c r="CW37" s="587"/>
      <c r="CX37" s="587"/>
      <c r="CY37" s="587"/>
      <c r="CZ37" s="587"/>
      <c r="DA37" s="587"/>
      <c r="DB37" s="587"/>
      <c r="DC37" s="587"/>
      <c r="DD37" s="587"/>
      <c r="DE37" s="587"/>
      <c r="DF37" s="587"/>
      <c r="DG37" s="587"/>
      <c r="DH37" s="587"/>
      <c r="DI37" s="587"/>
      <c r="DJ37" s="587"/>
      <c r="DK37" s="587"/>
      <c r="DL37" s="587"/>
      <c r="DM37" s="587"/>
      <c r="DN37" s="587"/>
      <c r="DO37" s="587"/>
      <c r="DP37" s="587"/>
      <c r="DQ37" s="587"/>
      <c r="DR37" s="587"/>
      <c r="DS37" s="587"/>
      <c r="DT37" s="587"/>
      <c r="DU37" s="587"/>
      <c r="DV37" s="587"/>
      <c r="DW37" s="587"/>
      <c r="DX37" s="587"/>
      <c r="DY37" s="587"/>
      <c r="DZ37" s="587"/>
      <c r="EA37" s="587"/>
      <c r="EB37" s="587"/>
      <c r="EC37" s="587"/>
      <c r="ED37" s="587"/>
      <c r="EE37" s="587"/>
      <c r="EF37" s="587"/>
      <c r="EG37" s="587"/>
      <c r="EH37" s="587"/>
      <c r="EI37" s="587"/>
      <c r="EJ37" s="587"/>
      <c r="EK37" s="587"/>
    </row>
    <row r="38" spans="1:141" s="24" customFormat="1" ht="38.25">
      <c r="A38" s="631"/>
      <c r="B38" s="632" t="s">
        <v>1907</v>
      </c>
      <c r="C38" s="631" t="s">
        <v>20</v>
      </c>
      <c r="D38" s="627"/>
      <c r="E38" s="627"/>
      <c r="F38" s="624"/>
      <c r="G38" s="624"/>
      <c r="H38" s="628"/>
      <c r="I38" s="629"/>
      <c r="J38" s="670"/>
      <c r="K38" s="630">
        <f t="shared" si="1"/>
        <v>0</v>
      </c>
      <c r="L38" s="583"/>
      <c r="M38" s="587"/>
      <c r="N38" s="587"/>
      <c r="O38" s="587"/>
      <c r="P38" s="587"/>
      <c r="Q38" s="587"/>
      <c r="R38" s="587"/>
      <c r="S38" s="587"/>
      <c r="T38" s="587"/>
      <c r="U38" s="587"/>
      <c r="V38" s="587"/>
      <c r="W38" s="587"/>
      <c r="X38" s="587"/>
      <c r="Y38" s="587"/>
      <c r="Z38" s="587"/>
      <c r="AA38" s="587"/>
      <c r="AB38" s="587"/>
      <c r="AC38" s="587"/>
      <c r="AD38" s="587"/>
      <c r="AE38" s="587"/>
      <c r="AF38" s="587"/>
      <c r="AG38" s="587"/>
      <c r="AH38" s="587"/>
      <c r="AI38" s="587"/>
      <c r="AJ38" s="587"/>
      <c r="AK38" s="587"/>
      <c r="AL38" s="587"/>
      <c r="AM38" s="587"/>
      <c r="AN38" s="587"/>
      <c r="AO38" s="587"/>
      <c r="AP38" s="587"/>
      <c r="AQ38" s="587"/>
      <c r="AR38" s="587"/>
      <c r="AS38" s="587"/>
      <c r="AT38" s="587"/>
      <c r="AU38" s="587"/>
      <c r="AV38" s="587"/>
      <c r="AW38" s="587"/>
      <c r="AX38" s="587"/>
      <c r="AY38" s="587"/>
      <c r="AZ38" s="587"/>
      <c r="BA38" s="587"/>
      <c r="BB38" s="587"/>
      <c r="BC38" s="587"/>
      <c r="BD38" s="587"/>
      <c r="BE38" s="587"/>
      <c r="BF38" s="587"/>
      <c r="BG38" s="587"/>
      <c r="BH38" s="587"/>
      <c r="BI38" s="587"/>
      <c r="BJ38" s="587"/>
      <c r="BK38" s="587"/>
      <c r="BL38" s="587"/>
      <c r="BM38" s="587"/>
      <c r="BN38" s="587"/>
      <c r="BO38" s="587"/>
      <c r="BP38" s="587"/>
      <c r="BQ38" s="587"/>
      <c r="BR38" s="587"/>
      <c r="BS38" s="587"/>
      <c r="BT38" s="587"/>
      <c r="BU38" s="587"/>
      <c r="BV38" s="587"/>
      <c r="BW38" s="587"/>
      <c r="BX38" s="587"/>
      <c r="BY38" s="587"/>
      <c r="BZ38" s="587"/>
      <c r="CA38" s="587"/>
      <c r="CB38" s="587"/>
      <c r="CC38" s="587"/>
      <c r="CD38" s="587"/>
      <c r="CE38" s="587"/>
      <c r="CF38" s="587"/>
      <c r="CG38" s="587"/>
      <c r="CH38" s="587"/>
      <c r="CI38" s="587"/>
      <c r="CJ38" s="587"/>
      <c r="CK38" s="587"/>
      <c r="CL38" s="587"/>
      <c r="CM38" s="587"/>
      <c r="CN38" s="587"/>
      <c r="CO38" s="587"/>
      <c r="CP38" s="587"/>
      <c r="CQ38" s="587"/>
      <c r="CR38" s="587"/>
      <c r="CS38" s="587"/>
      <c r="CT38" s="587"/>
      <c r="CU38" s="587"/>
      <c r="CV38" s="587"/>
      <c r="CW38" s="587"/>
      <c r="CX38" s="587"/>
      <c r="CY38" s="587"/>
      <c r="CZ38" s="587"/>
      <c r="DA38" s="587"/>
      <c r="DB38" s="587"/>
      <c r="DC38" s="587"/>
      <c r="DD38" s="587"/>
      <c r="DE38" s="587"/>
      <c r="DF38" s="587"/>
      <c r="DG38" s="587"/>
      <c r="DH38" s="587"/>
      <c r="DI38" s="587"/>
      <c r="DJ38" s="587"/>
      <c r="DK38" s="587"/>
      <c r="DL38" s="587"/>
      <c r="DM38" s="587"/>
      <c r="DN38" s="587"/>
      <c r="DO38" s="587"/>
      <c r="DP38" s="587"/>
      <c r="DQ38" s="587"/>
      <c r="DR38" s="587"/>
      <c r="DS38" s="587"/>
      <c r="DT38" s="587"/>
      <c r="DU38" s="587"/>
      <c r="DV38" s="587"/>
      <c r="DW38" s="587"/>
      <c r="DX38" s="587"/>
      <c r="DY38" s="587"/>
      <c r="DZ38" s="587"/>
      <c r="EA38" s="587"/>
      <c r="EB38" s="587"/>
      <c r="EC38" s="587"/>
      <c r="ED38" s="587"/>
      <c r="EE38" s="587"/>
      <c r="EF38" s="587"/>
      <c r="EG38" s="587"/>
      <c r="EH38" s="587"/>
      <c r="EI38" s="587"/>
      <c r="EJ38" s="587"/>
      <c r="EK38" s="587"/>
    </row>
    <row r="39" spans="1:141" s="24" customFormat="1" ht="21.95" customHeight="1">
      <c r="A39" s="1131" t="s">
        <v>2294</v>
      </c>
      <c r="B39" s="1131"/>
      <c r="C39" s="1131"/>
      <c r="D39" s="1131"/>
      <c r="E39" s="1131"/>
      <c r="F39" s="1131"/>
      <c r="G39" s="1131"/>
      <c r="H39" s="1131"/>
      <c r="I39" s="1131"/>
      <c r="J39" s="1131"/>
      <c r="K39" s="634">
        <f>SUM(K13:K38)</f>
        <v>0</v>
      </c>
      <c r="L39" s="583"/>
      <c r="M39" s="587"/>
      <c r="N39" s="587"/>
      <c r="O39" s="587"/>
      <c r="P39" s="587"/>
      <c r="Q39" s="587"/>
      <c r="R39" s="587"/>
      <c r="S39" s="587"/>
      <c r="T39" s="587"/>
      <c r="U39" s="587"/>
      <c r="V39" s="587"/>
      <c r="W39" s="587"/>
      <c r="X39" s="587"/>
      <c r="Y39" s="587"/>
      <c r="Z39" s="587"/>
      <c r="AA39" s="587"/>
      <c r="AB39" s="587"/>
      <c r="AC39" s="587"/>
      <c r="AD39" s="587"/>
      <c r="AE39" s="587"/>
      <c r="AF39" s="587"/>
      <c r="AG39" s="587"/>
      <c r="AH39" s="587"/>
      <c r="AI39" s="587"/>
      <c r="AJ39" s="587"/>
      <c r="AK39" s="587"/>
      <c r="AL39" s="587"/>
      <c r="AM39" s="587"/>
      <c r="AN39" s="587"/>
      <c r="AO39" s="587"/>
      <c r="AP39" s="587"/>
      <c r="AQ39" s="587"/>
      <c r="AR39" s="587"/>
      <c r="AS39" s="587"/>
      <c r="AT39" s="587"/>
      <c r="AU39" s="587"/>
      <c r="AV39" s="587"/>
      <c r="AW39" s="587"/>
      <c r="AX39" s="587"/>
      <c r="AY39" s="587"/>
      <c r="AZ39" s="587"/>
      <c r="BA39" s="587"/>
      <c r="BB39" s="587"/>
      <c r="BC39" s="587"/>
      <c r="BD39" s="587"/>
      <c r="BE39" s="587"/>
      <c r="BF39" s="587"/>
      <c r="BG39" s="587"/>
      <c r="BH39" s="587"/>
      <c r="BI39" s="587"/>
      <c r="BJ39" s="587"/>
      <c r="BK39" s="587"/>
      <c r="BL39" s="587"/>
      <c r="BM39" s="587"/>
      <c r="BN39" s="587"/>
      <c r="BO39" s="587"/>
      <c r="BP39" s="587"/>
      <c r="BQ39" s="587"/>
      <c r="BR39" s="587"/>
      <c r="BS39" s="587"/>
      <c r="BT39" s="587"/>
      <c r="BU39" s="587"/>
      <c r="BV39" s="587"/>
      <c r="BW39" s="587"/>
      <c r="BX39" s="587"/>
      <c r="BY39" s="587"/>
      <c r="BZ39" s="587"/>
      <c r="CA39" s="587"/>
      <c r="CB39" s="587"/>
      <c r="CC39" s="587"/>
      <c r="CD39" s="587"/>
      <c r="CE39" s="587"/>
      <c r="CF39" s="587"/>
      <c r="CG39" s="587"/>
      <c r="CH39" s="587"/>
      <c r="CI39" s="587"/>
      <c r="CJ39" s="587"/>
      <c r="CK39" s="587"/>
      <c r="CL39" s="587"/>
      <c r="CM39" s="587"/>
      <c r="CN39" s="587"/>
      <c r="CO39" s="587"/>
      <c r="CP39" s="587"/>
      <c r="CQ39" s="587"/>
      <c r="CR39" s="587"/>
      <c r="CS39" s="587"/>
      <c r="CT39" s="587"/>
      <c r="CU39" s="587"/>
      <c r="CV39" s="587"/>
      <c r="CW39" s="587"/>
      <c r="CX39" s="587"/>
      <c r="CY39" s="587"/>
      <c r="CZ39" s="587"/>
      <c r="DA39" s="587"/>
      <c r="DB39" s="587"/>
      <c r="DC39" s="587"/>
      <c r="DD39" s="587"/>
      <c r="DE39" s="587"/>
      <c r="DF39" s="587"/>
      <c r="DG39" s="587"/>
      <c r="DH39" s="587"/>
      <c r="DI39" s="587"/>
      <c r="DJ39" s="587"/>
      <c r="DK39" s="587"/>
      <c r="DL39" s="587"/>
      <c r="DM39" s="587"/>
      <c r="DN39" s="587"/>
      <c r="DO39" s="587"/>
      <c r="DP39" s="587"/>
      <c r="DQ39" s="587"/>
      <c r="DR39" s="587"/>
      <c r="DS39" s="587"/>
      <c r="DT39" s="587"/>
      <c r="DU39" s="587"/>
      <c r="DV39" s="587"/>
      <c r="DW39" s="587"/>
      <c r="DX39" s="587"/>
      <c r="DY39" s="587"/>
      <c r="DZ39" s="587"/>
      <c r="EA39" s="587"/>
      <c r="EB39" s="587"/>
      <c r="EC39" s="587"/>
      <c r="ED39" s="587"/>
      <c r="EE39" s="587"/>
      <c r="EF39" s="587"/>
      <c r="EG39" s="587"/>
      <c r="EH39" s="587"/>
      <c r="EI39" s="587"/>
      <c r="EJ39" s="587"/>
      <c r="EK39" s="587"/>
    </row>
    <row r="40" spans="1:141" ht="21.95" customHeight="1">
      <c r="A40" s="1131" t="s">
        <v>2295</v>
      </c>
      <c r="B40" s="1131"/>
      <c r="C40" s="1131"/>
      <c r="D40" s="1131"/>
      <c r="E40" s="1131"/>
      <c r="F40" s="1131"/>
      <c r="G40" s="1131"/>
      <c r="H40" s="1131"/>
      <c r="I40" s="1131"/>
      <c r="J40" s="1131"/>
      <c r="K40" s="634">
        <f>SUMPRODUCT(J13:J38,K13:K38)</f>
        <v>0</v>
      </c>
    </row>
    <row r="41" spans="1:141" s="24" customFormat="1" ht="21.95" customHeight="1">
      <c r="A41" s="1131" t="s">
        <v>2296</v>
      </c>
      <c r="B41" s="1131"/>
      <c r="C41" s="1131"/>
      <c r="D41" s="1131"/>
      <c r="E41" s="1131"/>
      <c r="F41" s="1131"/>
      <c r="G41" s="1131"/>
      <c r="H41" s="1131"/>
      <c r="I41" s="1131"/>
      <c r="J41" s="1131"/>
      <c r="K41" s="634">
        <f>SUM(K39:K40)</f>
        <v>0</v>
      </c>
      <c r="L41" s="583"/>
      <c r="M41" s="587"/>
      <c r="N41" s="587"/>
      <c r="O41" s="587"/>
      <c r="P41" s="587"/>
      <c r="Q41" s="587"/>
      <c r="R41" s="587"/>
      <c r="S41" s="587"/>
      <c r="T41" s="587"/>
      <c r="U41" s="587"/>
      <c r="V41" s="587"/>
      <c r="W41" s="587"/>
      <c r="X41" s="587"/>
      <c r="Y41" s="587"/>
      <c r="Z41" s="587"/>
      <c r="AA41" s="587"/>
      <c r="AB41" s="587"/>
      <c r="AC41" s="587"/>
      <c r="AD41" s="587"/>
      <c r="AE41" s="587"/>
      <c r="AF41" s="587"/>
      <c r="AG41" s="587"/>
      <c r="AH41" s="587"/>
      <c r="AI41" s="587"/>
      <c r="AJ41" s="587"/>
      <c r="AK41" s="587"/>
      <c r="AL41" s="587"/>
      <c r="AM41" s="587"/>
      <c r="AN41" s="587"/>
      <c r="AO41" s="587"/>
      <c r="AP41" s="587"/>
      <c r="AQ41" s="587"/>
      <c r="AR41" s="587"/>
      <c r="AS41" s="587"/>
      <c r="AT41" s="587"/>
      <c r="AU41" s="587"/>
      <c r="AV41" s="587"/>
      <c r="AW41" s="587"/>
      <c r="AX41" s="587"/>
      <c r="AY41" s="587"/>
      <c r="AZ41" s="587"/>
      <c r="BA41" s="587"/>
      <c r="BB41" s="587"/>
      <c r="BC41" s="587"/>
      <c r="BD41" s="587"/>
      <c r="BE41" s="587"/>
      <c r="BF41" s="587"/>
      <c r="BG41" s="587"/>
      <c r="BH41" s="587"/>
      <c r="BI41" s="587"/>
      <c r="BJ41" s="587"/>
      <c r="BK41" s="587"/>
      <c r="BL41" s="587"/>
      <c r="BM41" s="587"/>
      <c r="BN41" s="587"/>
      <c r="BO41" s="587"/>
      <c r="BP41" s="587"/>
      <c r="BQ41" s="587"/>
      <c r="BR41" s="587"/>
      <c r="BS41" s="587"/>
      <c r="BT41" s="587"/>
      <c r="BU41" s="587"/>
      <c r="BV41" s="587"/>
      <c r="BW41" s="587"/>
      <c r="BX41" s="587"/>
      <c r="BY41" s="587"/>
      <c r="BZ41" s="587"/>
      <c r="CA41" s="587"/>
      <c r="CB41" s="587"/>
      <c r="CC41" s="587"/>
      <c r="CD41" s="587"/>
      <c r="CE41" s="587"/>
      <c r="CF41" s="587"/>
      <c r="CG41" s="587"/>
      <c r="CH41" s="587"/>
      <c r="CI41" s="587"/>
      <c r="CJ41" s="587"/>
      <c r="CK41" s="587"/>
      <c r="CL41" s="587"/>
      <c r="CM41" s="587"/>
      <c r="CN41" s="587"/>
      <c r="CO41" s="587"/>
      <c r="CP41" s="587"/>
      <c r="CQ41" s="587"/>
      <c r="CR41" s="587"/>
      <c r="CS41" s="587"/>
      <c r="CT41" s="587"/>
      <c r="CU41" s="587"/>
      <c r="CV41" s="587"/>
      <c r="CW41" s="587"/>
      <c r="CX41" s="587"/>
      <c r="CY41" s="587"/>
      <c r="CZ41" s="587"/>
      <c r="DA41" s="587"/>
      <c r="DB41" s="587"/>
      <c r="DC41" s="587"/>
      <c r="DD41" s="587"/>
      <c r="DE41" s="587"/>
      <c r="DF41" s="587"/>
      <c r="DG41" s="587"/>
      <c r="DH41" s="587"/>
      <c r="DI41" s="587"/>
      <c r="DJ41" s="587"/>
      <c r="DK41" s="587"/>
      <c r="DL41" s="587"/>
      <c r="DM41" s="587"/>
      <c r="DN41" s="587"/>
      <c r="DO41" s="587"/>
      <c r="DP41" s="587"/>
      <c r="DQ41" s="587"/>
      <c r="DR41" s="587"/>
      <c r="DS41" s="587"/>
      <c r="DT41" s="587"/>
      <c r="DU41" s="587"/>
      <c r="DV41" s="587"/>
      <c r="DW41" s="587"/>
      <c r="DX41" s="587"/>
      <c r="DY41" s="587"/>
      <c r="DZ41" s="587"/>
      <c r="EA41" s="587"/>
      <c r="EB41" s="587"/>
      <c r="EC41" s="587"/>
      <c r="ED41" s="587"/>
      <c r="EE41" s="587"/>
      <c r="EF41" s="587"/>
      <c r="EG41" s="587"/>
      <c r="EH41" s="587"/>
      <c r="EI41" s="587"/>
      <c r="EJ41" s="587"/>
      <c r="EK41" s="587"/>
    </row>
    <row r="42" spans="1:141" ht="21.95" customHeight="1">
      <c r="A42" s="1130" t="s">
        <v>2297</v>
      </c>
      <c r="B42" s="1130"/>
      <c r="C42" s="1130"/>
      <c r="D42" s="1130"/>
      <c r="E42" s="1130"/>
      <c r="F42" s="1130"/>
      <c r="G42" s="1130"/>
      <c r="H42" s="1130"/>
      <c r="I42" s="1130"/>
      <c r="J42" s="1130"/>
      <c r="K42" s="1130"/>
    </row>
    <row r="43" spans="1:141" ht="21.95" customHeight="1">
      <c r="A43" s="1132" t="s">
        <v>2298</v>
      </c>
      <c r="B43" s="1132"/>
      <c r="C43" s="1132"/>
      <c r="D43" s="1132"/>
      <c r="E43" s="1132"/>
      <c r="F43" s="1132"/>
      <c r="G43" s="1132"/>
      <c r="H43" s="1132"/>
      <c r="I43" s="1132"/>
      <c r="J43" s="1132"/>
      <c r="K43" s="1132"/>
    </row>
    <row r="44" spans="1:141" ht="21.95" customHeight="1">
      <c r="A44" s="1130" t="s">
        <v>2540</v>
      </c>
      <c r="B44" s="1130"/>
      <c r="C44" s="1130"/>
      <c r="D44" s="1130"/>
      <c r="E44" s="1130"/>
      <c r="F44" s="1130"/>
      <c r="G44" s="1130"/>
      <c r="H44" s="1130"/>
      <c r="I44" s="1130"/>
      <c r="J44" s="635" t="s">
        <v>2299</v>
      </c>
      <c r="K44" s="636" t="s">
        <v>2300</v>
      </c>
    </row>
    <row r="45" spans="1:141" ht="21.95" customHeight="1">
      <c r="A45" s="1130" t="s">
        <v>2301</v>
      </c>
      <c r="B45" s="1130"/>
      <c r="C45" s="1130"/>
      <c r="D45" s="1130"/>
      <c r="E45" s="1130"/>
      <c r="F45" s="1130"/>
      <c r="G45" s="1130"/>
      <c r="H45" s="1130"/>
      <c r="I45" s="1130"/>
      <c r="J45" s="635" t="s">
        <v>2299</v>
      </c>
      <c r="K45" s="636" t="s">
        <v>2300</v>
      </c>
    </row>
  </sheetData>
  <mergeCells count="8">
    <mergeCell ref="A44:I44"/>
    <mergeCell ref="A45:I45"/>
    <mergeCell ref="A13:B13"/>
    <mergeCell ref="A39:J39"/>
    <mergeCell ref="A40:J40"/>
    <mergeCell ref="A41:J41"/>
    <mergeCell ref="A42:K42"/>
    <mergeCell ref="A43:K43"/>
  </mergeCells>
  <pageMargins left="0.70866141732283472" right="0.70866141732283472" top="0.74803149606299213" bottom="0.74803149606299213" header="0.31496062992125984" footer="0.31496062992125984"/>
  <pageSetup paperSize="9" scale="85" orientation="landscape" horizontalDpi="4294967295" verticalDpi="4294967295" r:id="rId1"/>
</worksheet>
</file>

<file path=xl/worksheets/sheet95.xml><?xml version="1.0" encoding="utf-8"?>
<worksheet xmlns="http://schemas.openxmlformats.org/spreadsheetml/2006/main" xmlns:r="http://schemas.openxmlformats.org/officeDocument/2006/relationships">
  <sheetPr codeName="List95">
    <tabColor rgb="FF0070C0"/>
  </sheetPr>
  <dimension ref="A1:EK80"/>
  <sheetViews>
    <sheetView showZeros="0" zoomScale="80" zoomScaleNormal="80" workbookViewId="0">
      <selection activeCell="A77" sqref="A77:K77"/>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774" t="s">
        <v>2108</v>
      </c>
      <c r="B11" s="774" t="s">
        <v>2109</v>
      </c>
      <c r="C11" s="774" t="s">
        <v>2110</v>
      </c>
      <c r="D11" s="775" t="s">
        <v>2111</v>
      </c>
      <c r="E11" s="775" t="s">
        <v>2112</v>
      </c>
      <c r="F11" s="776" t="s">
        <v>2113</v>
      </c>
      <c r="G11" s="776" t="s">
        <v>2114</v>
      </c>
      <c r="H11" s="774" t="s">
        <v>2115</v>
      </c>
      <c r="I11" s="777" t="s">
        <v>2116</v>
      </c>
      <c r="J11" s="692" t="s">
        <v>2117</v>
      </c>
      <c r="K11" s="777"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778">
        <v>1</v>
      </c>
      <c r="B12" s="778">
        <v>2</v>
      </c>
      <c r="C12" s="778">
        <v>3</v>
      </c>
      <c r="D12" s="779">
        <v>4</v>
      </c>
      <c r="E12" s="779">
        <v>5</v>
      </c>
      <c r="F12" s="780" t="s">
        <v>1968</v>
      </c>
      <c r="G12" s="780" t="s">
        <v>1969</v>
      </c>
      <c r="H12" s="778">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5319</v>
      </c>
      <c r="B13" s="1129"/>
      <c r="C13" s="774"/>
      <c r="D13" s="720"/>
      <c r="E13" s="720">
        <v>0</v>
      </c>
      <c r="F13" s="721"/>
      <c r="G13" s="721"/>
      <c r="H13" s="719"/>
      <c r="I13" s="722"/>
      <c r="J13" s="723"/>
      <c r="K13" s="724">
        <f>E13*I13</f>
        <v>0</v>
      </c>
    </row>
    <row r="14" spans="1:141" ht="102.75" customHeight="1">
      <c r="A14" s="457" t="s">
        <v>5321</v>
      </c>
      <c r="B14" s="578" t="s">
        <v>5320</v>
      </c>
      <c r="C14" s="650"/>
      <c r="D14" s="315"/>
      <c r="E14" s="315"/>
      <c r="F14" s="316"/>
      <c r="G14" s="316"/>
      <c r="H14" s="457"/>
      <c r="I14" s="317"/>
      <c r="J14" s="557"/>
      <c r="K14" s="318"/>
    </row>
    <row r="15" spans="1:141" s="24" customFormat="1">
      <c r="A15" s="631" t="s">
        <v>5322</v>
      </c>
      <c r="B15" s="632" t="s">
        <v>5381</v>
      </c>
      <c r="C15" s="631" t="s">
        <v>2539</v>
      </c>
      <c r="D15" s="627"/>
      <c r="E15" s="627"/>
      <c r="F15" s="624"/>
      <c r="G15" s="624"/>
      <c r="H15" s="628"/>
      <c r="I15" s="629"/>
      <c r="J15" s="670"/>
      <c r="K15" s="630">
        <f>E15*I15</f>
        <v>0</v>
      </c>
      <c r="L15" s="583"/>
      <c r="M15" s="587"/>
      <c r="N15" s="587"/>
      <c r="O15" s="587"/>
      <c r="P15" s="587"/>
      <c r="Q15" s="587"/>
      <c r="R15" s="587"/>
      <c r="S15" s="587"/>
      <c r="T15" s="587"/>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c r="AT15" s="587"/>
      <c r="AU15" s="587"/>
      <c r="AV15" s="587"/>
      <c r="AW15" s="587"/>
      <c r="AX15" s="587"/>
      <c r="AY15" s="587"/>
      <c r="AZ15" s="587"/>
      <c r="BA15" s="587"/>
      <c r="BB15" s="587"/>
      <c r="BC15" s="587"/>
      <c r="BD15" s="587"/>
      <c r="BE15" s="587"/>
      <c r="BF15" s="587"/>
      <c r="BG15" s="587"/>
      <c r="BH15" s="587"/>
      <c r="BI15" s="587"/>
      <c r="BJ15" s="587"/>
      <c r="BK15" s="587"/>
      <c r="BL15" s="587"/>
      <c r="BM15" s="587"/>
      <c r="BN15" s="587"/>
      <c r="BO15" s="587"/>
      <c r="BP15" s="587"/>
      <c r="BQ15" s="587"/>
      <c r="BR15" s="587"/>
      <c r="BS15" s="587"/>
      <c r="BT15" s="587"/>
      <c r="BU15" s="587"/>
      <c r="BV15" s="587"/>
      <c r="BW15" s="587"/>
      <c r="BX15" s="587"/>
      <c r="BY15" s="587"/>
      <c r="BZ15" s="587"/>
      <c r="CA15" s="587"/>
      <c r="CB15" s="587"/>
      <c r="CC15" s="587"/>
      <c r="CD15" s="587"/>
      <c r="CE15" s="587"/>
      <c r="CF15" s="587"/>
      <c r="CG15" s="587"/>
      <c r="CH15" s="587"/>
      <c r="CI15" s="587"/>
      <c r="CJ15" s="587"/>
      <c r="CK15" s="587"/>
      <c r="CL15" s="587"/>
      <c r="CM15" s="587"/>
      <c r="CN15" s="587"/>
      <c r="CO15" s="587"/>
      <c r="CP15" s="587"/>
      <c r="CQ15" s="587"/>
      <c r="CR15" s="587"/>
      <c r="CS15" s="587"/>
      <c r="CT15" s="587"/>
      <c r="CU15" s="587"/>
      <c r="CV15" s="587"/>
      <c r="CW15" s="587"/>
      <c r="CX15" s="587"/>
      <c r="CY15" s="587"/>
      <c r="CZ15" s="587"/>
      <c r="DA15" s="587"/>
      <c r="DB15" s="587"/>
      <c r="DC15" s="587"/>
      <c r="DD15" s="587"/>
      <c r="DE15" s="587"/>
      <c r="DF15" s="587"/>
      <c r="DG15" s="587"/>
      <c r="DH15" s="587"/>
      <c r="DI15" s="587"/>
      <c r="DJ15" s="587"/>
      <c r="DK15" s="587"/>
      <c r="DL15" s="587"/>
      <c r="DM15" s="587"/>
      <c r="DN15" s="587"/>
      <c r="DO15" s="587"/>
      <c r="DP15" s="587"/>
      <c r="DQ15" s="587"/>
      <c r="DR15" s="587"/>
      <c r="DS15" s="587"/>
      <c r="DT15" s="587"/>
      <c r="DU15" s="587"/>
      <c r="DV15" s="587"/>
      <c r="DW15" s="587"/>
      <c r="DX15" s="587"/>
      <c r="DY15" s="587"/>
      <c r="DZ15" s="587"/>
      <c r="EA15" s="587"/>
      <c r="EB15" s="587"/>
      <c r="EC15" s="587"/>
      <c r="ED15" s="587"/>
      <c r="EE15" s="587"/>
      <c r="EF15" s="587"/>
      <c r="EG15" s="587"/>
      <c r="EH15" s="587"/>
      <c r="EI15" s="587"/>
      <c r="EJ15" s="587"/>
      <c r="EK15" s="587"/>
    </row>
    <row r="16" spans="1:141" s="24" customFormat="1">
      <c r="A16" s="628" t="s">
        <v>5323</v>
      </c>
      <c r="B16" s="632" t="s">
        <v>5382</v>
      </c>
      <c r="C16" s="631" t="s">
        <v>2539</v>
      </c>
      <c r="D16" s="627"/>
      <c r="E16" s="627"/>
      <c r="F16" s="624"/>
      <c r="G16" s="624"/>
      <c r="H16" s="628"/>
      <c r="I16" s="629"/>
      <c r="J16" s="670"/>
      <c r="K16" s="630">
        <f t="shared" ref="K16:K73" si="0">E16*I16</f>
        <v>0</v>
      </c>
      <c r="L16" s="583"/>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587"/>
      <c r="AZ16" s="587"/>
      <c r="BA16" s="587"/>
      <c r="BB16" s="587"/>
      <c r="BC16" s="587"/>
      <c r="BD16" s="587"/>
      <c r="BE16" s="587"/>
      <c r="BF16" s="587"/>
      <c r="BG16" s="587"/>
      <c r="BH16" s="587"/>
      <c r="BI16" s="587"/>
      <c r="BJ16" s="587"/>
      <c r="BK16" s="587"/>
      <c r="BL16" s="587"/>
      <c r="BM16" s="587"/>
      <c r="BN16" s="587"/>
      <c r="BO16" s="587"/>
      <c r="BP16" s="587"/>
      <c r="BQ16" s="587"/>
      <c r="BR16" s="587"/>
      <c r="BS16" s="587"/>
      <c r="BT16" s="587"/>
      <c r="BU16" s="587"/>
      <c r="BV16" s="587"/>
      <c r="BW16" s="587"/>
      <c r="BX16" s="587"/>
      <c r="BY16" s="587"/>
      <c r="BZ16" s="587"/>
      <c r="CA16" s="587"/>
      <c r="CB16" s="587"/>
      <c r="CC16" s="587"/>
      <c r="CD16" s="587"/>
      <c r="CE16" s="587"/>
      <c r="CF16" s="587"/>
      <c r="CG16" s="587"/>
      <c r="CH16" s="587"/>
      <c r="CI16" s="587"/>
      <c r="CJ16" s="587"/>
      <c r="CK16" s="587"/>
      <c r="CL16" s="587"/>
      <c r="CM16" s="587"/>
      <c r="CN16" s="587"/>
      <c r="CO16" s="587"/>
      <c r="CP16" s="587"/>
      <c r="CQ16" s="587"/>
      <c r="CR16" s="587"/>
      <c r="CS16" s="587"/>
      <c r="CT16" s="587"/>
      <c r="CU16" s="587"/>
      <c r="CV16" s="587"/>
      <c r="CW16" s="587"/>
      <c r="CX16" s="587"/>
      <c r="CY16" s="587"/>
      <c r="CZ16" s="587"/>
      <c r="DA16" s="587"/>
      <c r="DB16" s="587"/>
      <c r="DC16" s="587"/>
      <c r="DD16" s="587"/>
      <c r="DE16" s="587"/>
      <c r="DF16" s="587"/>
      <c r="DG16" s="587"/>
      <c r="DH16" s="587"/>
      <c r="DI16" s="587"/>
      <c r="DJ16" s="587"/>
      <c r="DK16" s="587"/>
      <c r="DL16" s="587"/>
      <c r="DM16" s="587"/>
      <c r="DN16" s="587"/>
      <c r="DO16" s="587"/>
      <c r="DP16" s="587"/>
      <c r="DQ16" s="587"/>
      <c r="DR16" s="587"/>
      <c r="DS16" s="587"/>
      <c r="DT16" s="587"/>
      <c r="DU16" s="587"/>
      <c r="DV16" s="587"/>
      <c r="DW16" s="587"/>
      <c r="DX16" s="587"/>
      <c r="DY16" s="587"/>
      <c r="DZ16" s="587"/>
      <c r="EA16" s="587"/>
      <c r="EB16" s="587"/>
      <c r="EC16" s="587"/>
      <c r="ED16" s="587"/>
      <c r="EE16" s="587"/>
      <c r="EF16" s="587"/>
      <c r="EG16" s="587"/>
      <c r="EH16" s="587"/>
      <c r="EI16" s="587"/>
      <c r="EJ16" s="587"/>
      <c r="EK16" s="587"/>
    </row>
    <row r="17" spans="1:141" s="24" customFormat="1">
      <c r="A17" s="631" t="s">
        <v>5324</v>
      </c>
      <c r="B17" s="632" t="s">
        <v>5383</v>
      </c>
      <c r="C17" s="631" t="s">
        <v>2539</v>
      </c>
      <c r="D17" s="627"/>
      <c r="E17" s="627"/>
      <c r="F17" s="624"/>
      <c r="G17" s="624"/>
      <c r="H17" s="628"/>
      <c r="I17" s="629"/>
      <c r="J17" s="670"/>
      <c r="K17" s="630">
        <f t="shared" si="0"/>
        <v>0</v>
      </c>
      <c r="L17" s="583"/>
      <c r="M17" s="587"/>
      <c r="N17" s="587"/>
      <c r="O17" s="587"/>
      <c r="P17" s="587"/>
      <c r="Q17" s="587"/>
      <c r="R17" s="587"/>
      <c r="S17" s="587"/>
      <c r="T17" s="587"/>
      <c r="U17" s="587"/>
      <c r="V17" s="587"/>
      <c r="W17" s="587"/>
      <c r="X17" s="587"/>
      <c r="Y17" s="587"/>
      <c r="Z17" s="587"/>
      <c r="AA17" s="587"/>
      <c r="AB17" s="587"/>
      <c r="AC17" s="587"/>
      <c r="AD17" s="587"/>
      <c r="AE17" s="587"/>
      <c r="AF17" s="587"/>
      <c r="AG17" s="587"/>
      <c r="AH17" s="587"/>
      <c r="AI17" s="587"/>
      <c r="AJ17" s="587"/>
      <c r="AK17" s="587"/>
      <c r="AL17" s="587"/>
      <c r="AM17" s="587"/>
      <c r="AN17" s="587"/>
      <c r="AO17" s="587"/>
      <c r="AP17" s="587"/>
      <c r="AQ17" s="587"/>
      <c r="AR17" s="587"/>
      <c r="AS17" s="587"/>
      <c r="AT17" s="587"/>
      <c r="AU17" s="587"/>
      <c r="AV17" s="587"/>
      <c r="AW17" s="587"/>
      <c r="AX17" s="587"/>
      <c r="AY17" s="587"/>
      <c r="AZ17" s="587"/>
      <c r="BA17" s="587"/>
      <c r="BB17" s="587"/>
      <c r="BC17" s="587"/>
      <c r="BD17" s="587"/>
      <c r="BE17" s="587"/>
      <c r="BF17" s="587"/>
      <c r="BG17" s="587"/>
      <c r="BH17" s="587"/>
      <c r="BI17" s="587"/>
      <c r="BJ17" s="587"/>
      <c r="BK17" s="587"/>
      <c r="BL17" s="587"/>
      <c r="BM17" s="587"/>
      <c r="BN17" s="587"/>
      <c r="BO17" s="587"/>
      <c r="BP17" s="587"/>
      <c r="BQ17" s="587"/>
      <c r="BR17" s="587"/>
      <c r="BS17" s="587"/>
      <c r="BT17" s="587"/>
      <c r="BU17" s="587"/>
      <c r="BV17" s="587"/>
      <c r="BW17" s="587"/>
      <c r="BX17" s="587"/>
      <c r="BY17" s="587"/>
      <c r="BZ17" s="587"/>
      <c r="CA17" s="587"/>
      <c r="CB17" s="587"/>
      <c r="CC17" s="587"/>
      <c r="CD17" s="587"/>
      <c r="CE17" s="587"/>
      <c r="CF17" s="587"/>
      <c r="CG17" s="587"/>
      <c r="CH17" s="587"/>
      <c r="CI17" s="587"/>
      <c r="CJ17" s="587"/>
      <c r="CK17" s="587"/>
      <c r="CL17" s="587"/>
      <c r="CM17" s="587"/>
      <c r="CN17" s="587"/>
      <c r="CO17" s="587"/>
      <c r="CP17" s="587"/>
      <c r="CQ17" s="587"/>
      <c r="CR17" s="587"/>
      <c r="CS17" s="587"/>
      <c r="CT17" s="587"/>
      <c r="CU17" s="587"/>
      <c r="CV17" s="587"/>
      <c r="CW17" s="587"/>
      <c r="CX17" s="587"/>
      <c r="CY17" s="587"/>
      <c r="CZ17" s="587"/>
      <c r="DA17" s="587"/>
      <c r="DB17" s="587"/>
      <c r="DC17" s="587"/>
      <c r="DD17" s="587"/>
      <c r="DE17" s="587"/>
      <c r="DF17" s="587"/>
      <c r="DG17" s="587"/>
      <c r="DH17" s="587"/>
      <c r="DI17" s="587"/>
      <c r="DJ17" s="587"/>
      <c r="DK17" s="587"/>
      <c r="DL17" s="587"/>
      <c r="DM17" s="587"/>
      <c r="DN17" s="587"/>
      <c r="DO17" s="587"/>
      <c r="DP17" s="587"/>
      <c r="DQ17" s="587"/>
      <c r="DR17" s="587"/>
      <c r="DS17" s="587"/>
      <c r="DT17" s="587"/>
      <c r="DU17" s="587"/>
      <c r="DV17" s="587"/>
      <c r="DW17" s="587"/>
      <c r="DX17" s="587"/>
      <c r="DY17" s="587"/>
      <c r="DZ17" s="587"/>
      <c r="EA17" s="587"/>
      <c r="EB17" s="587"/>
      <c r="EC17" s="587"/>
      <c r="ED17" s="587"/>
      <c r="EE17" s="587"/>
      <c r="EF17" s="587"/>
      <c r="EG17" s="587"/>
      <c r="EH17" s="587"/>
      <c r="EI17" s="587"/>
      <c r="EJ17" s="587"/>
      <c r="EK17" s="587"/>
    </row>
    <row r="18" spans="1:141" s="24" customFormat="1">
      <c r="A18" s="631" t="s">
        <v>5325</v>
      </c>
      <c r="B18" s="632" t="s">
        <v>5384</v>
      </c>
      <c r="C18" s="631" t="s">
        <v>2539</v>
      </c>
      <c r="D18" s="627"/>
      <c r="E18" s="627"/>
      <c r="F18" s="624"/>
      <c r="G18" s="624"/>
      <c r="H18" s="628"/>
      <c r="I18" s="629"/>
      <c r="J18" s="670"/>
      <c r="K18" s="630">
        <f t="shared" si="0"/>
        <v>0</v>
      </c>
      <c r="L18" s="583"/>
      <c r="M18" s="587"/>
      <c r="N18" s="587"/>
      <c r="O18" s="587"/>
      <c r="P18" s="587"/>
      <c r="Q18" s="587"/>
      <c r="R18" s="587"/>
      <c r="S18" s="587"/>
      <c r="T18" s="587"/>
      <c r="U18" s="587"/>
      <c r="V18" s="587"/>
      <c r="W18" s="587"/>
      <c r="X18" s="587"/>
      <c r="Y18" s="587"/>
      <c r="Z18" s="587"/>
      <c r="AA18" s="587"/>
      <c r="AB18" s="587"/>
      <c r="AC18" s="587"/>
      <c r="AD18" s="587"/>
      <c r="AE18" s="587"/>
      <c r="AF18" s="587"/>
      <c r="AG18" s="587"/>
      <c r="AH18" s="587"/>
      <c r="AI18" s="587"/>
      <c r="AJ18" s="587"/>
      <c r="AK18" s="587"/>
      <c r="AL18" s="587"/>
      <c r="AM18" s="587"/>
      <c r="AN18" s="587"/>
      <c r="AO18" s="587"/>
      <c r="AP18" s="587"/>
      <c r="AQ18" s="587"/>
      <c r="AR18" s="587"/>
      <c r="AS18" s="587"/>
      <c r="AT18" s="587"/>
      <c r="AU18" s="587"/>
      <c r="AV18" s="587"/>
      <c r="AW18" s="587"/>
      <c r="AX18" s="587"/>
      <c r="AY18" s="587"/>
      <c r="AZ18" s="587"/>
      <c r="BA18" s="587"/>
      <c r="BB18" s="587"/>
      <c r="BC18" s="587"/>
      <c r="BD18" s="587"/>
      <c r="BE18" s="587"/>
      <c r="BF18" s="587"/>
      <c r="BG18" s="587"/>
      <c r="BH18" s="587"/>
      <c r="BI18" s="587"/>
      <c r="BJ18" s="587"/>
      <c r="BK18" s="587"/>
      <c r="BL18" s="587"/>
      <c r="BM18" s="587"/>
      <c r="BN18" s="587"/>
      <c r="BO18" s="587"/>
      <c r="BP18" s="587"/>
      <c r="BQ18" s="587"/>
      <c r="BR18" s="587"/>
      <c r="BS18" s="587"/>
      <c r="BT18" s="587"/>
      <c r="BU18" s="587"/>
      <c r="BV18" s="587"/>
      <c r="BW18" s="587"/>
      <c r="BX18" s="587"/>
      <c r="BY18" s="587"/>
      <c r="BZ18" s="587"/>
      <c r="CA18" s="587"/>
      <c r="CB18" s="587"/>
      <c r="CC18" s="587"/>
      <c r="CD18" s="587"/>
      <c r="CE18" s="587"/>
      <c r="CF18" s="587"/>
      <c r="CG18" s="587"/>
      <c r="CH18" s="587"/>
      <c r="CI18" s="587"/>
      <c r="CJ18" s="587"/>
      <c r="CK18" s="587"/>
      <c r="CL18" s="587"/>
      <c r="CM18" s="587"/>
      <c r="CN18" s="587"/>
      <c r="CO18" s="587"/>
      <c r="CP18" s="587"/>
      <c r="CQ18" s="587"/>
      <c r="CR18" s="587"/>
      <c r="CS18" s="587"/>
      <c r="CT18" s="587"/>
      <c r="CU18" s="587"/>
      <c r="CV18" s="587"/>
      <c r="CW18" s="587"/>
      <c r="CX18" s="587"/>
      <c r="CY18" s="587"/>
      <c r="CZ18" s="587"/>
      <c r="DA18" s="587"/>
      <c r="DB18" s="587"/>
      <c r="DC18" s="587"/>
      <c r="DD18" s="587"/>
      <c r="DE18" s="587"/>
      <c r="DF18" s="587"/>
      <c r="DG18" s="587"/>
      <c r="DH18" s="587"/>
      <c r="DI18" s="587"/>
      <c r="DJ18" s="587"/>
      <c r="DK18" s="587"/>
      <c r="DL18" s="587"/>
      <c r="DM18" s="587"/>
      <c r="DN18" s="587"/>
      <c r="DO18" s="587"/>
      <c r="DP18" s="587"/>
      <c r="DQ18" s="587"/>
      <c r="DR18" s="587"/>
      <c r="DS18" s="587"/>
      <c r="DT18" s="587"/>
      <c r="DU18" s="587"/>
      <c r="DV18" s="587"/>
      <c r="DW18" s="587"/>
      <c r="DX18" s="587"/>
      <c r="DY18" s="587"/>
      <c r="DZ18" s="587"/>
      <c r="EA18" s="587"/>
      <c r="EB18" s="587"/>
      <c r="EC18" s="587"/>
      <c r="ED18" s="587"/>
      <c r="EE18" s="587"/>
      <c r="EF18" s="587"/>
      <c r="EG18" s="587"/>
      <c r="EH18" s="587"/>
      <c r="EI18" s="587"/>
      <c r="EJ18" s="587"/>
      <c r="EK18" s="587"/>
    </row>
    <row r="19" spans="1:141" s="24" customFormat="1">
      <c r="A19" s="628" t="s">
        <v>5326</v>
      </c>
      <c r="B19" s="632" t="s">
        <v>5385</v>
      </c>
      <c r="C19" s="631" t="s">
        <v>2539</v>
      </c>
      <c r="D19" s="627"/>
      <c r="E19" s="627"/>
      <c r="F19" s="624"/>
      <c r="G19" s="624"/>
      <c r="H19" s="628"/>
      <c r="I19" s="629"/>
      <c r="J19" s="670"/>
      <c r="K19" s="630">
        <f t="shared" si="0"/>
        <v>0</v>
      </c>
      <c r="L19" s="583"/>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7"/>
      <c r="AK19" s="587"/>
      <c r="AL19" s="587"/>
      <c r="AM19" s="587"/>
      <c r="AN19" s="587"/>
      <c r="AO19" s="587"/>
      <c r="AP19" s="587"/>
      <c r="AQ19" s="587"/>
      <c r="AR19" s="587"/>
      <c r="AS19" s="587"/>
      <c r="AT19" s="587"/>
      <c r="AU19" s="587"/>
      <c r="AV19" s="587"/>
      <c r="AW19" s="587"/>
      <c r="AX19" s="587"/>
      <c r="AY19" s="587"/>
      <c r="AZ19" s="587"/>
      <c r="BA19" s="587"/>
      <c r="BB19" s="587"/>
      <c r="BC19" s="587"/>
      <c r="BD19" s="587"/>
      <c r="BE19" s="587"/>
      <c r="BF19" s="587"/>
      <c r="BG19" s="587"/>
      <c r="BH19" s="587"/>
      <c r="BI19" s="587"/>
      <c r="BJ19" s="587"/>
      <c r="BK19" s="587"/>
      <c r="BL19" s="587"/>
      <c r="BM19" s="587"/>
      <c r="BN19" s="587"/>
      <c r="BO19" s="587"/>
      <c r="BP19" s="587"/>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587"/>
      <c r="CU19" s="587"/>
      <c r="CV19" s="587"/>
      <c r="CW19" s="587"/>
      <c r="CX19" s="587"/>
      <c r="CY19" s="587"/>
      <c r="CZ19" s="587"/>
      <c r="DA19" s="587"/>
      <c r="DB19" s="587"/>
      <c r="DC19" s="587"/>
      <c r="DD19" s="587"/>
      <c r="DE19" s="587"/>
      <c r="DF19" s="587"/>
      <c r="DG19" s="587"/>
      <c r="DH19" s="587"/>
      <c r="DI19" s="587"/>
      <c r="DJ19" s="587"/>
      <c r="DK19" s="587"/>
      <c r="DL19" s="587"/>
      <c r="DM19" s="587"/>
      <c r="DN19" s="587"/>
      <c r="DO19" s="587"/>
      <c r="DP19" s="587"/>
      <c r="DQ19" s="587"/>
      <c r="DR19" s="587"/>
      <c r="DS19" s="587"/>
      <c r="DT19" s="587"/>
      <c r="DU19" s="587"/>
      <c r="DV19" s="587"/>
      <c r="DW19" s="587"/>
      <c r="DX19" s="587"/>
      <c r="DY19" s="587"/>
      <c r="DZ19" s="587"/>
      <c r="EA19" s="587"/>
      <c r="EB19" s="587"/>
      <c r="EC19" s="587"/>
      <c r="ED19" s="587"/>
      <c r="EE19" s="587"/>
      <c r="EF19" s="587"/>
      <c r="EG19" s="587"/>
      <c r="EH19" s="587"/>
      <c r="EI19" s="587"/>
      <c r="EJ19" s="587"/>
      <c r="EK19" s="587"/>
    </row>
    <row r="20" spans="1:141" s="24" customFormat="1">
      <c r="A20" s="631" t="s">
        <v>5327</v>
      </c>
      <c r="B20" s="632" t="s">
        <v>5386</v>
      </c>
      <c r="C20" s="631" t="s">
        <v>2539</v>
      </c>
      <c r="D20" s="627"/>
      <c r="E20" s="627"/>
      <c r="F20" s="624"/>
      <c r="G20" s="624"/>
      <c r="H20" s="628"/>
      <c r="I20" s="629"/>
      <c r="J20" s="670"/>
      <c r="K20" s="630">
        <f t="shared" si="0"/>
        <v>0</v>
      </c>
      <c r="L20" s="583"/>
      <c r="M20" s="587"/>
      <c r="N20" s="587"/>
      <c r="O20" s="587"/>
      <c r="P20" s="587"/>
      <c r="Q20" s="587"/>
      <c r="R20" s="587"/>
      <c r="S20" s="587"/>
      <c r="T20" s="587"/>
      <c r="U20" s="587"/>
      <c r="V20" s="587"/>
      <c r="W20" s="587"/>
      <c r="X20" s="587"/>
      <c r="Y20" s="587"/>
      <c r="Z20" s="587"/>
      <c r="AA20" s="587"/>
      <c r="AB20" s="587"/>
      <c r="AC20" s="587"/>
      <c r="AD20" s="587"/>
      <c r="AE20" s="587"/>
      <c r="AF20" s="587"/>
      <c r="AG20" s="587"/>
      <c r="AH20" s="587"/>
      <c r="AI20" s="587"/>
      <c r="AJ20" s="587"/>
      <c r="AK20" s="587"/>
      <c r="AL20" s="587"/>
      <c r="AM20" s="587"/>
      <c r="AN20" s="587"/>
      <c r="AO20" s="587"/>
      <c r="AP20" s="587"/>
      <c r="AQ20" s="587"/>
      <c r="AR20" s="587"/>
      <c r="AS20" s="587"/>
      <c r="AT20" s="587"/>
      <c r="AU20" s="587"/>
      <c r="AV20" s="587"/>
      <c r="AW20" s="587"/>
      <c r="AX20" s="587"/>
      <c r="AY20" s="587"/>
      <c r="AZ20" s="587"/>
      <c r="BA20" s="587"/>
      <c r="BB20" s="587"/>
      <c r="BC20" s="587"/>
      <c r="BD20" s="587"/>
      <c r="BE20" s="587"/>
      <c r="BF20" s="587"/>
      <c r="BG20" s="587"/>
      <c r="BH20" s="587"/>
      <c r="BI20" s="587"/>
      <c r="BJ20" s="587"/>
      <c r="BK20" s="587"/>
      <c r="BL20" s="587"/>
      <c r="BM20" s="587"/>
      <c r="BN20" s="587"/>
      <c r="BO20" s="587"/>
      <c r="BP20" s="587"/>
      <c r="BQ20" s="587"/>
      <c r="BR20" s="587"/>
      <c r="BS20" s="587"/>
      <c r="BT20" s="587"/>
      <c r="BU20" s="587"/>
      <c r="BV20" s="587"/>
      <c r="BW20" s="587"/>
      <c r="BX20" s="587"/>
      <c r="BY20" s="587"/>
      <c r="BZ20" s="587"/>
      <c r="CA20" s="587"/>
      <c r="CB20" s="587"/>
      <c r="CC20" s="587"/>
      <c r="CD20" s="587"/>
      <c r="CE20" s="587"/>
      <c r="CF20" s="587"/>
      <c r="CG20" s="587"/>
      <c r="CH20" s="587"/>
      <c r="CI20" s="587"/>
      <c r="CJ20" s="587"/>
      <c r="CK20" s="587"/>
      <c r="CL20" s="587"/>
      <c r="CM20" s="587"/>
      <c r="CN20" s="587"/>
      <c r="CO20" s="587"/>
      <c r="CP20" s="587"/>
      <c r="CQ20" s="587"/>
      <c r="CR20" s="587"/>
      <c r="CS20" s="587"/>
      <c r="CT20" s="587"/>
      <c r="CU20" s="587"/>
      <c r="CV20" s="587"/>
      <c r="CW20" s="587"/>
      <c r="CX20" s="587"/>
      <c r="CY20" s="587"/>
      <c r="CZ20" s="587"/>
      <c r="DA20" s="587"/>
      <c r="DB20" s="587"/>
      <c r="DC20" s="587"/>
      <c r="DD20" s="587"/>
      <c r="DE20" s="587"/>
      <c r="DF20" s="587"/>
      <c r="DG20" s="587"/>
      <c r="DH20" s="587"/>
      <c r="DI20" s="587"/>
      <c r="DJ20" s="587"/>
      <c r="DK20" s="587"/>
      <c r="DL20" s="587"/>
      <c r="DM20" s="587"/>
      <c r="DN20" s="587"/>
      <c r="DO20" s="587"/>
      <c r="DP20" s="587"/>
      <c r="DQ20" s="587"/>
      <c r="DR20" s="587"/>
      <c r="DS20" s="587"/>
      <c r="DT20" s="587"/>
      <c r="DU20" s="587"/>
      <c r="DV20" s="587"/>
      <c r="DW20" s="587"/>
      <c r="DX20" s="587"/>
      <c r="DY20" s="587"/>
      <c r="DZ20" s="587"/>
      <c r="EA20" s="587"/>
      <c r="EB20" s="587"/>
      <c r="EC20" s="587"/>
      <c r="ED20" s="587"/>
      <c r="EE20" s="587"/>
      <c r="EF20" s="587"/>
      <c r="EG20" s="587"/>
      <c r="EH20" s="587"/>
      <c r="EI20" s="587"/>
      <c r="EJ20" s="587"/>
      <c r="EK20" s="587"/>
    </row>
    <row r="21" spans="1:141" s="24" customFormat="1">
      <c r="A21" s="631" t="s">
        <v>5328</v>
      </c>
      <c r="B21" s="632" t="s">
        <v>5387</v>
      </c>
      <c r="C21" s="631" t="s">
        <v>2539</v>
      </c>
      <c r="D21" s="627"/>
      <c r="E21" s="627"/>
      <c r="F21" s="624"/>
      <c r="G21" s="624"/>
      <c r="H21" s="628"/>
      <c r="I21" s="629"/>
      <c r="J21" s="670"/>
      <c r="K21" s="630">
        <f t="shared" si="0"/>
        <v>0</v>
      </c>
      <c r="L21" s="583"/>
      <c r="M21" s="587"/>
      <c r="N21" s="587"/>
      <c r="O21" s="587"/>
      <c r="P21" s="587"/>
      <c r="Q21" s="587"/>
      <c r="R21" s="587"/>
      <c r="S21" s="587"/>
      <c r="T21" s="587"/>
      <c r="U21" s="587"/>
      <c r="V21" s="587"/>
      <c r="W21" s="587"/>
      <c r="X21" s="587"/>
      <c r="Y21" s="587"/>
      <c r="Z21" s="587"/>
      <c r="AA21" s="587"/>
      <c r="AB21" s="587"/>
      <c r="AC21" s="587"/>
      <c r="AD21" s="587"/>
      <c r="AE21" s="587"/>
      <c r="AF21" s="587"/>
      <c r="AG21" s="587"/>
      <c r="AH21" s="587"/>
      <c r="AI21" s="587"/>
      <c r="AJ21" s="587"/>
      <c r="AK21" s="587"/>
      <c r="AL21" s="587"/>
      <c r="AM21" s="587"/>
      <c r="AN21" s="587"/>
      <c r="AO21" s="587"/>
      <c r="AP21" s="587"/>
      <c r="AQ21" s="587"/>
      <c r="AR21" s="587"/>
      <c r="AS21" s="587"/>
      <c r="AT21" s="587"/>
      <c r="AU21" s="587"/>
      <c r="AV21" s="587"/>
      <c r="AW21" s="587"/>
      <c r="AX21" s="587"/>
      <c r="AY21" s="587"/>
      <c r="AZ21" s="587"/>
      <c r="BA21" s="587"/>
      <c r="BB21" s="587"/>
      <c r="BC21" s="587"/>
      <c r="BD21" s="587"/>
      <c r="BE21" s="587"/>
      <c r="BF21" s="587"/>
      <c r="BG21" s="587"/>
      <c r="BH21" s="587"/>
      <c r="BI21" s="587"/>
      <c r="BJ21" s="587"/>
      <c r="BK21" s="587"/>
      <c r="BL21" s="587"/>
      <c r="BM21" s="587"/>
      <c r="BN21" s="587"/>
      <c r="BO21" s="587"/>
      <c r="BP21" s="587"/>
      <c r="BQ21" s="587"/>
      <c r="BR21" s="587"/>
      <c r="BS21" s="587"/>
      <c r="BT21" s="587"/>
      <c r="BU21" s="587"/>
      <c r="BV21" s="587"/>
      <c r="BW21" s="587"/>
      <c r="BX21" s="587"/>
      <c r="BY21" s="587"/>
      <c r="BZ21" s="587"/>
      <c r="CA21" s="587"/>
      <c r="CB21" s="587"/>
      <c r="CC21" s="587"/>
      <c r="CD21" s="587"/>
      <c r="CE21" s="587"/>
      <c r="CF21" s="587"/>
      <c r="CG21" s="587"/>
      <c r="CH21" s="587"/>
      <c r="CI21" s="587"/>
      <c r="CJ21" s="587"/>
      <c r="CK21" s="587"/>
      <c r="CL21" s="587"/>
      <c r="CM21" s="587"/>
      <c r="CN21" s="587"/>
      <c r="CO21" s="587"/>
      <c r="CP21" s="587"/>
      <c r="CQ21" s="587"/>
      <c r="CR21" s="587"/>
      <c r="CS21" s="587"/>
      <c r="CT21" s="587"/>
      <c r="CU21" s="587"/>
      <c r="CV21" s="587"/>
      <c r="CW21" s="587"/>
      <c r="CX21" s="587"/>
      <c r="CY21" s="587"/>
      <c r="CZ21" s="587"/>
      <c r="DA21" s="587"/>
      <c r="DB21" s="587"/>
      <c r="DC21" s="587"/>
      <c r="DD21" s="587"/>
      <c r="DE21" s="587"/>
      <c r="DF21" s="587"/>
      <c r="DG21" s="587"/>
      <c r="DH21" s="587"/>
      <c r="DI21" s="587"/>
      <c r="DJ21" s="587"/>
      <c r="DK21" s="587"/>
      <c r="DL21" s="587"/>
      <c r="DM21" s="587"/>
      <c r="DN21" s="587"/>
      <c r="DO21" s="587"/>
      <c r="DP21" s="587"/>
      <c r="DQ21" s="587"/>
      <c r="DR21" s="587"/>
      <c r="DS21" s="587"/>
      <c r="DT21" s="587"/>
      <c r="DU21" s="587"/>
      <c r="DV21" s="587"/>
      <c r="DW21" s="587"/>
      <c r="DX21" s="587"/>
      <c r="DY21" s="587"/>
      <c r="DZ21" s="587"/>
      <c r="EA21" s="587"/>
      <c r="EB21" s="587"/>
      <c r="EC21" s="587"/>
      <c r="ED21" s="587"/>
      <c r="EE21" s="587"/>
      <c r="EF21" s="587"/>
      <c r="EG21" s="587"/>
      <c r="EH21" s="587"/>
      <c r="EI21" s="587"/>
      <c r="EJ21" s="587"/>
      <c r="EK21" s="587"/>
    </row>
    <row r="22" spans="1:141" s="24" customFormat="1">
      <c r="A22" s="628" t="s">
        <v>5329</v>
      </c>
      <c r="B22" s="632" t="s">
        <v>5388</v>
      </c>
      <c r="C22" s="631" t="s">
        <v>2539</v>
      </c>
      <c r="D22" s="627"/>
      <c r="E22" s="627"/>
      <c r="F22" s="624"/>
      <c r="G22" s="624"/>
      <c r="H22" s="628"/>
      <c r="I22" s="629"/>
      <c r="J22" s="670"/>
      <c r="K22" s="630">
        <f t="shared" si="0"/>
        <v>0</v>
      </c>
      <c r="L22" s="583"/>
      <c r="M22" s="587"/>
      <c r="N22" s="587"/>
      <c r="O22" s="587"/>
      <c r="P22" s="587"/>
      <c r="Q22" s="587"/>
      <c r="R22" s="587"/>
      <c r="S22" s="587"/>
      <c r="T22" s="587"/>
      <c r="U22" s="587"/>
      <c r="V22" s="587"/>
      <c r="W22" s="587"/>
      <c r="X22" s="587"/>
      <c r="Y22" s="587"/>
      <c r="Z22" s="587"/>
      <c r="AA22" s="587"/>
      <c r="AB22" s="587"/>
      <c r="AC22" s="587"/>
      <c r="AD22" s="587"/>
      <c r="AE22" s="587"/>
      <c r="AF22" s="587"/>
      <c r="AG22" s="587"/>
      <c r="AH22" s="587"/>
      <c r="AI22" s="587"/>
      <c r="AJ22" s="587"/>
      <c r="AK22" s="587"/>
      <c r="AL22" s="587"/>
      <c r="AM22" s="587"/>
      <c r="AN22" s="587"/>
      <c r="AO22" s="587"/>
      <c r="AP22" s="587"/>
      <c r="AQ22" s="587"/>
      <c r="AR22" s="587"/>
      <c r="AS22" s="587"/>
      <c r="AT22" s="587"/>
      <c r="AU22" s="587"/>
      <c r="AV22" s="587"/>
      <c r="AW22" s="587"/>
      <c r="AX22" s="587"/>
      <c r="AY22" s="587"/>
      <c r="AZ22" s="587"/>
      <c r="BA22" s="587"/>
      <c r="BB22" s="587"/>
      <c r="BC22" s="587"/>
      <c r="BD22" s="587"/>
      <c r="BE22" s="587"/>
      <c r="BF22" s="587"/>
      <c r="BG22" s="587"/>
      <c r="BH22" s="587"/>
      <c r="BI22" s="587"/>
      <c r="BJ22" s="587"/>
      <c r="BK22" s="587"/>
      <c r="BL22" s="587"/>
      <c r="BM22" s="587"/>
      <c r="BN22" s="587"/>
      <c r="BO22" s="587"/>
      <c r="BP22" s="587"/>
      <c r="BQ22" s="587"/>
      <c r="BR22" s="587"/>
      <c r="BS22" s="587"/>
      <c r="BT22" s="587"/>
      <c r="BU22" s="587"/>
      <c r="BV22" s="587"/>
      <c r="BW22" s="587"/>
      <c r="BX22" s="587"/>
      <c r="BY22" s="587"/>
      <c r="BZ22" s="587"/>
      <c r="CA22" s="587"/>
      <c r="CB22" s="587"/>
      <c r="CC22" s="587"/>
      <c r="CD22" s="587"/>
      <c r="CE22" s="587"/>
      <c r="CF22" s="587"/>
      <c r="CG22" s="587"/>
      <c r="CH22" s="587"/>
      <c r="CI22" s="587"/>
      <c r="CJ22" s="587"/>
      <c r="CK22" s="587"/>
      <c r="CL22" s="587"/>
      <c r="CM22" s="587"/>
      <c r="CN22" s="587"/>
      <c r="CO22" s="587"/>
      <c r="CP22" s="587"/>
      <c r="CQ22" s="587"/>
      <c r="CR22" s="587"/>
      <c r="CS22" s="587"/>
      <c r="CT22" s="587"/>
      <c r="CU22" s="587"/>
      <c r="CV22" s="587"/>
      <c r="CW22" s="587"/>
      <c r="CX22" s="587"/>
      <c r="CY22" s="587"/>
      <c r="CZ22" s="587"/>
      <c r="DA22" s="587"/>
      <c r="DB22" s="587"/>
      <c r="DC22" s="587"/>
      <c r="DD22" s="587"/>
      <c r="DE22" s="587"/>
      <c r="DF22" s="587"/>
      <c r="DG22" s="587"/>
      <c r="DH22" s="587"/>
      <c r="DI22" s="587"/>
      <c r="DJ22" s="587"/>
      <c r="DK22" s="587"/>
      <c r="DL22" s="587"/>
      <c r="DM22" s="587"/>
      <c r="DN22" s="587"/>
      <c r="DO22" s="587"/>
      <c r="DP22" s="587"/>
      <c r="DQ22" s="587"/>
      <c r="DR22" s="587"/>
      <c r="DS22" s="587"/>
      <c r="DT22" s="587"/>
      <c r="DU22" s="587"/>
      <c r="DV22" s="587"/>
      <c r="DW22" s="587"/>
      <c r="DX22" s="587"/>
      <c r="DY22" s="587"/>
      <c r="DZ22" s="587"/>
      <c r="EA22" s="587"/>
      <c r="EB22" s="587"/>
      <c r="EC22" s="587"/>
      <c r="ED22" s="587"/>
      <c r="EE22" s="587"/>
      <c r="EF22" s="587"/>
      <c r="EG22" s="587"/>
      <c r="EH22" s="587"/>
      <c r="EI22" s="587"/>
      <c r="EJ22" s="587"/>
      <c r="EK22" s="587"/>
    </row>
    <row r="23" spans="1:141" s="24" customFormat="1">
      <c r="A23" s="631" t="s">
        <v>5330</v>
      </c>
      <c r="B23" s="632" t="s">
        <v>5389</v>
      </c>
      <c r="C23" s="631" t="s">
        <v>2539</v>
      </c>
      <c r="D23" s="627"/>
      <c r="E23" s="627"/>
      <c r="F23" s="624"/>
      <c r="G23" s="624"/>
      <c r="H23" s="628"/>
      <c r="I23" s="629"/>
      <c r="J23" s="670"/>
      <c r="K23" s="630">
        <f t="shared" si="0"/>
        <v>0</v>
      </c>
      <c r="L23" s="583"/>
      <c r="M23" s="587"/>
      <c r="N23" s="587"/>
      <c r="O23" s="587"/>
      <c r="P23" s="587"/>
      <c r="Q23" s="587"/>
      <c r="R23" s="587"/>
      <c r="S23" s="587"/>
      <c r="T23" s="587"/>
      <c r="U23" s="587"/>
      <c r="V23" s="587"/>
      <c r="W23" s="587"/>
      <c r="X23" s="587"/>
      <c r="Y23" s="587"/>
      <c r="Z23" s="587"/>
      <c r="AA23" s="587"/>
      <c r="AB23" s="587"/>
      <c r="AC23" s="587"/>
      <c r="AD23" s="587"/>
      <c r="AE23" s="587"/>
      <c r="AF23" s="587"/>
      <c r="AG23" s="587"/>
      <c r="AH23" s="587"/>
      <c r="AI23" s="587"/>
      <c r="AJ23" s="587"/>
      <c r="AK23" s="587"/>
      <c r="AL23" s="587"/>
      <c r="AM23" s="587"/>
      <c r="AN23" s="587"/>
      <c r="AO23" s="587"/>
      <c r="AP23" s="587"/>
      <c r="AQ23" s="587"/>
      <c r="AR23" s="587"/>
      <c r="AS23" s="587"/>
      <c r="AT23" s="587"/>
      <c r="AU23" s="587"/>
      <c r="AV23" s="587"/>
      <c r="AW23" s="587"/>
      <c r="AX23" s="587"/>
      <c r="AY23" s="587"/>
      <c r="AZ23" s="587"/>
      <c r="BA23" s="587"/>
      <c r="BB23" s="587"/>
      <c r="BC23" s="587"/>
      <c r="BD23" s="587"/>
      <c r="BE23" s="587"/>
      <c r="BF23" s="587"/>
      <c r="BG23" s="587"/>
      <c r="BH23" s="587"/>
      <c r="BI23" s="587"/>
      <c r="BJ23" s="587"/>
      <c r="BK23" s="587"/>
      <c r="BL23" s="587"/>
      <c r="BM23" s="587"/>
      <c r="BN23" s="587"/>
      <c r="BO23" s="587"/>
      <c r="BP23" s="587"/>
      <c r="BQ23" s="587"/>
      <c r="BR23" s="587"/>
      <c r="BS23" s="587"/>
      <c r="BT23" s="587"/>
      <c r="BU23" s="587"/>
      <c r="BV23" s="587"/>
      <c r="BW23" s="587"/>
      <c r="BX23" s="587"/>
      <c r="BY23" s="587"/>
      <c r="BZ23" s="587"/>
      <c r="CA23" s="587"/>
      <c r="CB23" s="587"/>
      <c r="CC23" s="587"/>
      <c r="CD23" s="587"/>
      <c r="CE23" s="587"/>
      <c r="CF23" s="587"/>
      <c r="CG23" s="587"/>
      <c r="CH23" s="587"/>
      <c r="CI23" s="587"/>
      <c r="CJ23" s="587"/>
      <c r="CK23" s="587"/>
      <c r="CL23" s="587"/>
      <c r="CM23" s="587"/>
      <c r="CN23" s="587"/>
      <c r="CO23" s="587"/>
      <c r="CP23" s="587"/>
      <c r="CQ23" s="587"/>
      <c r="CR23" s="587"/>
      <c r="CS23" s="587"/>
      <c r="CT23" s="587"/>
      <c r="CU23" s="587"/>
      <c r="CV23" s="587"/>
      <c r="CW23" s="587"/>
      <c r="CX23" s="587"/>
      <c r="CY23" s="587"/>
      <c r="CZ23" s="587"/>
      <c r="DA23" s="587"/>
      <c r="DB23" s="587"/>
      <c r="DC23" s="587"/>
      <c r="DD23" s="587"/>
      <c r="DE23" s="587"/>
      <c r="DF23" s="587"/>
      <c r="DG23" s="587"/>
      <c r="DH23" s="587"/>
      <c r="DI23" s="587"/>
      <c r="DJ23" s="587"/>
      <c r="DK23" s="587"/>
      <c r="DL23" s="587"/>
      <c r="DM23" s="587"/>
      <c r="DN23" s="587"/>
      <c r="DO23" s="587"/>
      <c r="DP23" s="587"/>
      <c r="DQ23" s="587"/>
      <c r="DR23" s="587"/>
      <c r="DS23" s="587"/>
      <c r="DT23" s="587"/>
      <c r="DU23" s="587"/>
      <c r="DV23" s="587"/>
      <c r="DW23" s="587"/>
      <c r="DX23" s="587"/>
      <c r="DY23" s="587"/>
      <c r="DZ23" s="587"/>
      <c r="EA23" s="587"/>
      <c r="EB23" s="587"/>
      <c r="EC23" s="587"/>
      <c r="ED23" s="587"/>
      <c r="EE23" s="587"/>
      <c r="EF23" s="587"/>
      <c r="EG23" s="587"/>
      <c r="EH23" s="587"/>
      <c r="EI23" s="587"/>
      <c r="EJ23" s="587"/>
      <c r="EK23" s="587"/>
    </row>
    <row r="24" spans="1:141" s="24" customFormat="1">
      <c r="A24" s="631" t="s">
        <v>5331</v>
      </c>
      <c r="B24" s="632" t="s">
        <v>5390</v>
      </c>
      <c r="C24" s="631" t="s">
        <v>2539</v>
      </c>
      <c r="D24" s="627"/>
      <c r="E24" s="627"/>
      <c r="F24" s="624"/>
      <c r="G24" s="624"/>
      <c r="H24" s="628"/>
      <c r="I24" s="629"/>
      <c r="J24" s="670"/>
      <c r="K24" s="630">
        <f t="shared" si="0"/>
        <v>0</v>
      </c>
      <c r="L24" s="583"/>
      <c r="M24" s="587"/>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c r="CV24" s="587"/>
      <c r="CW24" s="587"/>
      <c r="CX24" s="587"/>
      <c r="CY24" s="587"/>
      <c r="CZ24" s="587"/>
      <c r="DA24" s="587"/>
      <c r="DB24" s="587"/>
      <c r="DC24" s="587"/>
      <c r="DD24" s="587"/>
      <c r="DE24" s="587"/>
      <c r="DF24" s="587"/>
      <c r="DG24" s="587"/>
      <c r="DH24" s="587"/>
      <c r="DI24" s="587"/>
      <c r="DJ24" s="587"/>
      <c r="DK24" s="587"/>
      <c r="DL24" s="587"/>
      <c r="DM24" s="587"/>
      <c r="DN24" s="587"/>
      <c r="DO24" s="587"/>
      <c r="DP24" s="587"/>
      <c r="DQ24" s="587"/>
      <c r="DR24" s="587"/>
      <c r="DS24" s="587"/>
      <c r="DT24" s="587"/>
      <c r="DU24" s="587"/>
      <c r="DV24" s="587"/>
      <c r="DW24" s="587"/>
      <c r="DX24" s="587"/>
      <c r="DY24" s="587"/>
      <c r="DZ24" s="587"/>
      <c r="EA24" s="587"/>
      <c r="EB24" s="587"/>
      <c r="EC24" s="587"/>
      <c r="ED24" s="587"/>
      <c r="EE24" s="587"/>
      <c r="EF24" s="587"/>
      <c r="EG24" s="587"/>
      <c r="EH24" s="587"/>
      <c r="EI24" s="587"/>
      <c r="EJ24" s="587"/>
      <c r="EK24" s="587"/>
    </row>
    <row r="25" spans="1:141" s="24" customFormat="1">
      <c r="A25" s="628" t="s">
        <v>5332</v>
      </c>
      <c r="B25" s="632" t="s">
        <v>5391</v>
      </c>
      <c r="C25" s="631" t="s">
        <v>2539</v>
      </c>
      <c r="D25" s="627"/>
      <c r="E25" s="627"/>
      <c r="F25" s="624"/>
      <c r="G25" s="624"/>
      <c r="H25" s="628"/>
      <c r="I25" s="629"/>
      <c r="J25" s="670"/>
      <c r="K25" s="630">
        <f t="shared" si="0"/>
        <v>0</v>
      </c>
      <c r="L25" s="58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c r="CV25" s="587"/>
      <c r="CW25" s="587"/>
      <c r="CX25" s="587"/>
      <c r="CY25" s="587"/>
      <c r="CZ25" s="587"/>
      <c r="DA25" s="587"/>
      <c r="DB25" s="587"/>
      <c r="DC25" s="587"/>
      <c r="DD25" s="587"/>
      <c r="DE25" s="587"/>
      <c r="DF25" s="587"/>
      <c r="DG25" s="587"/>
      <c r="DH25" s="587"/>
      <c r="DI25" s="587"/>
      <c r="DJ25" s="587"/>
      <c r="DK25" s="587"/>
      <c r="DL25" s="587"/>
      <c r="DM25" s="587"/>
      <c r="DN25" s="587"/>
      <c r="DO25" s="587"/>
      <c r="DP25" s="587"/>
      <c r="DQ25" s="587"/>
      <c r="DR25" s="587"/>
      <c r="DS25" s="587"/>
      <c r="DT25" s="587"/>
      <c r="DU25" s="587"/>
      <c r="DV25" s="587"/>
      <c r="DW25" s="587"/>
      <c r="DX25" s="587"/>
      <c r="DY25" s="587"/>
      <c r="DZ25" s="587"/>
      <c r="EA25" s="587"/>
      <c r="EB25" s="587"/>
      <c r="EC25" s="587"/>
      <c r="ED25" s="587"/>
      <c r="EE25" s="587"/>
      <c r="EF25" s="587"/>
      <c r="EG25" s="587"/>
      <c r="EH25" s="587"/>
      <c r="EI25" s="587"/>
      <c r="EJ25" s="587"/>
      <c r="EK25" s="587"/>
    </row>
    <row r="26" spans="1:141" s="24" customFormat="1">
      <c r="A26" s="631" t="s">
        <v>5333</v>
      </c>
      <c r="B26" s="632" t="s">
        <v>5392</v>
      </c>
      <c r="C26" s="631" t="s">
        <v>2539</v>
      </c>
      <c r="D26" s="627"/>
      <c r="E26" s="627"/>
      <c r="F26" s="624"/>
      <c r="G26" s="624"/>
      <c r="H26" s="628"/>
      <c r="I26" s="629"/>
      <c r="J26" s="670"/>
      <c r="K26" s="630">
        <f t="shared" si="0"/>
        <v>0</v>
      </c>
      <c r="L26" s="583"/>
      <c r="M26" s="587"/>
      <c r="N26" s="587"/>
      <c r="O26" s="587"/>
      <c r="P26" s="587"/>
      <c r="Q26" s="587"/>
      <c r="R26" s="587"/>
      <c r="S26" s="587"/>
      <c r="T26" s="587"/>
      <c r="U26" s="587"/>
      <c r="V26" s="587"/>
      <c r="W26" s="587"/>
      <c r="X26" s="587"/>
      <c r="Y26" s="587"/>
      <c r="Z26" s="587"/>
      <c r="AA26" s="587"/>
      <c r="AB26" s="587"/>
      <c r="AC26" s="587"/>
      <c r="AD26" s="587"/>
      <c r="AE26" s="587"/>
      <c r="AF26" s="587"/>
      <c r="AG26" s="587"/>
      <c r="AH26" s="587"/>
      <c r="AI26" s="587"/>
      <c r="AJ26" s="587"/>
      <c r="AK26" s="587"/>
      <c r="AL26" s="587"/>
      <c r="AM26" s="587"/>
      <c r="AN26" s="587"/>
      <c r="AO26" s="587"/>
      <c r="AP26" s="587"/>
      <c r="AQ26" s="587"/>
      <c r="AR26" s="587"/>
      <c r="AS26" s="587"/>
      <c r="AT26" s="587"/>
      <c r="AU26" s="587"/>
      <c r="AV26" s="587"/>
      <c r="AW26" s="587"/>
      <c r="AX26" s="587"/>
      <c r="AY26" s="587"/>
      <c r="AZ26" s="587"/>
      <c r="BA26" s="587"/>
      <c r="BB26" s="587"/>
      <c r="BC26" s="587"/>
      <c r="BD26" s="587"/>
      <c r="BE26" s="587"/>
      <c r="BF26" s="587"/>
      <c r="BG26" s="587"/>
      <c r="BH26" s="587"/>
      <c r="BI26" s="587"/>
      <c r="BJ26" s="587"/>
      <c r="BK26" s="587"/>
      <c r="BL26" s="587"/>
      <c r="BM26" s="587"/>
      <c r="BN26" s="587"/>
      <c r="BO26" s="587"/>
      <c r="BP26" s="587"/>
      <c r="BQ26" s="587"/>
      <c r="BR26" s="587"/>
      <c r="BS26" s="587"/>
      <c r="BT26" s="587"/>
      <c r="BU26" s="587"/>
      <c r="BV26" s="587"/>
      <c r="BW26" s="587"/>
      <c r="BX26" s="587"/>
      <c r="BY26" s="587"/>
      <c r="BZ26" s="587"/>
      <c r="CA26" s="587"/>
      <c r="CB26" s="587"/>
      <c r="CC26" s="587"/>
      <c r="CD26" s="587"/>
      <c r="CE26" s="587"/>
      <c r="CF26" s="587"/>
      <c r="CG26" s="587"/>
      <c r="CH26" s="587"/>
      <c r="CI26" s="587"/>
      <c r="CJ26" s="587"/>
      <c r="CK26" s="587"/>
      <c r="CL26" s="587"/>
      <c r="CM26" s="587"/>
      <c r="CN26" s="587"/>
      <c r="CO26" s="587"/>
      <c r="CP26" s="587"/>
      <c r="CQ26" s="587"/>
      <c r="CR26" s="587"/>
      <c r="CS26" s="587"/>
      <c r="CT26" s="587"/>
      <c r="CU26" s="587"/>
      <c r="CV26" s="587"/>
      <c r="CW26" s="587"/>
      <c r="CX26" s="587"/>
      <c r="CY26" s="587"/>
      <c r="CZ26" s="587"/>
      <c r="DA26" s="587"/>
      <c r="DB26" s="587"/>
      <c r="DC26" s="587"/>
      <c r="DD26" s="587"/>
      <c r="DE26" s="587"/>
      <c r="DF26" s="587"/>
      <c r="DG26" s="587"/>
      <c r="DH26" s="587"/>
      <c r="DI26" s="587"/>
      <c r="DJ26" s="587"/>
      <c r="DK26" s="587"/>
      <c r="DL26" s="587"/>
      <c r="DM26" s="587"/>
      <c r="DN26" s="587"/>
      <c r="DO26" s="587"/>
      <c r="DP26" s="587"/>
      <c r="DQ26" s="587"/>
      <c r="DR26" s="587"/>
      <c r="DS26" s="587"/>
      <c r="DT26" s="587"/>
      <c r="DU26" s="587"/>
      <c r="DV26" s="587"/>
      <c r="DW26" s="587"/>
      <c r="DX26" s="587"/>
      <c r="DY26" s="587"/>
      <c r="DZ26" s="587"/>
      <c r="EA26" s="587"/>
      <c r="EB26" s="587"/>
      <c r="EC26" s="587"/>
      <c r="ED26" s="587"/>
      <c r="EE26" s="587"/>
      <c r="EF26" s="587"/>
      <c r="EG26" s="587"/>
      <c r="EH26" s="587"/>
      <c r="EI26" s="587"/>
      <c r="EJ26" s="587"/>
      <c r="EK26" s="587"/>
    </row>
    <row r="27" spans="1:141" s="24" customFormat="1">
      <c r="A27" s="631" t="s">
        <v>5334</v>
      </c>
      <c r="B27" s="632" t="s">
        <v>5393</v>
      </c>
      <c r="C27" s="631" t="s">
        <v>2539</v>
      </c>
      <c r="D27" s="627"/>
      <c r="E27" s="627"/>
      <c r="F27" s="624"/>
      <c r="G27" s="624"/>
      <c r="H27" s="628"/>
      <c r="I27" s="629"/>
      <c r="J27" s="670"/>
      <c r="K27" s="630">
        <f t="shared" si="0"/>
        <v>0</v>
      </c>
      <c r="L27" s="583"/>
      <c r="M27" s="587"/>
      <c r="N27" s="587"/>
      <c r="O27" s="587"/>
      <c r="P27" s="587"/>
      <c r="Q27" s="587"/>
      <c r="R27" s="587"/>
      <c r="S27" s="587"/>
      <c r="T27" s="587"/>
      <c r="U27" s="587"/>
      <c r="V27" s="587"/>
      <c r="W27" s="587"/>
      <c r="X27" s="587"/>
      <c r="Y27" s="587"/>
      <c r="Z27" s="587"/>
      <c r="AA27" s="587"/>
      <c r="AB27" s="587"/>
      <c r="AC27" s="587"/>
      <c r="AD27" s="587"/>
      <c r="AE27" s="587"/>
      <c r="AF27" s="587"/>
      <c r="AG27" s="587"/>
      <c r="AH27" s="587"/>
      <c r="AI27" s="587"/>
      <c r="AJ27" s="587"/>
      <c r="AK27" s="587"/>
      <c r="AL27" s="587"/>
      <c r="AM27" s="587"/>
      <c r="AN27" s="587"/>
      <c r="AO27" s="587"/>
      <c r="AP27" s="587"/>
      <c r="AQ27" s="587"/>
      <c r="AR27" s="587"/>
      <c r="AS27" s="587"/>
      <c r="AT27" s="587"/>
      <c r="AU27" s="587"/>
      <c r="AV27" s="587"/>
      <c r="AW27" s="587"/>
      <c r="AX27" s="587"/>
      <c r="AY27" s="587"/>
      <c r="AZ27" s="587"/>
      <c r="BA27" s="587"/>
      <c r="BB27" s="587"/>
      <c r="BC27" s="587"/>
      <c r="BD27" s="587"/>
      <c r="BE27" s="587"/>
      <c r="BF27" s="587"/>
      <c r="BG27" s="587"/>
      <c r="BH27" s="587"/>
      <c r="BI27" s="587"/>
      <c r="BJ27" s="587"/>
      <c r="BK27" s="587"/>
      <c r="BL27" s="587"/>
      <c r="BM27" s="587"/>
      <c r="BN27" s="587"/>
      <c r="BO27" s="587"/>
      <c r="BP27" s="587"/>
      <c r="BQ27" s="587"/>
      <c r="BR27" s="587"/>
      <c r="BS27" s="587"/>
      <c r="BT27" s="587"/>
      <c r="BU27" s="587"/>
      <c r="BV27" s="587"/>
      <c r="BW27" s="587"/>
      <c r="BX27" s="587"/>
      <c r="BY27" s="587"/>
      <c r="BZ27" s="587"/>
      <c r="CA27" s="587"/>
      <c r="CB27" s="587"/>
      <c r="CC27" s="587"/>
      <c r="CD27" s="587"/>
      <c r="CE27" s="587"/>
      <c r="CF27" s="587"/>
      <c r="CG27" s="587"/>
      <c r="CH27" s="587"/>
      <c r="CI27" s="587"/>
      <c r="CJ27" s="587"/>
      <c r="CK27" s="587"/>
      <c r="CL27" s="587"/>
      <c r="CM27" s="587"/>
      <c r="CN27" s="587"/>
      <c r="CO27" s="587"/>
      <c r="CP27" s="587"/>
      <c r="CQ27" s="587"/>
      <c r="CR27" s="587"/>
      <c r="CS27" s="587"/>
      <c r="CT27" s="587"/>
      <c r="CU27" s="587"/>
      <c r="CV27" s="587"/>
      <c r="CW27" s="587"/>
      <c r="CX27" s="587"/>
      <c r="CY27" s="587"/>
      <c r="CZ27" s="587"/>
      <c r="DA27" s="587"/>
      <c r="DB27" s="587"/>
      <c r="DC27" s="587"/>
      <c r="DD27" s="587"/>
      <c r="DE27" s="587"/>
      <c r="DF27" s="587"/>
      <c r="DG27" s="587"/>
      <c r="DH27" s="587"/>
      <c r="DI27" s="587"/>
      <c r="DJ27" s="587"/>
      <c r="DK27" s="587"/>
      <c r="DL27" s="587"/>
      <c r="DM27" s="587"/>
      <c r="DN27" s="587"/>
      <c r="DO27" s="587"/>
      <c r="DP27" s="587"/>
      <c r="DQ27" s="587"/>
      <c r="DR27" s="587"/>
      <c r="DS27" s="587"/>
      <c r="DT27" s="587"/>
      <c r="DU27" s="587"/>
      <c r="DV27" s="587"/>
      <c r="DW27" s="587"/>
      <c r="DX27" s="587"/>
      <c r="DY27" s="587"/>
      <c r="DZ27" s="587"/>
      <c r="EA27" s="587"/>
      <c r="EB27" s="587"/>
      <c r="EC27" s="587"/>
      <c r="ED27" s="587"/>
      <c r="EE27" s="587"/>
      <c r="EF27" s="587"/>
      <c r="EG27" s="587"/>
      <c r="EH27" s="587"/>
      <c r="EI27" s="587"/>
      <c r="EJ27" s="587"/>
      <c r="EK27" s="587"/>
    </row>
    <row r="28" spans="1:141" s="24" customFormat="1">
      <c r="A28" s="628" t="s">
        <v>5335</v>
      </c>
      <c r="B28" s="632" t="s">
        <v>5394</v>
      </c>
      <c r="C28" s="631" t="s">
        <v>2539</v>
      </c>
      <c r="D28" s="627"/>
      <c r="E28" s="627"/>
      <c r="F28" s="624"/>
      <c r="G28" s="624"/>
      <c r="H28" s="628"/>
      <c r="I28" s="629"/>
      <c r="J28" s="670"/>
      <c r="K28" s="630">
        <f t="shared" si="0"/>
        <v>0</v>
      </c>
      <c r="L28" s="583"/>
      <c r="M28" s="587"/>
      <c r="N28" s="587"/>
      <c r="O28" s="587"/>
      <c r="P28" s="587"/>
      <c r="Q28" s="587"/>
      <c r="R28" s="587"/>
      <c r="S28" s="587"/>
      <c r="T28" s="587"/>
      <c r="U28" s="587"/>
      <c r="V28" s="587"/>
      <c r="W28" s="587"/>
      <c r="X28" s="587"/>
      <c r="Y28" s="587"/>
      <c r="Z28" s="587"/>
      <c r="AA28" s="587"/>
      <c r="AB28" s="587"/>
      <c r="AC28" s="587"/>
      <c r="AD28" s="587"/>
      <c r="AE28" s="587"/>
      <c r="AF28" s="587"/>
      <c r="AG28" s="587"/>
      <c r="AH28" s="587"/>
      <c r="AI28" s="587"/>
      <c r="AJ28" s="587"/>
      <c r="AK28" s="587"/>
      <c r="AL28" s="587"/>
      <c r="AM28" s="587"/>
      <c r="AN28" s="587"/>
      <c r="AO28" s="587"/>
      <c r="AP28" s="587"/>
      <c r="AQ28" s="587"/>
      <c r="AR28" s="587"/>
      <c r="AS28" s="587"/>
      <c r="AT28" s="587"/>
      <c r="AU28" s="587"/>
      <c r="AV28" s="587"/>
      <c r="AW28" s="587"/>
      <c r="AX28" s="587"/>
      <c r="AY28" s="587"/>
      <c r="AZ28" s="587"/>
      <c r="BA28" s="587"/>
      <c r="BB28" s="587"/>
      <c r="BC28" s="587"/>
      <c r="BD28" s="587"/>
      <c r="BE28" s="587"/>
      <c r="BF28" s="587"/>
      <c r="BG28" s="587"/>
      <c r="BH28" s="587"/>
      <c r="BI28" s="587"/>
      <c r="BJ28" s="587"/>
      <c r="BK28" s="587"/>
      <c r="BL28" s="587"/>
      <c r="BM28" s="587"/>
      <c r="BN28" s="587"/>
      <c r="BO28" s="587"/>
      <c r="BP28" s="587"/>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587"/>
      <c r="CU28" s="587"/>
      <c r="CV28" s="587"/>
      <c r="CW28" s="587"/>
      <c r="CX28" s="587"/>
      <c r="CY28" s="587"/>
      <c r="CZ28" s="587"/>
      <c r="DA28" s="587"/>
      <c r="DB28" s="587"/>
      <c r="DC28" s="587"/>
      <c r="DD28" s="587"/>
      <c r="DE28" s="587"/>
      <c r="DF28" s="587"/>
      <c r="DG28" s="587"/>
      <c r="DH28" s="587"/>
      <c r="DI28" s="587"/>
      <c r="DJ28" s="587"/>
      <c r="DK28" s="587"/>
      <c r="DL28" s="587"/>
      <c r="DM28" s="587"/>
      <c r="DN28" s="587"/>
      <c r="DO28" s="587"/>
      <c r="DP28" s="587"/>
      <c r="DQ28" s="587"/>
      <c r="DR28" s="587"/>
      <c r="DS28" s="587"/>
      <c r="DT28" s="587"/>
      <c r="DU28" s="587"/>
      <c r="DV28" s="587"/>
      <c r="DW28" s="587"/>
      <c r="DX28" s="587"/>
      <c r="DY28" s="587"/>
      <c r="DZ28" s="587"/>
      <c r="EA28" s="587"/>
      <c r="EB28" s="587"/>
      <c r="EC28" s="587"/>
      <c r="ED28" s="587"/>
      <c r="EE28" s="587"/>
      <c r="EF28" s="587"/>
      <c r="EG28" s="587"/>
      <c r="EH28" s="587"/>
      <c r="EI28" s="587"/>
      <c r="EJ28" s="587"/>
      <c r="EK28" s="587"/>
    </row>
    <row r="29" spans="1:141" s="24" customFormat="1">
      <c r="A29" s="631" t="s">
        <v>5336</v>
      </c>
      <c r="B29" s="632" t="s">
        <v>5395</v>
      </c>
      <c r="C29" s="631" t="s">
        <v>2539</v>
      </c>
      <c r="D29" s="627"/>
      <c r="E29" s="627"/>
      <c r="F29" s="624"/>
      <c r="G29" s="624"/>
      <c r="H29" s="628"/>
      <c r="I29" s="629"/>
      <c r="J29" s="670"/>
      <c r="K29" s="630">
        <f t="shared" si="0"/>
        <v>0</v>
      </c>
      <c r="L29" s="583"/>
      <c r="M29" s="587"/>
      <c r="N29" s="587"/>
      <c r="O29" s="587"/>
      <c r="P29" s="587"/>
      <c r="Q29" s="587"/>
      <c r="R29" s="587"/>
      <c r="S29" s="587"/>
      <c r="T29" s="587"/>
      <c r="U29" s="587"/>
      <c r="V29" s="587"/>
      <c r="W29" s="587"/>
      <c r="X29" s="587"/>
      <c r="Y29" s="587"/>
      <c r="Z29" s="587"/>
      <c r="AA29" s="587"/>
      <c r="AB29" s="587"/>
      <c r="AC29" s="587"/>
      <c r="AD29" s="587"/>
      <c r="AE29" s="587"/>
      <c r="AF29" s="587"/>
      <c r="AG29" s="587"/>
      <c r="AH29" s="587"/>
      <c r="AI29" s="587"/>
      <c r="AJ29" s="587"/>
      <c r="AK29" s="587"/>
      <c r="AL29" s="587"/>
      <c r="AM29" s="587"/>
      <c r="AN29" s="587"/>
      <c r="AO29" s="587"/>
      <c r="AP29" s="587"/>
      <c r="AQ29" s="587"/>
      <c r="AR29" s="587"/>
      <c r="AS29" s="587"/>
      <c r="AT29" s="587"/>
      <c r="AU29" s="587"/>
      <c r="AV29" s="587"/>
      <c r="AW29" s="587"/>
      <c r="AX29" s="587"/>
      <c r="AY29" s="587"/>
      <c r="AZ29" s="587"/>
      <c r="BA29" s="587"/>
      <c r="BB29" s="587"/>
      <c r="BC29" s="587"/>
      <c r="BD29" s="587"/>
      <c r="BE29" s="587"/>
      <c r="BF29" s="587"/>
      <c r="BG29" s="587"/>
      <c r="BH29" s="587"/>
      <c r="BI29" s="587"/>
      <c r="BJ29" s="587"/>
      <c r="BK29" s="587"/>
      <c r="BL29" s="587"/>
      <c r="BM29" s="587"/>
      <c r="BN29" s="587"/>
      <c r="BO29" s="587"/>
      <c r="BP29" s="587"/>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587"/>
      <c r="CU29" s="587"/>
      <c r="CV29" s="587"/>
      <c r="CW29" s="587"/>
      <c r="CX29" s="587"/>
      <c r="CY29" s="587"/>
      <c r="CZ29" s="587"/>
      <c r="DA29" s="587"/>
      <c r="DB29" s="587"/>
      <c r="DC29" s="587"/>
      <c r="DD29" s="587"/>
      <c r="DE29" s="587"/>
      <c r="DF29" s="587"/>
      <c r="DG29" s="587"/>
      <c r="DH29" s="587"/>
      <c r="DI29" s="587"/>
      <c r="DJ29" s="587"/>
      <c r="DK29" s="587"/>
      <c r="DL29" s="587"/>
      <c r="DM29" s="587"/>
      <c r="DN29" s="587"/>
      <c r="DO29" s="587"/>
      <c r="DP29" s="587"/>
      <c r="DQ29" s="587"/>
      <c r="DR29" s="587"/>
      <c r="DS29" s="587"/>
      <c r="DT29" s="587"/>
      <c r="DU29" s="587"/>
      <c r="DV29" s="587"/>
      <c r="DW29" s="587"/>
      <c r="DX29" s="587"/>
      <c r="DY29" s="587"/>
      <c r="DZ29" s="587"/>
      <c r="EA29" s="587"/>
      <c r="EB29" s="587"/>
      <c r="EC29" s="587"/>
      <c r="ED29" s="587"/>
      <c r="EE29" s="587"/>
      <c r="EF29" s="587"/>
      <c r="EG29" s="587"/>
      <c r="EH29" s="587"/>
      <c r="EI29" s="587"/>
      <c r="EJ29" s="587"/>
      <c r="EK29" s="587"/>
    </row>
    <row r="30" spans="1:141" s="24" customFormat="1">
      <c r="A30" s="631" t="s">
        <v>5337</v>
      </c>
      <c r="B30" s="632" t="s">
        <v>5396</v>
      </c>
      <c r="C30" s="631" t="s">
        <v>2539</v>
      </c>
      <c r="D30" s="627"/>
      <c r="E30" s="627"/>
      <c r="F30" s="624"/>
      <c r="G30" s="624"/>
      <c r="H30" s="628"/>
      <c r="I30" s="629"/>
      <c r="J30" s="670"/>
      <c r="K30" s="630">
        <f t="shared" si="0"/>
        <v>0</v>
      </c>
      <c r="L30" s="583"/>
      <c r="M30" s="587"/>
      <c r="N30" s="587"/>
      <c r="O30" s="587"/>
      <c r="P30" s="587"/>
      <c r="Q30" s="587"/>
      <c r="R30" s="587"/>
      <c r="S30" s="587"/>
      <c r="T30" s="587"/>
      <c r="U30" s="587"/>
      <c r="V30" s="587"/>
      <c r="W30" s="587"/>
      <c r="X30" s="587"/>
      <c r="Y30" s="587"/>
      <c r="Z30" s="587"/>
      <c r="AA30" s="587"/>
      <c r="AB30" s="587"/>
      <c r="AC30" s="587"/>
      <c r="AD30" s="587"/>
      <c r="AE30" s="587"/>
      <c r="AF30" s="587"/>
      <c r="AG30" s="587"/>
      <c r="AH30" s="587"/>
      <c r="AI30" s="587"/>
      <c r="AJ30" s="587"/>
      <c r="AK30" s="587"/>
      <c r="AL30" s="587"/>
      <c r="AM30" s="587"/>
      <c r="AN30" s="587"/>
      <c r="AO30" s="587"/>
      <c r="AP30" s="587"/>
      <c r="AQ30" s="587"/>
      <c r="AR30" s="587"/>
      <c r="AS30" s="587"/>
      <c r="AT30" s="587"/>
      <c r="AU30" s="587"/>
      <c r="AV30" s="587"/>
      <c r="AW30" s="587"/>
      <c r="AX30" s="587"/>
      <c r="AY30" s="587"/>
      <c r="AZ30" s="587"/>
      <c r="BA30" s="587"/>
      <c r="BB30" s="587"/>
      <c r="BC30" s="587"/>
      <c r="BD30" s="587"/>
      <c r="BE30" s="587"/>
      <c r="BF30" s="587"/>
      <c r="BG30" s="587"/>
      <c r="BH30" s="587"/>
      <c r="BI30" s="587"/>
      <c r="BJ30" s="587"/>
      <c r="BK30" s="587"/>
      <c r="BL30" s="587"/>
      <c r="BM30" s="587"/>
      <c r="BN30" s="587"/>
      <c r="BO30" s="587"/>
      <c r="BP30" s="587"/>
      <c r="BQ30" s="587"/>
      <c r="BR30" s="587"/>
      <c r="BS30" s="587"/>
      <c r="BT30" s="587"/>
      <c r="BU30" s="587"/>
      <c r="BV30" s="587"/>
      <c r="BW30" s="587"/>
      <c r="BX30" s="587"/>
      <c r="BY30" s="587"/>
      <c r="BZ30" s="587"/>
      <c r="CA30" s="587"/>
      <c r="CB30" s="587"/>
      <c r="CC30" s="587"/>
      <c r="CD30" s="587"/>
      <c r="CE30" s="587"/>
      <c r="CF30" s="587"/>
      <c r="CG30" s="587"/>
      <c r="CH30" s="587"/>
      <c r="CI30" s="587"/>
      <c r="CJ30" s="587"/>
      <c r="CK30" s="587"/>
      <c r="CL30" s="587"/>
      <c r="CM30" s="587"/>
      <c r="CN30" s="587"/>
      <c r="CO30" s="587"/>
      <c r="CP30" s="587"/>
      <c r="CQ30" s="587"/>
      <c r="CR30" s="587"/>
      <c r="CS30" s="587"/>
      <c r="CT30" s="587"/>
      <c r="CU30" s="587"/>
      <c r="CV30" s="587"/>
      <c r="CW30" s="587"/>
      <c r="CX30" s="587"/>
      <c r="CY30" s="587"/>
      <c r="CZ30" s="587"/>
      <c r="DA30" s="587"/>
      <c r="DB30" s="587"/>
      <c r="DC30" s="587"/>
      <c r="DD30" s="587"/>
      <c r="DE30" s="587"/>
      <c r="DF30" s="587"/>
      <c r="DG30" s="587"/>
      <c r="DH30" s="587"/>
      <c r="DI30" s="587"/>
      <c r="DJ30" s="587"/>
      <c r="DK30" s="587"/>
      <c r="DL30" s="587"/>
      <c r="DM30" s="587"/>
      <c r="DN30" s="587"/>
      <c r="DO30" s="587"/>
      <c r="DP30" s="587"/>
      <c r="DQ30" s="587"/>
      <c r="DR30" s="587"/>
      <c r="DS30" s="587"/>
      <c r="DT30" s="587"/>
      <c r="DU30" s="587"/>
      <c r="DV30" s="587"/>
      <c r="DW30" s="587"/>
      <c r="DX30" s="587"/>
      <c r="DY30" s="587"/>
      <c r="DZ30" s="587"/>
      <c r="EA30" s="587"/>
      <c r="EB30" s="587"/>
      <c r="EC30" s="587"/>
      <c r="ED30" s="587"/>
      <c r="EE30" s="587"/>
      <c r="EF30" s="587"/>
      <c r="EG30" s="587"/>
      <c r="EH30" s="587"/>
      <c r="EI30" s="587"/>
      <c r="EJ30" s="587"/>
      <c r="EK30" s="587"/>
    </row>
    <row r="31" spans="1:141" s="24" customFormat="1">
      <c r="A31" s="628" t="s">
        <v>5338</v>
      </c>
      <c r="B31" s="632" t="s">
        <v>5397</v>
      </c>
      <c r="C31" s="631" t="s">
        <v>2539</v>
      </c>
      <c r="D31" s="627"/>
      <c r="E31" s="627"/>
      <c r="F31" s="624"/>
      <c r="G31" s="624"/>
      <c r="H31" s="628"/>
      <c r="I31" s="629"/>
      <c r="J31" s="670"/>
      <c r="K31" s="630">
        <f t="shared" si="0"/>
        <v>0</v>
      </c>
      <c r="L31" s="583"/>
      <c r="M31" s="587"/>
      <c r="N31" s="587"/>
      <c r="O31" s="587"/>
      <c r="P31" s="587"/>
      <c r="Q31" s="587"/>
      <c r="R31" s="587"/>
      <c r="S31" s="587"/>
      <c r="T31" s="587"/>
      <c r="U31" s="587"/>
      <c r="V31" s="587"/>
      <c r="W31" s="587"/>
      <c r="X31" s="587"/>
      <c r="Y31" s="587"/>
      <c r="Z31" s="587"/>
      <c r="AA31" s="587"/>
      <c r="AB31" s="587"/>
      <c r="AC31" s="587"/>
      <c r="AD31" s="587"/>
      <c r="AE31" s="587"/>
      <c r="AF31" s="587"/>
      <c r="AG31" s="587"/>
      <c r="AH31" s="587"/>
      <c r="AI31" s="587"/>
      <c r="AJ31" s="587"/>
      <c r="AK31" s="587"/>
      <c r="AL31" s="587"/>
      <c r="AM31" s="587"/>
      <c r="AN31" s="587"/>
      <c r="AO31" s="587"/>
      <c r="AP31" s="587"/>
      <c r="AQ31" s="587"/>
      <c r="AR31" s="587"/>
      <c r="AS31" s="587"/>
      <c r="AT31" s="587"/>
      <c r="AU31" s="587"/>
      <c r="AV31" s="587"/>
      <c r="AW31" s="587"/>
      <c r="AX31" s="587"/>
      <c r="AY31" s="587"/>
      <c r="AZ31" s="587"/>
      <c r="BA31" s="587"/>
      <c r="BB31" s="587"/>
      <c r="BC31" s="587"/>
      <c r="BD31" s="587"/>
      <c r="BE31" s="587"/>
      <c r="BF31" s="587"/>
      <c r="BG31" s="587"/>
      <c r="BH31" s="587"/>
      <c r="BI31" s="587"/>
      <c r="BJ31" s="587"/>
      <c r="BK31" s="587"/>
      <c r="BL31" s="587"/>
      <c r="BM31" s="587"/>
      <c r="BN31" s="587"/>
      <c r="BO31" s="587"/>
      <c r="BP31" s="587"/>
      <c r="BQ31" s="587"/>
      <c r="BR31" s="587"/>
      <c r="BS31" s="587"/>
      <c r="BT31" s="587"/>
      <c r="BU31" s="587"/>
      <c r="BV31" s="587"/>
      <c r="BW31" s="587"/>
      <c r="BX31" s="587"/>
      <c r="BY31" s="587"/>
      <c r="BZ31" s="587"/>
      <c r="CA31" s="587"/>
      <c r="CB31" s="587"/>
      <c r="CC31" s="587"/>
      <c r="CD31" s="587"/>
      <c r="CE31" s="587"/>
      <c r="CF31" s="587"/>
      <c r="CG31" s="587"/>
      <c r="CH31" s="587"/>
      <c r="CI31" s="587"/>
      <c r="CJ31" s="587"/>
      <c r="CK31" s="587"/>
      <c r="CL31" s="587"/>
      <c r="CM31" s="587"/>
      <c r="CN31" s="587"/>
      <c r="CO31" s="587"/>
      <c r="CP31" s="587"/>
      <c r="CQ31" s="587"/>
      <c r="CR31" s="587"/>
      <c r="CS31" s="587"/>
      <c r="CT31" s="587"/>
      <c r="CU31" s="587"/>
      <c r="CV31" s="587"/>
      <c r="CW31" s="587"/>
      <c r="CX31" s="587"/>
      <c r="CY31" s="587"/>
      <c r="CZ31" s="587"/>
      <c r="DA31" s="587"/>
      <c r="DB31" s="587"/>
      <c r="DC31" s="587"/>
      <c r="DD31" s="587"/>
      <c r="DE31" s="587"/>
      <c r="DF31" s="587"/>
      <c r="DG31" s="587"/>
      <c r="DH31" s="587"/>
      <c r="DI31" s="587"/>
      <c r="DJ31" s="587"/>
      <c r="DK31" s="587"/>
      <c r="DL31" s="587"/>
      <c r="DM31" s="587"/>
      <c r="DN31" s="587"/>
      <c r="DO31" s="587"/>
      <c r="DP31" s="587"/>
      <c r="DQ31" s="587"/>
      <c r="DR31" s="587"/>
      <c r="DS31" s="587"/>
      <c r="DT31" s="587"/>
      <c r="DU31" s="587"/>
      <c r="DV31" s="587"/>
      <c r="DW31" s="587"/>
      <c r="DX31" s="587"/>
      <c r="DY31" s="587"/>
      <c r="DZ31" s="587"/>
      <c r="EA31" s="587"/>
      <c r="EB31" s="587"/>
      <c r="EC31" s="587"/>
      <c r="ED31" s="587"/>
      <c r="EE31" s="587"/>
      <c r="EF31" s="587"/>
      <c r="EG31" s="587"/>
      <c r="EH31" s="587"/>
      <c r="EI31" s="587"/>
      <c r="EJ31" s="587"/>
      <c r="EK31" s="587"/>
    </row>
    <row r="32" spans="1:141" s="24" customFormat="1">
      <c r="A32" s="631" t="s">
        <v>5339</v>
      </c>
      <c r="B32" s="632" t="s">
        <v>5398</v>
      </c>
      <c r="C32" s="631" t="s">
        <v>2539</v>
      </c>
      <c r="D32" s="627"/>
      <c r="E32" s="627"/>
      <c r="F32" s="624"/>
      <c r="G32" s="624"/>
      <c r="H32" s="628"/>
      <c r="I32" s="629"/>
      <c r="J32" s="670"/>
      <c r="K32" s="630">
        <f t="shared" si="0"/>
        <v>0</v>
      </c>
      <c r="L32" s="583"/>
      <c r="M32" s="587"/>
      <c r="N32" s="587"/>
      <c r="O32" s="587"/>
      <c r="P32" s="587"/>
      <c r="Q32" s="587"/>
      <c r="R32" s="587"/>
      <c r="S32" s="587"/>
      <c r="T32" s="587"/>
      <c r="U32" s="587"/>
      <c r="V32" s="587"/>
      <c r="W32" s="587"/>
      <c r="X32" s="587"/>
      <c r="Y32" s="587"/>
      <c r="Z32" s="587"/>
      <c r="AA32" s="587"/>
      <c r="AB32" s="587"/>
      <c r="AC32" s="587"/>
      <c r="AD32" s="587"/>
      <c r="AE32" s="587"/>
      <c r="AF32" s="587"/>
      <c r="AG32" s="587"/>
      <c r="AH32" s="587"/>
      <c r="AI32" s="587"/>
      <c r="AJ32" s="587"/>
      <c r="AK32" s="587"/>
      <c r="AL32" s="587"/>
      <c r="AM32" s="587"/>
      <c r="AN32" s="587"/>
      <c r="AO32" s="587"/>
      <c r="AP32" s="587"/>
      <c r="AQ32" s="587"/>
      <c r="AR32" s="587"/>
      <c r="AS32" s="587"/>
      <c r="AT32" s="587"/>
      <c r="AU32" s="587"/>
      <c r="AV32" s="587"/>
      <c r="AW32" s="587"/>
      <c r="AX32" s="587"/>
      <c r="AY32" s="587"/>
      <c r="AZ32" s="587"/>
      <c r="BA32" s="587"/>
      <c r="BB32" s="587"/>
      <c r="BC32" s="587"/>
      <c r="BD32" s="587"/>
      <c r="BE32" s="587"/>
      <c r="BF32" s="587"/>
      <c r="BG32" s="587"/>
      <c r="BH32" s="587"/>
      <c r="BI32" s="587"/>
      <c r="BJ32" s="587"/>
      <c r="BK32" s="587"/>
      <c r="BL32" s="587"/>
      <c r="BM32" s="587"/>
      <c r="BN32" s="587"/>
      <c r="BO32" s="587"/>
      <c r="BP32" s="587"/>
      <c r="BQ32" s="587"/>
      <c r="BR32" s="587"/>
      <c r="BS32" s="587"/>
      <c r="BT32" s="587"/>
      <c r="BU32" s="587"/>
      <c r="BV32" s="587"/>
      <c r="BW32" s="587"/>
      <c r="BX32" s="587"/>
      <c r="BY32" s="587"/>
      <c r="BZ32" s="587"/>
      <c r="CA32" s="587"/>
      <c r="CB32" s="587"/>
      <c r="CC32" s="587"/>
      <c r="CD32" s="587"/>
      <c r="CE32" s="587"/>
      <c r="CF32" s="587"/>
      <c r="CG32" s="587"/>
      <c r="CH32" s="587"/>
      <c r="CI32" s="587"/>
      <c r="CJ32" s="587"/>
      <c r="CK32" s="587"/>
      <c r="CL32" s="587"/>
      <c r="CM32" s="587"/>
      <c r="CN32" s="587"/>
      <c r="CO32" s="587"/>
      <c r="CP32" s="587"/>
      <c r="CQ32" s="587"/>
      <c r="CR32" s="587"/>
      <c r="CS32" s="587"/>
      <c r="CT32" s="587"/>
      <c r="CU32" s="587"/>
      <c r="CV32" s="587"/>
      <c r="CW32" s="587"/>
      <c r="CX32" s="587"/>
      <c r="CY32" s="587"/>
      <c r="CZ32" s="587"/>
      <c r="DA32" s="587"/>
      <c r="DB32" s="587"/>
      <c r="DC32" s="587"/>
      <c r="DD32" s="587"/>
      <c r="DE32" s="587"/>
      <c r="DF32" s="587"/>
      <c r="DG32" s="587"/>
      <c r="DH32" s="587"/>
      <c r="DI32" s="587"/>
      <c r="DJ32" s="587"/>
      <c r="DK32" s="587"/>
      <c r="DL32" s="587"/>
      <c r="DM32" s="587"/>
      <c r="DN32" s="587"/>
      <c r="DO32" s="587"/>
      <c r="DP32" s="587"/>
      <c r="DQ32" s="587"/>
      <c r="DR32" s="587"/>
      <c r="DS32" s="587"/>
      <c r="DT32" s="587"/>
      <c r="DU32" s="587"/>
      <c r="DV32" s="587"/>
      <c r="DW32" s="587"/>
      <c r="DX32" s="587"/>
      <c r="DY32" s="587"/>
      <c r="DZ32" s="587"/>
      <c r="EA32" s="587"/>
      <c r="EB32" s="587"/>
      <c r="EC32" s="587"/>
      <c r="ED32" s="587"/>
      <c r="EE32" s="587"/>
      <c r="EF32" s="587"/>
      <c r="EG32" s="587"/>
      <c r="EH32" s="587"/>
      <c r="EI32" s="587"/>
      <c r="EJ32" s="587"/>
      <c r="EK32" s="587"/>
    </row>
    <row r="33" spans="1:141" s="24" customFormat="1">
      <c r="A33" s="631" t="s">
        <v>5340</v>
      </c>
      <c r="B33" s="632" t="s">
        <v>5399</v>
      </c>
      <c r="C33" s="631" t="s">
        <v>2539</v>
      </c>
      <c r="D33" s="627"/>
      <c r="E33" s="627"/>
      <c r="F33" s="624"/>
      <c r="G33" s="624"/>
      <c r="H33" s="628"/>
      <c r="I33" s="629"/>
      <c r="J33" s="670"/>
      <c r="K33" s="630">
        <f t="shared" si="0"/>
        <v>0</v>
      </c>
      <c r="L33" s="583"/>
      <c r="M33" s="587"/>
      <c r="N33" s="587"/>
      <c r="O33" s="587"/>
      <c r="P33" s="587"/>
      <c r="Q33" s="587"/>
      <c r="R33" s="587"/>
      <c r="S33" s="587"/>
      <c r="T33" s="587"/>
      <c r="U33" s="587"/>
      <c r="V33" s="587"/>
      <c r="W33" s="587"/>
      <c r="X33" s="587"/>
      <c r="Y33" s="587"/>
      <c r="Z33" s="587"/>
      <c r="AA33" s="587"/>
      <c r="AB33" s="587"/>
      <c r="AC33" s="587"/>
      <c r="AD33" s="587"/>
      <c r="AE33" s="587"/>
      <c r="AF33" s="587"/>
      <c r="AG33" s="587"/>
      <c r="AH33" s="587"/>
      <c r="AI33" s="587"/>
      <c r="AJ33" s="587"/>
      <c r="AK33" s="587"/>
      <c r="AL33" s="587"/>
      <c r="AM33" s="587"/>
      <c r="AN33" s="587"/>
      <c r="AO33" s="587"/>
      <c r="AP33" s="587"/>
      <c r="AQ33" s="587"/>
      <c r="AR33" s="587"/>
      <c r="AS33" s="587"/>
      <c r="AT33" s="587"/>
      <c r="AU33" s="587"/>
      <c r="AV33" s="587"/>
      <c r="AW33" s="587"/>
      <c r="AX33" s="587"/>
      <c r="AY33" s="587"/>
      <c r="AZ33" s="587"/>
      <c r="BA33" s="587"/>
      <c r="BB33" s="587"/>
      <c r="BC33" s="587"/>
      <c r="BD33" s="587"/>
      <c r="BE33" s="587"/>
      <c r="BF33" s="587"/>
      <c r="BG33" s="587"/>
      <c r="BH33" s="587"/>
      <c r="BI33" s="587"/>
      <c r="BJ33" s="587"/>
      <c r="BK33" s="587"/>
      <c r="BL33" s="587"/>
      <c r="BM33" s="587"/>
      <c r="BN33" s="587"/>
      <c r="BO33" s="587"/>
      <c r="BP33" s="587"/>
      <c r="BQ33" s="587"/>
      <c r="BR33" s="587"/>
      <c r="BS33" s="587"/>
      <c r="BT33" s="587"/>
      <c r="BU33" s="587"/>
      <c r="BV33" s="587"/>
      <c r="BW33" s="587"/>
      <c r="BX33" s="587"/>
      <c r="BY33" s="587"/>
      <c r="BZ33" s="587"/>
      <c r="CA33" s="587"/>
      <c r="CB33" s="587"/>
      <c r="CC33" s="587"/>
      <c r="CD33" s="587"/>
      <c r="CE33" s="587"/>
      <c r="CF33" s="587"/>
      <c r="CG33" s="587"/>
      <c r="CH33" s="587"/>
      <c r="CI33" s="587"/>
      <c r="CJ33" s="587"/>
      <c r="CK33" s="587"/>
      <c r="CL33" s="587"/>
      <c r="CM33" s="587"/>
      <c r="CN33" s="587"/>
      <c r="CO33" s="587"/>
      <c r="CP33" s="587"/>
      <c r="CQ33" s="587"/>
      <c r="CR33" s="587"/>
      <c r="CS33" s="587"/>
      <c r="CT33" s="587"/>
      <c r="CU33" s="587"/>
      <c r="CV33" s="587"/>
      <c r="CW33" s="587"/>
      <c r="CX33" s="587"/>
      <c r="CY33" s="587"/>
      <c r="CZ33" s="587"/>
      <c r="DA33" s="587"/>
      <c r="DB33" s="587"/>
      <c r="DC33" s="587"/>
      <c r="DD33" s="587"/>
      <c r="DE33" s="587"/>
      <c r="DF33" s="587"/>
      <c r="DG33" s="587"/>
      <c r="DH33" s="587"/>
      <c r="DI33" s="587"/>
      <c r="DJ33" s="587"/>
      <c r="DK33" s="587"/>
      <c r="DL33" s="587"/>
      <c r="DM33" s="587"/>
      <c r="DN33" s="587"/>
      <c r="DO33" s="587"/>
      <c r="DP33" s="587"/>
      <c r="DQ33" s="587"/>
      <c r="DR33" s="587"/>
      <c r="DS33" s="587"/>
      <c r="DT33" s="587"/>
      <c r="DU33" s="587"/>
      <c r="DV33" s="587"/>
      <c r="DW33" s="587"/>
      <c r="DX33" s="587"/>
      <c r="DY33" s="587"/>
      <c r="DZ33" s="587"/>
      <c r="EA33" s="587"/>
      <c r="EB33" s="587"/>
      <c r="EC33" s="587"/>
      <c r="ED33" s="587"/>
      <c r="EE33" s="587"/>
      <c r="EF33" s="587"/>
      <c r="EG33" s="587"/>
      <c r="EH33" s="587"/>
      <c r="EI33" s="587"/>
      <c r="EJ33" s="587"/>
      <c r="EK33" s="587"/>
    </row>
    <row r="34" spans="1:141" s="24" customFormat="1">
      <c r="A34" s="628" t="s">
        <v>5341</v>
      </c>
      <c r="B34" s="632" t="s">
        <v>5400</v>
      </c>
      <c r="C34" s="631" t="s">
        <v>2539</v>
      </c>
      <c r="D34" s="627"/>
      <c r="E34" s="627"/>
      <c r="F34" s="624"/>
      <c r="G34" s="624"/>
      <c r="H34" s="628"/>
      <c r="I34" s="629"/>
      <c r="J34" s="670"/>
      <c r="K34" s="630">
        <f t="shared" si="0"/>
        <v>0</v>
      </c>
      <c r="L34" s="583"/>
      <c r="M34" s="587"/>
      <c r="N34" s="587"/>
      <c r="O34" s="587"/>
      <c r="P34" s="587"/>
      <c r="Q34" s="587"/>
      <c r="R34" s="587"/>
      <c r="S34" s="587"/>
      <c r="T34" s="587"/>
      <c r="U34" s="587"/>
      <c r="V34" s="587"/>
      <c r="W34" s="587"/>
      <c r="X34" s="587"/>
      <c r="Y34" s="587"/>
      <c r="Z34" s="587"/>
      <c r="AA34" s="587"/>
      <c r="AB34" s="587"/>
      <c r="AC34" s="587"/>
      <c r="AD34" s="587"/>
      <c r="AE34" s="587"/>
      <c r="AF34" s="587"/>
      <c r="AG34" s="587"/>
      <c r="AH34" s="587"/>
      <c r="AI34" s="587"/>
      <c r="AJ34" s="587"/>
      <c r="AK34" s="587"/>
      <c r="AL34" s="587"/>
      <c r="AM34" s="587"/>
      <c r="AN34" s="587"/>
      <c r="AO34" s="587"/>
      <c r="AP34" s="587"/>
      <c r="AQ34" s="587"/>
      <c r="AR34" s="587"/>
      <c r="AS34" s="587"/>
      <c r="AT34" s="587"/>
      <c r="AU34" s="587"/>
      <c r="AV34" s="587"/>
      <c r="AW34" s="587"/>
      <c r="AX34" s="587"/>
      <c r="AY34" s="587"/>
      <c r="AZ34" s="587"/>
      <c r="BA34" s="587"/>
      <c r="BB34" s="587"/>
      <c r="BC34" s="587"/>
      <c r="BD34" s="587"/>
      <c r="BE34" s="587"/>
      <c r="BF34" s="587"/>
      <c r="BG34" s="587"/>
      <c r="BH34" s="587"/>
      <c r="BI34" s="587"/>
      <c r="BJ34" s="587"/>
      <c r="BK34" s="587"/>
      <c r="BL34" s="587"/>
      <c r="BM34" s="587"/>
      <c r="BN34" s="587"/>
      <c r="BO34" s="587"/>
      <c r="BP34" s="587"/>
      <c r="BQ34" s="587"/>
      <c r="BR34" s="587"/>
      <c r="BS34" s="587"/>
      <c r="BT34" s="587"/>
      <c r="BU34" s="587"/>
      <c r="BV34" s="587"/>
      <c r="BW34" s="587"/>
      <c r="BX34" s="587"/>
      <c r="BY34" s="587"/>
      <c r="BZ34" s="587"/>
      <c r="CA34" s="587"/>
      <c r="CB34" s="587"/>
      <c r="CC34" s="587"/>
      <c r="CD34" s="587"/>
      <c r="CE34" s="587"/>
      <c r="CF34" s="587"/>
      <c r="CG34" s="587"/>
      <c r="CH34" s="587"/>
      <c r="CI34" s="587"/>
      <c r="CJ34" s="587"/>
      <c r="CK34" s="587"/>
      <c r="CL34" s="587"/>
      <c r="CM34" s="587"/>
      <c r="CN34" s="587"/>
      <c r="CO34" s="587"/>
      <c r="CP34" s="587"/>
      <c r="CQ34" s="587"/>
      <c r="CR34" s="587"/>
      <c r="CS34" s="587"/>
      <c r="CT34" s="587"/>
      <c r="CU34" s="587"/>
      <c r="CV34" s="587"/>
      <c r="CW34" s="587"/>
      <c r="CX34" s="587"/>
      <c r="CY34" s="587"/>
      <c r="CZ34" s="587"/>
      <c r="DA34" s="587"/>
      <c r="DB34" s="587"/>
      <c r="DC34" s="587"/>
      <c r="DD34" s="587"/>
      <c r="DE34" s="587"/>
      <c r="DF34" s="587"/>
      <c r="DG34" s="587"/>
      <c r="DH34" s="587"/>
      <c r="DI34" s="587"/>
      <c r="DJ34" s="587"/>
      <c r="DK34" s="587"/>
      <c r="DL34" s="587"/>
      <c r="DM34" s="587"/>
      <c r="DN34" s="587"/>
      <c r="DO34" s="587"/>
      <c r="DP34" s="587"/>
      <c r="DQ34" s="587"/>
      <c r="DR34" s="587"/>
      <c r="DS34" s="587"/>
      <c r="DT34" s="587"/>
      <c r="DU34" s="587"/>
      <c r="DV34" s="587"/>
      <c r="DW34" s="587"/>
      <c r="DX34" s="587"/>
      <c r="DY34" s="587"/>
      <c r="DZ34" s="587"/>
      <c r="EA34" s="587"/>
      <c r="EB34" s="587"/>
      <c r="EC34" s="587"/>
      <c r="ED34" s="587"/>
      <c r="EE34" s="587"/>
      <c r="EF34" s="587"/>
      <c r="EG34" s="587"/>
      <c r="EH34" s="587"/>
      <c r="EI34" s="587"/>
      <c r="EJ34" s="587"/>
      <c r="EK34" s="587"/>
    </row>
    <row r="35" spans="1:141" s="24" customFormat="1">
      <c r="A35" s="631" t="s">
        <v>5342</v>
      </c>
      <c r="B35" s="632" t="s">
        <v>5401</v>
      </c>
      <c r="C35" s="631" t="s">
        <v>2539</v>
      </c>
      <c r="D35" s="627"/>
      <c r="E35" s="627"/>
      <c r="F35" s="624"/>
      <c r="G35" s="624"/>
      <c r="H35" s="628"/>
      <c r="I35" s="629"/>
      <c r="J35" s="670"/>
      <c r="K35" s="630">
        <f t="shared" si="0"/>
        <v>0</v>
      </c>
      <c r="L35" s="583"/>
      <c r="M35" s="587"/>
      <c r="N35" s="587"/>
      <c r="O35" s="587"/>
      <c r="P35" s="587"/>
      <c r="Q35" s="587"/>
      <c r="R35" s="587"/>
      <c r="S35" s="587"/>
      <c r="T35" s="587"/>
      <c r="U35" s="587"/>
      <c r="V35" s="587"/>
      <c r="W35" s="587"/>
      <c r="X35" s="587"/>
      <c r="Y35" s="587"/>
      <c r="Z35" s="587"/>
      <c r="AA35" s="587"/>
      <c r="AB35" s="587"/>
      <c r="AC35" s="587"/>
      <c r="AD35" s="587"/>
      <c r="AE35" s="587"/>
      <c r="AF35" s="587"/>
      <c r="AG35" s="587"/>
      <c r="AH35" s="587"/>
      <c r="AI35" s="587"/>
      <c r="AJ35" s="587"/>
      <c r="AK35" s="587"/>
      <c r="AL35" s="587"/>
      <c r="AM35" s="587"/>
      <c r="AN35" s="587"/>
      <c r="AO35" s="587"/>
      <c r="AP35" s="587"/>
      <c r="AQ35" s="587"/>
      <c r="AR35" s="587"/>
      <c r="AS35" s="587"/>
      <c r="AT35" s="587"/>
      <c r="AU35" s="587"/>
      <c r="AV35" s="587"/>
      <c r="AW35" s="587"/>
      <c r="AX35" s="587"/>
      <c r="AY35" s="587"/>
      <c r="AZ35" s="587"/>
      <c r="BA35" s="587"/>
      <c r="BB35" s="587"/>
      <c r="BC35" s="587"/>
      <c r="BD35" s="587"/>
      <c r="BE35" s="587"/>
      <c r="BF35" s="587"/>
      <c r="BG35" s="587"/>
      <c r="BH35" s="587"/>
      <c r="BI35" s="587"/>
      <c r="BJ35" s="587"/>
      <c r="BK35" s="587"/>
      <c r="BL35" s="587"/>
      <c r="BM35" s="587"/>
      <c r="BN35" s="587"/>
      <c r="BO35" s="587"/>
      <c r="BP35" s="587"/>
      <c r="BQ35" s="587"/>
      <c r="BR35" s="587"/>
      <c r="BS35" s="587"/>
      <c r="BT35" s="587"/>
      <c r="BU35" s="587"/>
      <c r="BV35" s="587"/>
      <c r="BW35" s="587"/>
      <c r="BX35" s="587"/>
      <c r="BY35" s="587"/>
      <c r="BZ35" s="587"/>
      <c r="CA35" s="587"/>
      <c r="CB35" s="587"/>
      <c r="CC35" s="587"/>
      <c r="CD35" s="587"/>
      <c r="CE35" s="587"/>
      <c r="CF35" s="587"/>
      <c r="CG35" s="587"/>
      <c r="CH35" s="587"/>
      <c r="CI35" s="587"/>
      <c r="CJ35" s="587"/>
      <c r="CK35" s="587"/>
      <c r="CL35" s="587"/>
      <c r="CM35" s="587"/>
      <c r="CN35" s="587"/>
      <c r="CO35" s="587"/>
      <c r="CP35" s="587"/>
      <c r="CQ35" s="587"/>
      <c r="CR35" s="587"/>
      <c r="CS35" s="587"/>
      <c r="CT35" s="587"/>
      <c r="CU35" s="587"/>
      <c r="CV35" s="587"/>
      <c r="CW35" s="587"/>
      <c r="CX35" s="587"/>
      <c r="CY35" s="587"/>
      <c r="CZ35" s="587"/>
      <c r="DA35" s="587"/>
      <c r="DB35" s="587"/>
      <c r="DC35" s="587"/>
      <c r="DD35" s="587"/>
      <c r="DE35" s="587"/>
      <c r="DF35" s="587"/>
      <c r="DG35" s="587"/>
      <c r="DH35" s="587"/>
      <c r="DI35" s="587"/>
      <c r="DJ35" s="587"/>
      <c r="DK35" s="587"/>
      <c r="DL35" s="587"/>
      <c r="DM35" s="587"/>
      <c r="DN35" s="587"/>
      <c r="DO35" s="587"/>
      <c r="DP35" s="587"/>
      <c r="DQ35" s="587"/>
      <c r="DR35" s="587"/>
      <c r="DS35" s="587"/>
      <c r="DT35" s="587"/>
      <c r="DU35" s="587"/>
      <c r="DV35" s="587"/>
      <c r="DW35" s="587"/>
      <c r="DX35" s="587"/>
      <c r="DY35" s="587"/>
      <c r="DZ35" s="587"/>
      <c r="EA35" s="587"/>
      <c r="EB35" s="587"/>
      <c r="EC35" s="587"/>
      <c r="ED35" s="587"/>
      <c r="EE35" s="587"/>
      <c r="EF35" s="587"/>
      <c r="EG35" s="587"/>
      <c r="EH35" s="587"/>
      <c r="EI35" s="587"/>
      <c r="EJ35" s="587"/>
      <c r="EK35" s="587"/>
    </row>
    <row r="36" spans="1:141" s="24" customFormat="1">
      <c r="A36" s="631" t="s">
        <v>5343</v>
      </c>
      <c r="B36" s="632" t="s">
        <v>5402</v>
      </c>
      <c r="C36" s="631" t="s">
        <v>2539</v>
      </c>
      <c r="D36" s="627"/>
      <c r="E36" s="627"/>
      <c r="F36" s="624"/>
      <c r="G36" s="624"/>
      <c r="H36" s="628"/>
      <c r="I36" s="629"/>
      <c r="J36" s="670"/>
      <c r="K36" s="630">
        <f t="shared" si="0"/>
        <v>0</v>
      </c>
      <c r="L36" s="583"/>
      <c r="M36" s="587"/>
      <c r="N36" s="587"/>
      <c r="O36" s="587"/>
      <c r="P36" s="587"/>
      <c r="Q36" s="587"/>
      <c r="R36" s="587"/>
      <c r="S36" s="587"/>
      <c r="T36" s="587"/>
      <c r="U36" s="587"/>
      <c r="V36" s="587"/>
      <c r="W36" s="587"/>
      <c r="X36" s="587"/>
      <c r="Y36" s="587"/>
      <c r="Z36" s="587"/>
      <c r="AA36" s="587"/>
      <c r="AB36" s="587"/>
      <c r="AC36" s="587"/>
      <c r="AD36" s="587"/>
      <c r="AE36" s="587"/>
      <c r="AF36" s="587"/>
      <c r="AG36" s="587"/>
      <c r="AH36" s="587"/>
      <c r="AI36" s="587"/>
      <c r="AJ36" s="587"/>
      <c r="AK36" s="587"/>
      <c r="AL36" s="587"/>
      <c r="AM36" s="587"/>
      <c r="AN36" s="587"/>
      <c r="AO36" s="587"/>
      <c r="AP36" s="587"/>
      <c r="AQ36" s="587"/>
      <c r="AR36" s="587"/>
      <c r="AS36" s="587"/>
      <c r="AT36" s="587"/>
      <c r="AU36" s="587"/>
      <c r="AV36" s="587"/>
      <c r="AW36" s="587"/>
      <c r="AX36" s="587"/>
      <c r="AY36" s="587"/>
      <c r="AZ36" s="587"/>
      <c r="BA36" s="587"/>
      <c r="BB36" s="587"/>
      <c r="BC36" s="587"/>
      <c r="BD36" s="587"/>
      <c r="BE36" s="587"/>
      <c r="BF36" s="587"/>
      <c r="BG36" s="587"/>
      <c r="BH36" s="587"/>
      <c r="BI36" s="587"/>
      <c r="BJ36" s="587"/>
      <c r="BK36" s="587"/>
      <c r="BL36" s="587"/>
      <c r="BM36" s="587"/>
      <c r="BN36" s="587"/>
      <c r="BO36" s="587"/>
      <c r="BP36" s="587"/>
      <c r="BQ36" s="587"/>
      <c r="BR36" s="587"/>
      <c r="BS36" s="587"/>
      <c r="BT36" s="587"/>
      <c r="BU36" s="587"/>
      <c r="BV36" s="587"/>
      <c r="BW36" s="587"/>
      <c r="BX36" s="587"/>
      <c r="BY36" s="587"/>
      <c r="BZ36" s="587"/>
      <c r="CA36" s="587"/>
      <c r="CB36" s="587"/>
      <c r="CC36" s="587"/>
      <c r="CD36" s="587"/>
      <c r="CE36" s="587"/>
      <c r="CF36" s="587"/>
      <c r="CG36" s="587"/>
      <c r="CH36" s="587"/>
      <c r="CI36" s="587"/>
      <c r="CJ36" s="587"/>
      <c r="CK36" s="587"/>
      <c r="CL36" s="587"/>
      <c r="CM36" s="587"/>
      <c r="CN36" s="587"/>
      <c r="CO36" s="587"/>
      <c r="CP36" s="587"/>
      <c r="CQ36" s="587"/>
      <c r="CR36" s="587"/>
      <c r="CS36" s="587"/>
      <c r="CT36" s="587"/>
      <c r="CU36" s="587"/>
      <c r="CV36" s="587"/>
      <c r="CW36" s="587"/>
      <c r="CX36" s="587"/>
      <c r="CY36" s="587"/>
      <c r="CZ36" s="587"/>
      <c r="DA36" s="587"/>
      <c r="DB36" s="587"/>
      <c r="DC36" s="587"/>
      <c r="DD36" s="587"/>
      <c r="DE36" s="587"/>
      <c r="DF36" s="587"/>
      <c r="DG36" s="587"/>
      <c r="DH36" s="587"/>
      <c r="DI36" s="587"/>
      <c r="DJ36" s="587"/>
      <c r="DK36" s="587"/>
      <c r="DL36" s="587"/>
      <c r="DM36" s="587"/>
      <c r="DN36" s="587"/>
      <c r="DO36" s="587"/>
      <c r="DP36" s="587"/>
      <c r="DQ36" s="587"/>
      <c r="DR36" s="587"/>
      <c r="DS36" s="587"/>
      <c r="DT36" s="587"/>
      <c r="DU36" s="587"/>
      <c r="DV36" s="587"/>
      <c r="DW36" s="587"/>
      <c r="DX36" s="587"/>
      <c r="DY36" s="587"/>
      <c r="DZ36" s="587"/>
      <c r="EA36" s="587"/>
      <c r="EB36" s="587"/>
      <c r="EC36" s="587"/>
      <c r="ED36" s="587"/>
      <c r="EE36" s="587"/>
      <c r="EF36" s="587"/>
      <c r="EG36" s="587"/>
      <c r="EH36" s="587"/>
      <c r="EI36" s="587"/>
      <c r="EJ36" s="587"/>
      <c r="EK36" s="587"/>
    </row>
    <row r="37" spans="1:141" s="24" customFormat="1">
      <c r="A37" s="628" t="s">
        <v>5344</v>
      </c>
      <c r="B37" s="632" t="s">
        <v>5403</v>
      </c>
      <c r="C37" s="631" t="s">
        <v>2539</v>
      </c>
      <c r="D37" s="627"/>
      <c r="E37" s="627"/>
      <c r="F37" s="624"/>
      <c r="G37" s="624"/>
      <c r="H37" s="628"/>
      <c r="I37" s="629"/>
      <c r="J37" s="670"/>
      <c r="K37" s="630">
        <f t="shared" si="0"/>
        <v>0</v>
      </c>
      <c r="L37" s="583"/>
      <c r="M37" s="587"/>
      <c r="N37" s="587"/>
      <c r="O37" s="587"/>
      <c r="P37" s="587"/>
      <c r="Q37" s="587"/>
      <c r="R37" s="587"/>
      <c r="S37" s="587"/>
      <c r="T37" s="587"/>
      <c r="U37" s="587"/>
      <c r="V37" s="587"/>
      <c r="W37" s="587"/>
      <c r="X37" s="587"/>
      <c r="Y37" s="587"/>
      <c r="Z37" s="587"/>
      <c r="AA37" s="587"/>
      <c r="AB37" s="587"/>
      <c r="AC37" s="587"/>
      <c r="AD37" s="587"/>
      <c r="AE37" s="587"/>
      <c r="AF37" s="587"/>
      <c r="AG37" s="587"/>
      <c r="AH37" s="587"/>
      <c r="AI37" s="587"/>
      <c r="AJ37" s="587"/>
      <c r="AK37" s="587"/>
      <c r="AL37" s="587"/>
      <c r="AM37" s="587"/>
      <c r="AN37" s="587"/>
      <c r="AO37" s="587"/>
      <c r="AP37" s="587"/>
      <c r="AQ37" s="587"/>
      <c r="AR37" s="587"/>
      <c r="AS37" s="587"/>
      <c r="AT37" s="587"/>
      <c r="AU37" s="587"/>
      <c r="AV37" s="587"/>
      <c r="AW37" s="587"/>
      <c r="AX37" s="587"/>
      <c r="AY37" s="587"/>
      <c r="AZ37" s="587"/>
      <c r="BA37" s="587"/>
      <c r="BB37" s="587"/>
      <c r="BC37" s="587"/>
      <c r="BD37" s="587"/>
      <c r="BE37" s="587"/>
      <c r="BF37" s="587"/>
      <c r="BG37" s="587"/>
      <c r="BH37" s="587"/>
      <c r="BI37" s="587"/>
      <c r="BJ37" s="587"/>
      <c r="BK37" s="587"/>
      <c r="BL37" s="587"/>
      <c r="BM37" s="587"/>
      <c r="BN37" s="587"/>
      <c r="BO37" s="587"/>
      <c r="BP37" s="587"/>
      <c r="BQ37" s="587"/>
      <c r="BR37" s="587"/>
      <c r="BS37" s="587"/>
      <c r="BT37" s="587"/>
      <c r="BU37" s="587"/>
      <c r="BV37" s="587"/>
      <c r="BW37" s="587"/>
      <c r="BX37" s="587"/>
      <c r="BY37" s="587"/>
      <c r="BZ37" s="587"/>
      <c r="CA37" s="587"/>
      <c r="CB37" s="587"/>
      <c r="CC37" s="587"/>
      <c r="CD37" s="587"/>
      <c r="CE37" s="587"/>
      <c r="CF37" s="587"/>
      <c r="CG37" s="587"/>
      <c r="CH37" s="587"/>
      <c r="CI37" s="587"/>
      <c r="CJ37" s="587"/>
      <c r="CK37" s="587"/>
      <c r="CL37" s="587"/>
      <c r="CM37" s="587"/>
      <c r="CN37" s="587"/>
      <c r="CO37" s="587"/>
      <c r="CP37" s="587"/>
      <c r="CQ37" s="587"/>
      <c r="CR37" s="587"/>
      <c r="CS37" s="587"/>
      <c r="CT37" s="587"/>
      <c r="CU37" s="587"/>
      <c r="CV37" s="587"/>
      <c r="CW37" s="587"/>
      <c r="CX37" s="587"/>
      <c r="CY37" s="587"/>
      <c r="CZ37" s="587"/>
      <c r="DA37" s="587"/>
      <c r="DB37" s="587"/>
      <c r="DC37" s="587"/>
      <c r="DD37" s="587"/>
      <c r="DE37" s="587"/>
      <c r="DF37" s="587"/>
      <c r="DG37" s="587"/>
      <c r="DH37" s="587"/>
      <c r="DI37" s="587"/>
      <c r="DJ37" s="587"/>
      <c r="DK37" s="587"/>
      <c r="DL37" s="587"/>
      <c r="DM37" s="587"/>
      <c r="DN37" s="587"/>
      <c r="DO37" s="587"/>
      <c r="DP37" s="587"/>
      <c r="DQ37" s="587"/>
      <c r="DR37" s="587"/>
      <c r="DS37" s="587"/>
      <c r="DT37" s="587"/>
      <c r="DU37" s="587"/>
      <c r="DV37" s="587"/>
      <c r="DW37" s="587"/>
      <c r="DX37" s="587"/>
      <c r="DY37" s="587"/>
      <c r="DZ37" s="587"/>
      <c r="EA37" s="587"/>
      <c r="EB37" s="587"/>
      <c r="EC37" s="587"/>
      <c r="ED37" s="587"/>
      <c r="EE37" s="587"/>
      <c r="EF37" s="587"/>
      <c r="EG37" s="587"/>
      <c r="EH37" s="587"/>
      <c r="EI37" s="587"/>
      <c r="EJ37" s="587"/>
      <c r="EK37" s="587"/>
    </row>
    <row r="38" spans="1:141" s="24" customFormat="1">
      <c r="A38" s="631" t="s">
        <v>5345</v>
      </c>
      <c r="B38" s="632" t="s">
        <v>5404</v>
      </c>
      <c r="C38" s="631" t="s">
        <v>2539</v>
      </c>
      <c r="D38" s="627"/>
      <c r="E38" s="627"/>
      <c r="F38" s="624"/>
      <c r="G38" s="624"/>
      <c r="H38" s="628"/>
      <c r="I38" s="629"/>
      <c r="J38" s="670"/>
      <c r="K38" s="630">
        <f t="shared" si="0"/>
        <v>0</v>
      </c>
      <c r="L38" s="583"/>
      <c r="M38" s="587"/>
      <c r="N38" s="587"/>
      <c r="O38" s="587"/>
      <c r="P38" s="587"/>
      <c r="Q38" s="587"/>
      <c r="R38" s="587"/>
      <c r="S38" s="587"/>
      <c r="T38" s="587"/>
      <c r="U38" s="587"/>
      <c r="V38" s="587"/>
      <c r="W38" s="587"/>
      <c r="X38" s="587"/>
      <c r="Y38" s="587"/>
      <c r="Z38" s="587"/>
      <c r="AA38" s="587"/>
      <c r="AB38" s="587"/>
      <c r="AC38" s="587"/>
      <c r="AD38" s="587"/>
      <c r="AE38" s="587"/>
      <c r="AF38" s="587"/>
      <c r="AG38" s="587"/>
      <c r="AH38" s="587"/>
      <c r="AI38" s="587"/>
      <c r="AJ38" s="587"/>
      <c r="AK38" s="587"/>
      <c r="AL38" s="587"/>
      <c r="AM38" s="587"/>
      <c r="AN38" s="587"/>
      <c r="AO38" s="587"/>
      <c r="AP38" s="587"/>
      <c r="AQ38" s="587"/>
      <c r="AR38" s="587"/>
      <c r="AS38" s="587"/>
      <c r="AT38" s="587"/>
      <c r="AU38" s="587"/>
      <c r="AV38" s="587"/>
      <c r="AW38" s="587"/>
      <c r="AX38" s="587"/>
      <c r="AY38" s="587"/>
      <c r="AZ38" s="587"/>
      <c r="BA38" s="587"/>
      <c r="BB38" s="587"/>
      <c r="BC38" s="587"/>
      <c r="BD38" s="587"/>
      <c r="BE38" s="587"/>
      <c r="BF38" s="587"/>
      <c r="BG38" s="587"/>
      <c r="BH38" s="587"/>
      <c r="BI38" s="587"/>
      <c r="BJ38" s="587"/>
      <c r="BK38" s="587"/>
      <c r="BL38" s="587"/>
      <c r="BM38" s="587"/>
      <c r="BN38" s="587"/>
      <c r="BO38" s="587"/>
      <c r="BP38" s="587"/>
      <c r="BQ38" s="587"/>
      <c r="BR38" s="587"/>
      <c r="BS38" s="587"/>
      <c r="BT38" s="587"/>
      <c r="BU38" s="587"/>
      <c r="BV38" s="587"/>
      <c r="BW38" s="587"/>
      <c r="BX38" s="587"/>
      <c r="BY38" s="587"/>
      <c r="BZ38" s="587"/>
      <c r="CA38" s="587"/>
      <c r="CB38" s="587"/>
      <c r="CC38" s="587"/>
      <c r="CD38" s="587"/>
      <c r="CE38" s="587"/>
      <c r="CF38" s="587"/>
      <c r="CG38" s="587"/>
      <c r="CH38" s="587"/>
      <c r="CI38" s="587"/>
      <c r="CJ38" s="587"/>
      <c r="CK38" s="587"/>
      <c r="CL38" s="587"/>
      <c r="CM38" s="587"/>
      <c r="CN38" s="587"/>
      <c r="CO38" s="587"/>
      <c r="CP38" s="587"/>
      <c r="CQ38" s="587"/>
      <c r="CR38" s="587"/>
      <c r="CS38" s="587"/>
      <c r="CT38" s="587"/>
      <c r="CU38" s="587"/>
      <c r="CV38" s="587"/>
      <c r="CW38" s="587"/>
      <c r="CX38" s="587"/>
      <c r="CY38" s="587"/>
      <c r="CZ38" s="587"/>
      <c r="DA38" s="587"/>
      <c r="DB38" s="587"/>
      <c r="DC38" s="587"/>
      <c r="DD38" s="587"/>
      <c r="DE38" s="587"/>
      <c r="DF38" s="587"/>
      <c r="DG38" s="587"/>
      <c r="DH38" s="587"/>
      <c r="DI38" s="587"/>
      <c r="DJ38" s="587"/>
      <c r="DK38" s="587"/>
      <c r="DL38" s="587"/>
      <c r="DM38" s="587"/>
      <c r="DN38" s="587"/>
      <c r="DO38" s="587"/>
      <c r="DP38" s="587"/>
      <c r="DQ38" s="587"/>
      <c r="DR38" s="587"/>
      <c r="DS38" s="587"/>
      <c r="DT38" s="587"/>
      <c r="DU38" s="587"/>
      <c r="DV38" s="587"/>
      <c r="DW38" s="587"/>
      <c r="DX38" s="587"/>
      <c r="DY38" s="587"/>
      <c r="DZ38" s="587"/>
      <c r="EA38" s="587"/>
      <c r="EB38" s="587"/>
      <c r="EC38" s="587"/>
      <c r="ED38" s="587"/>
      <c r="EE38" s="587"/>
      <c r="EF38" s="587"/>
      <c r="EG38" s="587"/>
      <c r="EH38" s="587"/>
      <c r="EI38" s="587"/>
      <c r="EJ38" s="587"/>
      <c r="EK38" s="587"/>
    </row>
    <row r="39" spans="1:141" s="24" customFormat="1">
      <c r="A39" s="631" t="s">
        <v>5346</v>
      </c>
      <c r="B39" s="632" t="s">
        <v>5405</v>
      </c>
      <c r="C39" s="631" t="s">
        <v>2539</v>
      </c>
      <c r="D39" s="627"/>
      <c r="E39" s="627"/>
      <c r="F39" s="624"/>
      <c r="G39" s="624"/>
      <c r="H39" s="628"/>
      <c r="I39" s="629"/>
      <c r="J39" s="670"/>
      <c r="K39" s="630">
        <f t="shared" si="0"/>
        <v>0</v>
      </c>
      <c r="L39" s="583"/>
      <c r="M39" s="587"/>
      <c r="N39" s="587"/>
      <c r="O39" s="587"/>
      <c r="P39" s="587"/>
      <c r="Q39" s="587"/>
      <c r="R39" s="587"/>
      <c r="S39" s="587"/>
      <c r="T39" s="587"/>
      <c r="U39" s="587"/>
      <c r="V39" s="587"/>
      <c r="W39" s="587"/>
      <c r="X39" s="587"/>
      <c r="Y39" s="587"/>
      <c r="Z39" s="587"/>
      <c r="AA39" s="587"/>
      <c r="AB39" s="587"/>
      <c r="AC39" s="587"/>
      <c r="AD39" s="587"/>
      <c r="AE39" s="587"/>
      <c r="AF39" s="587"/>
      <c r="AG39" s="587"/>
      <c r="AH39" s="587"/>
      <c r="AI39" s="587"/>
      <c r="AJ39" s="587"/>
      <c r="AK39" s="587"/>
      <c r="AL39" s="587"/>
      <c r="AM39" s="587"/>
      <c r="AN39" s="587"/>
      <c r="AO39" s="587"/>
      <c r="AP39" s="587"/>
      <c r="AQ39" s="587"/>
      <c r="AR39" s="587"/>
      <c r="AS39" s="587"/>
      <c r="AT39" s="587"/>
      <c r="AU39" s="587"/>
      <c r="AV39" s="587"/>
      <c r="AW39" s="587"/>
      <c r="AX39" s="587"/>
      <c r="AY39" s="587"/>
      <c r="AZ39" s="587"/>
      <c r="BA39" s="587"/>
      <c r="BB39" s="587"/>
      <c r="BC39" s="587"/>
      <c r="BD39" s="587"/>
      <c r="BE39" s="587"/>
      <c r="BF39" s="587"/>
      <c r="BG39" s="587"/>
      <c r="BH39" s="587"/>
      <c r="BI39" s="587"/>
      <c r="BJ39" s="587"/>
      <c r="BK39" s="587"/>
      <c r="BL39" s="587"/>
      <c r="BM39" s="587"/>
      <c r="BN39" s="587"/>
      <c r="BO39" s="587"/>
      <c r="BP39" s="587"/>
      <c r="BQ39" s="587"/>
      <c r="BR39" s="587"/>
      <c r="BS39" s="587"/>
      <c r="BT39" s="587"/>
      <c r="BU39" s="587"/>
      <c r="BV39" s="587"/>
      <c r="BW39" s="587"/>
      <c r="BX39" s="587"/>
      <c r="BY39" s="587"/>
      <c r="BZ39" s="587"/>
      <c r="CA39" s="587"/>
      <c r="CB39" s="587"/>
      <c r="CC39" s="587"/>
      <c r="CD39" s="587"/>
      <c r="CE39" s="587"/>
      <c r="CF39" s="587"/>
      <c r="CG39" s="587"/>
      <c r="CH39" s="587"/>
      <c r="CI39" s="587"/>
      <c r="CJ39" s="587"/>
      <c r="CK39" s="587"/>
      <c r="CL39" s="587"/>
      <c r="CM39" s="587"/>
      <c r="CN39" s="587"/>
      <c r="CO39" s="587"/>
      <c r="CP39" s="587"/>
      <c r="CQ39" s="587"/>
      <c r="CR39" s="587"/>
      <c r="CS39" s="587"/>
      <c r="CT39" s="587"/>
      <c r="CU39" s="587"/>
      <c r="CV39" s="587"/>
      <c r="CW39" s="587"/>
      <c r="CX39" s="587"/>
      <c r="CY39" s="587"/>
      <c r="CZ39" s="587"/>
      <c r="DA39" s="587"/>
      <c r="DB39" s="587"/>
      <c r="DC39" s="587"/>
      <c r="DD39" s="587"/>
      <c r="DE39" s="587"/>
      <c r="DF39" s="587"/>
      <c r="DG39" s="587"/>
      <c r="DH39" s="587"/>
      <c r="DI39" s="587"/>
      <c r="DJ39" s="587"/>
      <c r="DK39" s="587"/>
      <c r="DL39" s="587"/>
      <c r="DM39" s="587"/>
      <c r="DN39" s="587"/>
      <c r="DO39" s="587"/>
      <c r="DP39" s="587"/>
      <c r="DQ39" s="587"/>
      <c r="DR39" s="587"/>
      <c r="DS39" s="587"/>
      <c r="DT39" s="587"/>
      <c r="DU39" s="587"/>
      <c r="DV39" s="587"/>
      <c r="DW39" s="587"/>
      <c r="DX39" s="587"/>
      <c r="DY39" s="587"/>
      <c r="DZ39" s="587"/>
      <c r="EA39" s="587"/>
      <c r="EB39" s="587"/>
      <c r="EC39" s="587"/>
      <c r="ED39" s="587"/>
      <c r="EE39" s="587"/>
      <c r="EF39" s="587"/>
      <c r="EG39" s="587"/>
      <c r="EH39" s="587"/>
      <c r="EI39" s="587"/>
      <c r="EJ39" s="587"/>
      <c r="EK39" s="587"/>
    </row>
    <row r="40" spans="1:141" s="24" customFormat="1">
      <c r="A40" s="628" t="s">
        <v>5347</v>
      </c>
      <c r="B40" s="632" t="s">
        <v>5406</v>
      </c>
      <c r="C40" s="631" t="s">
        <v>2539</v>
      </c>
      <c r="D40" s="627"/>
      <c r="E40" s="627"/>
      <c r="F40" s="624"/>
      <c r="G40" s="624"/>
      <c r="H40" s="628"/>
      <c r="I40" s="629"/>
      <c r="J40" s="670"/>
      <c r="K40" s="630">
        <f t="shared" si="0"/>
        <v>0</v>
      </c>
      <c r="L40" s="583"/>
      <c r="M40" s="587"/>
      <c r="N40" s="587"/>
      <c r="O40" s="587"/>
      <c r="P40" s="587"/>
      <c r="Q40" s="587"/>
      <c r="R40" s="587"/>
      <c r="S40" s="587"/>
      <c r="T40" s="587"/>
      <c r="U40" s="587"/>
      <c r="V40" s="587"/>
      <c r="W40" s="587"/>
      <c r="X40" s="587"/>
      <c r="Y40" s="587"/>
      <c r="Z40" s="587"/>
      <c r="AA40" s="587"/>
      <c r="AB40" s="587"/>
      <c r="AC40" s="587"/>
      <c r="AD40" s="587"/>
      <c r="AE40" s="587"/>
      <c r="AF40" s="587"/>
      <c r="AG40" s="587"/>
      <c r="AH40" s="587"/>
      <c r="AI40" s="587"/>
      <c r="AJ40" s="587"/>
      <c r="AK40" s="587"/>
      <c r="AL40" s="587"/>
      <c r="AM40" s="587"/>
      <c r="AN40" s="587"/>
      <c r="AO40" s="587"/>
      <c r="AP40" s="587"/>
      <c r="AQ40" s="587"/>
      <c r="AR40" s="587"/>
      <c r="AS40" s="587"/>
      <c r="AT40" s="587"/>
      <c r="AU40" s="587"/>
      <c r="AV40" s="587"/>
      <c r="AW40" s="587"/>
      <c r="AX40" s="587"/>
      <c r="AY40" s="587"/>
      <c r="AZ40" s="587"/>
      <c r="BA40" s="587"/>
      <c r="BB40" s="587"/>
      <c r="BC40" s="587"/>
      <c r="BD40" s="587"/>
      <c r="BE40" s="587"/>
      <c r="BF40" s="587"/>
      <c r="BG40" s="587"/>
      <c r="BH40" s="587"/>
      <c r="BI40" s="587"/>
      <c r="BJ40" s="587"/>
      <c r="BK40" s="587"/>
      <c r="BL40" s="587"/>
      <c r="BM40" s="587"/>
      <c r="BN40" s="587"/>
      <c r="BO40" s="587"/>
      <c r="BP40" s="587"/>
      <c r="BQ40" s="587"/>
      <c r="BR40" s="587"/>
      <c r="BS40" s="587"/>
      <c r="BT40" s="587"/>
      <c r="BU40" s="587"/>
      <c r="BV40" s="587"/>
      <c r="BW40" s="587"/>
      <c r="BX40" s="587"/>
      <c r="BY40" s="587"/>
      <c r="BZ40" s="587"/>
      <c r="CA40" s="587"/>
      <c r="CB40" s="587"/>
      <c r="CC40" s="587"/>
      <c r="CD40" s="587"/>
      <c r="CE40" s="587"/>
      <c r="CF40" s="587"/>
      <c r="CG40" s="587"/>
      <c r="CH40" s="587"/>
      <c r="CI40" s="587"/>
      <c r="CJ40" s="587"/>
      <c r="CK40" s="587"/>
      <c r="CL40" s="587"/>
      <c r="CM40" s="587"/>
      <c r="CN40" s="587"/>
      <c r="CO40" s="587"/>
      <c r="CP40" s="587"/>
      <c r="CQ40" s="587"/>
      <c r="CR40" s="587"/>
      <c r="CS40" s="587"/>
      <c r="CT40" s="587"/>
      <c r="CU40" s="587"/>
      <c r="CV40" s="587"/>
      <c r="CW40" s="587"/>
      <c r="CX40" s="587"/>
      <c r="CY40" s="587"/>
      <c r="CZ40" s="587"/>
      <c r="DA40" s="587"/>
      <c r="DB40" s="587"/>
      <c r="DC40" s="587"/>
      <c r="DD40" s="587"/>
      <c r="DE40" s="587"/>
      <c r="DF40" s="587"/>
      <c r="DG40" s="587"/>
      <c r="DH40" s="587"/>
      <c r="DI40" s="587"/>
      <c r="DJ40" s="587"/>
      <c r="DK40" s="587"/>
      <c r="DL40" s="587"/>
      <c r="DM40" s="587"/>
      <c r="DN40" s="587"/>
      <c r="DO40" s="587"/>
      <c r="DP40" s="587"/>
      <c r="DQ40" s="587"/>
      <c r="DR40" s="587"/>
      <c r="DS40" s="587"/>
      <c r="DT40" s="587"/>
      <c r="DU40" s="587"/>
      <c r="DV40" s="587"/>
      <c r="DW40" s="587"/>
      <c r="DX40" s="587"/>
      <c r="DY40" s="587"/>
      <c r="DZ40" s="587"/>
      <c r="EA40" s="587"/>
      <c r="EB40" s="587"/>
      <c r="EC40" s="587"/>
      <c r="ED40" s="587"/>
      <c r="EE40" s="587"/>
      <c r="EF40" s="587"/>
      <c r="EG40" s="587"/>
      <c r="EH40" s="587"/>
      <c r="EI40" s="587"/>
      <c r="EJ40" s="587"/>
      <c r="EK40" s="587"/>
    </row>
    <row r="41" spans="1:141" s="24" customFormat="1">
      <c r="A41" s="631" t="s">
        <v>5348</v>
      </c>
      <c r="B41" s="632" t="s">
        <v>5407</v>
      </c>
      <c r="C41" s="631" t="s">
        <v>2539</v>
      </c>
      <c r="D41" s="627"/>
      <c r="E41" s="627"/>
      <c r="F41" s="624"/>
      <c r="G41" s="624"/>
      <c r="H41" s="628"/>
      <c r="I41" s="629"/>
      <c r="J41" s="670"/>
      <c r="K41" s="630">
        <f t="shared" si="0"/>
        <v>0</v>
      </c>
      <c r="L41" s="583"/>
      <c r="M41" s="587"/>
      <c r="N41" s="587"/>
      <c r="O41" s="587"/>
      <c r="P41" s="587"/>
      <c r="Q41" s="587"/>
      <c r="R41" s="587"/>
      <c r="S41" s="587"/>
      <c r="T41" s="587"/>
      <c r="U41" s="587"/>
      <c r="V41" s="587"/>
      <c r="W41" s="587"/>
      <c r="X41" s="587"/>
      <c r="Y41" s="587"/>
      <c r="Z41" s="587"/>
      <c r="AA41" s="587"/>
      <c r="AB41" s="587"/>
      <c r="AC41" s="587"/>
      <c r="AD41" s="587"/>
      <c r="AE41" s="587"/>
      <c r="AF41" s="587"/>
      <c r="AG41" s="587"/>
      <c r="AH41" s="587"/>
      <c r="AI41" s="587"/>
      <c r="AJ41" s="587"/>
      <c r="AK41" s="587"/>
      <c r="AL41" s="587"/>
      <c r="AM41" s="587"/>
      <c r="AN41" s="587"/>
      <c r="AO41" s="587"/>
      <c r="AP41" s="587"/>
      <c r="AQ41" s="587"/>
      <c r="AR41" s="587"/>
      <c r="AS41" s="587"/>
      <c r="AT41" s="587"/>
      <c r="AU41" s="587"/>
      <c r="AV41" s="587"/>
      <c r="AW41" s="587"/>
      <c r="AX41" s="587"/>
      <c r="AY41" s="587"/>
      <c r="AZ41" s="587"/>
      <c r="BA41" s="587"/>
      <c r="BB41" s="587"/>
      <c r="BC41" s="587"/>
      <c r="BD41" s="587"/>
      <c r="BE41" s="587"/>
      <c r="BF41" s="587"/>
      <c r="BG41" s="587"/>
      <c r="BH41" s="587"/>
      <c r="BI41" s="587"/>
      <c r="BJ41" s="587"/>
      <c r="BK41" s="587"/>
      <c r="BL41" s="587"/>
      <c r="BM41" s="587"/>
      <c r="BN41" s="587"/>
      <c r="BO41" s="587"/>
      <c r="BP41" s="587"/>
      <c r="BQ41" s="587"/>
      <c r="BR41" s="587"/>
      <c r="BS41" s="587"/>
      <c r="BT41" s="587"/>
      <c r="BU41" s="587"/>
      <c r="BV41" s="587"/>
      <c r="BW41" s="587"/>
      <c r="BX41" s="587"/>
      <c r="BY41" s="587"/>
      <c r="BZ41" s="587"/>
      <c r="CA41" s="587"/>
      <c r="CB41" s="587"/>
      <c r="CC41" s="587"/>
      <c r="CD41" s="587"/>
      <c r="CE41" s="587"/>
      <c r="CF41" s="587"/>
      <c r="CG41" s="587"/>
      <c r="CH41" s="587"/>
      <c r="CI41" s="587"/>
      <c r="CJ41" s="587"/>
      <c r="CK41" s="587"/>
      <c r="CL41" s="587"/>
      <c r="CM41" s="587"/>
      <c r="CN41" s="587"/>
      <c r="CO41" s="587"/>
      <c r="CP41" s="587"/>
      <c r="CQ41" s="587"/>
      <c r="CR41" s="587"/>
      <c r="CS41" s="587"/>
      <c r="CT41" s="587"/>
      <c r="CU41" s="587"/>
      <c r="CV41" s="587"/>
      <c r="CW41" s="587"/>
      <c r="CX41" s="587"/>
      <c r="CY41" s="587"/>
      <c r="CZ41" s="587"/>
      <c r="DA41" s="587"/>
      <c r="DB41" s="587"/>
      <c r="DC41" s="587"/>
      <c r="DD41" s="587"/>
      <c r="DE41" s="587"/>
      <c r="DF41" s="587"/>
      <c r="DG41" s="587"/>
      <c r="DH41" s="587"/>
      <c r="DI41" s="587"/>
      <c r="DJ41" s="587"/>
      <c r="DK41" s="587"/>
      <c r="DL41" s="587"/>
      <c r="DM41" s="587"/>
      <c r="DN41" s="587"/>
      <c r="DO41" s="587"/>
      <c r="DP41" s="587"/>
      <c r="DQ41" s="587"/>
      <c r="DR41" s="587"/>
      <c r="DS41" s="587"/>
      <c r="DT41" s="587"/>
      <c r="DU41" s="587"/>
      <c r="DV41" s="587"/>
      <c r="DW41" s="587"/>
      <c r="DX41" s="587"/>
      <c r="DY41" s="587"/>
      <c r="DZ41" s="587"/>
      <c r="EA41" s="587"/>
      <c r="EB41" s="587"/>
      <c r="EC41" s="587"/>
      <c r="ED41" s="587"/>
      <c r="EE41" s="587"/>
      <c r="EF41" s="587"/>
      <c r="EG41" s="587"/>
      <c r="EH41" s="587"/>
      <c r="EI41" s="587"/>
      <c r="EJ41" s="587"/>
      <c r="EK41" s="587"/>
    </row>
    <row r="42" spans="1:141" s="24" customFormat="1">
      <c r="A42" s="631" t="s">
        <v>5349</v>
      </c>
      <c r="B42" s="632" t="s">
        <v>5408</v>
      </c>
      <c r="C42" s="631" t="s">
        <v>2539</v>
      </c>
      <c r="D42" s="627"/>
      <c r="E42" s="627"/>
      <c r="F42" s="624"/>
      <c r="G42" s="624"/>
      <c r="H42" s="628"/>
      <c r="I42" s="629"/>
      <c r="J42" s="670"/>
      <c r="K42" s="630">
        <f t="shared" si="0"/>
        <v>0</v>
      </c>
      <c r="L42" s="583"/>
      <c r="M42" s="587"/>
      <c r="N42" s="587"/>
      <c r="O42" s="587"/>
      <c r="P42" s="587"/>
      <c r="Q42" s="587"/>
      <c r="R42" s="587"/>
      <c r="S42" s="587"/>
      <c r="T42" s="587"/>
      <c r="U42" s="587"/>
      <c r="V42" s="587"/>
      <c r="W42" s="587"/>
      <c r="X42" s="587"/>
      <c r="Y42" s="587"/>
      <c r="Z42" s="587"/>
      <c r="AA42" s="587"/>
      <c r="AB42" s="587"/>
      <c r="AC42" s="587"/>
      <c r="AD42" s="587"/>
      <c r="AE42" s="587"/>
      <c r="AF42" s="587"/>
      <c r="AG42" s="587"/>
      <c r="AH42" s="587"/>
      <c r="AI42" s="587"/>
      <c r="AJ42" s="587"/>
      <c r="AK42" s="587"/>
      <c r="AL42" s="587"/>
      <c r="AM42" s="587"/>
      <c r="AN42" s="587"/>
      <c r="AO42" s="587"/>
      <c r="AP42" s="587"/>
      <c r="AQ42" s="587"/>
      <c r="AR42" s="587"/>
      <c r="AS42" s="587"/>
      <c r="AT42" s="587"/>
      <c r="AU42" s="587"/>
      <c r="AV42" s="587"/>
      <c r="AW42" s="587"/>
      <c r="AX42" s="587"/>
      <c r="AY42" s="587"/>
      <c r="AZ42" s="587"/>
      <c r="BA42" s="587"/>
      <c r="BB42" s="587"/>
      <c r="BC42" s="587"/>
      <c r="BD42" s="587"/>
      <c r="BE42" s="587"/>
      <c r="BF42" s="587"/>
      <c r="BG42" s="587"/>
      <c r="BH42" s="587"/>
      <c r="BI42" s="587"/>
      <c r="BJ42" s="587"/>
      <c r="BK42" s="587"/>
      <c r="BL42" s="587"/>
      <c r="BM42" s="587"/>
      <c r="BN42" s="587"/>
      <c r="BO42" s="587"/>
      <c r="BP42" s="587"/>
      <c r="BQ42" s="587"/>
      <c r="BR42" s="587"/>
      <c r="BS42" s="587"/>
      <c r="BT42" s="587"/>
      <c r="BU42" s="587"/>
      <c r="BV42" s="587"/>
      <c r="BW42" s="587"/>
      <c r="BX42" s="587"/>
      <c r="BY42" s="587"/>
      <c r="BZ42" s="587"/>
      <c r="CA42" s="587"/>
      <c r="CB42" s="587"/>
      <c r="CC42" s="587"/>
      <c r="CD42" s="587"/>
      <c r="CE42" s="587"/>
      <c r="CF42" s="587"/>
      <c r="CG42" s="587"/>
      <c r="CH42" s="587"/>
      <c r="CI42" s="587"/>
      <c r="CJ42" s="587"/>
      <c r="CK42" s="587"/>
      <c r="CL42" s="587"/>
      <c r="CM42" s="587"/>
      <c r="CN42" s="587"/>
      <c r="CO42" s="587"/>
      <c r="CP42" s="587"/>
      <c r="CQ42" s="587"/>
      <c r="CR42" s="587"/>
      <c r="CS42" s="587"/>
      <c r="CT42" s="587"/>
      <c r="CU42" s="587"/>
      <c r="CV42" s="587"/>
      <c r="CW42" s="587"/>
      <c r="CX42" s="587"/>
      <c r="CY42" s="587"/>
      <c r="CZ42" s="587"/>
      <c r="DA42" s="587"/>
      <c r="DB42" s="587"/>
      <c r="DC42" s="587"/>
      <c r="DD42" s="587"/>
      <c r="DE42" s="587"/>
      <c r="DF42" s="587"/>
      <c r="DG42" s="587"/>
      <c r="DH42" s="587"/>
      <c r="DI42" s="587"/>
      <c r="DJ42" s="587"/>
      <c r="DK42" s="587"/>
      <c r="DL42" s="587"/>
      <c r="DM42" s="587"/>
      <c r="DN42" s="587"/>
      <c r="DO42" s="587"/>
      <c r="DP42" s="587"/>
      <c r="DQ42" s="587"/>
      <c r="DR42" s="587"/>
      <c r="DS42" s="587"/>
      <c r="DT42" s="587"/>
      <c r="DU42" s="587"/>
      <c r="DV42" s="587"/>
      <c r="DW42" s="587"/>
      <c r="DX42" s="587"/>
      <c r="DY42" s="587"/>
      <c r="DZ42" s="587"/>
      <c r="EA42" s="587"/>
      <c r="EB42" s="587"/>
      <c r="EC42" s="587"/>
      <c r="ED42" s="587"/>
      <c r="EE42" s="587"/>
      <c r="EF42" s="587"/>
      <c r="EG42" s="587"/>
      <c r="EH42" s="587"/>
      <c r="EI42" s="587"/>
      <c r="EJ42" s="587"/>
      <c r="EK42" s="587"/>
    </row>
    <row r="43" spans="1:141" s="24" customFormat="1">
      <c r="A43" s="628" t="s">
        <v>5350</v>
      </c>
      <c r="B43" s="632" t="s">
        <v>5409</v>
      </c>
      <c r="C43" s="631" t="s">
        <v>2539</v>
      </c>
      <c r="D43" s="627"/>
      <c r="E43" s="627"/>
      <c r="F43" s="624"/>
      <c r="G43" s="624"/>
      <c r="H43" s="628"/>
      <c r="I43" s="629"/>
      <c r="J43" s="670"/>
      <c r="K43" s="630">
        <f t="shared" si="0"/>
        <v>0</v>
      </c>
      <c r="L43" s="583"/>
      <c r="M43" s="587"/>
      <c r="N43" s="587"/>
      <c r="O43" s="587"/>
      <c r="P43" s="587"/>
      <c r="Q43" s="587"/>
      <c r="R43" s="587"/>
      <c r="S43" s="587"/>
      <c r="T43" s="587"/>
      <c r="U43" s="587"/>
      <c r="V43" s="587"/>
      <c r="W43" s="587"/>
      <c r="X43" s="587"/>
      <c r="Y43" s="587"/>
      <c r="Z43" s="587"/>
      <c r="AA43" s="587"/>
      <c r="AB43" s="587"/>
      <c r="AC43" s="587"/>
      <c r="AD43" s="587"/>
      <c r="AE43" s="587"/>
      <c r="AF43" s="587"/>
      <c r="AG43" s="587"/>
      <c r="AH43" s="587"/>
      <c r="AI43" s="587"/>
      <c r="AJ43" s="587"/>
      <c r="AK43" s="587"/>
      <c r="AL43" s="587"/>
      <c r="AM43" s="587"/>
      <c r="AN43" s="587"/>
      <c r="AO43" s="587"/>
      <c r="AP43" s="587"/>
      <c r="AQ43" s="587"/>
      <c r="AR43" s="587"/>
      <c r="AS43" s="587"/>
      <c r="AT43" s="587"/>
      <c r="AU43" s="587"/>
      <c r="AV43" s="587"/>
      <c r="AW43" s="587"/>
      <c r="AX43" s="587"/>
      <c r="AY43" s="587"/>
      <c r="AZ43" s="587"/>
      <c r="BA43" s="587"/>
      <c r="BB43" s="587"/>
      <c r="BC43" s="587"/>
      <c r="BD43" s="587"/>
      <c r="BE43" s="587"/>
      <c r="BF43" s="587"/>
      <c r="BG43" s="587"/>
      <c r="BH43" s="587"/>
      <c r="BI43" s="587"/>
      <c r="BJ43" s="587"/>
      <c r="BK43" s="587"/>
      <c r="BL43" s="587"/>
      <c r="BM43" s="587"/>
      <c r="BN43" s="587"/>
      <c r="BO43" s="587"/>
      <c r="BP43" s="587"/>
      <c r="BQ43" s="587"/>
      <c r="BR43" s="587"/>
      <c r="BS43" s="587"/>
      <c r="BT43" s="587"/>
      <c r="BU43" s="587"/>
      <c r="BV43" s="587"/>
      <c r="BW43" s="587"/>
      <c r="BX43" s="587"/>
      <c r="BY43" s="587"/>
      <c r="BZ43" s="587"/>
      <c r="CA43" s="587"/>
      <c r="CB43" s="587"/>
      <c r="CC43" s="587"/>
      <c r="CD43" s="587"/>
      <c r="CE43" s="587"/>
      <c r="CF43" s="587"/>
      <c r="CG43" s="587"/>
      <c r="CH43" s="587"/>
      <c r="CI43" s="587"/>
      <c r="CJ43" s="587"/>
      <c r="CK43" s="587"/>
      <c r="CL43" s="587"/>
      <c r="CM43" s="587"/>
      <c r="CN43" s="587"/>
      <c r="CO43" s="587"/>
      <c r="CP43" s="587"/>
      <c r="CQ43" s="587"/>
      <c r="CR43" s="587"/>
      <c r="CS43" s="587"/>
      <c r="CT43" s="587"/>
      <c r="CU43" s="587"/>
      <c r="CV43" s="587"/>
      <c r="CW43" s="587"/>
      <c r="CX43" s="587"/>
      <c r="CY43" s="587"/>
      <c r="CZ43" s="587"/>
      <c r="DA43" s="587"/>
      <c r="DB43" s="587"/>
      <c r="DC43" s="587"/>
      <c r="DD43" s="587"/>
      <c r="DE43" s="587"/>
      <c r="DF43" s="587"/>
      <c r="DG43" s="587"/>
      <c r="DH43" s="587"/>
      <c r="DI43" s="587"/>
      <c r="DJ43" s="587"/>
      <c r="DK43" s="587"/>
      <c r="DL43" s="587"/>
      <c r="DM43" s="587"/>
      <c r="DN43" s="587"/>
      <c r="DO43" s="587"/>
      <c r="DP43" s="587"/>
      <c r="DQ43" s="587"/>
      <c r="DR43" s="587"/>
      <c r="DS43" s="587"/>
      <c r="DT43" s="587"/>
      <c r="DU43" s="587"/>
      <c r="DV43" s="587"/>
      <c r="DW43" s="587"/>
      <c r="DX43" s="587"/>
      <c r="DY43" s="587"/>
      <c r="DZ43" s="587"/>
      <c r="EA43" s="587"/>
      <c r="EB43" s="587"/>
      <c r="EC43" s="587"/>
      <c r="ED43" s="587"/>
      <c r="EE43" s="587"/>
      <c r="EF43" s="587"/>
      <c r="EG43" s="587"/>
      <c r="EH43" s="587"/>
      <c r="EI43" s="587"/>
      <c r="EJ43" s="587"/>
      <c r="EK43" s="587"/>
    </row>
    <row r="44" spans="1:141" s="24" customFormat="1">
      <c r="A44" s="631" t="s">
        <v>5351</v>
      </c>
      <c r="B44" s="632" t="s">
        <v>5410</v>
      </c>
      <c r="C44" s="631" t="s">
        <v>2539</v>
      </c>
      <c r="D44" s="627"/>
      <c r="E44" s="627"/>
      <c r="F44" s="624"/>
      <c r="G44" s="624"/>
      <c r="H44" s="628"/>
      <c r="I44" s="629"/>
      <c r="J44" s="670"/>
      <c r="K44" s="630">
        <f t="shared" si="0"/>
        <v>0</v>
      </c>
      <c r="L44" s="583"/>
      <c r="M44" s="587"/>
      <c r="N44" s="587"/>
      <c r="O44" s="587"/>
      <c r="P44" s="587"/>
      <c r="Q44" s="587"/>
      <c r="R44" s="587"/>
      <c r="S44" s="587"/>
      <c r="T44" s="587"/>
      <c r="U44" s="587"/>
      <c r="V44" s="587"/>
      <c r="W44" s="587"/>
      <c r="X44" s="587"/>
      <c r="Y44" s="587"/>
      <c r="Z44" s="587"/>
      <c r="AA44" s="587"/>
      <c r="AB44" s="587"/>
      <c r="AC44" s="587"/>
      <c r="AD44" s="587"/>
      <c r="AE44" s="587"/>
      <c r="AF44" s="587"/>
      <c r="AG44" s="587"/>
      <c r="AH44" s="587"/>
      <c r="AI44" s="587"/>
      <c r="AJ44" s="587"/>
      <c r="AK44" s="587"/>
      <c r="AL44" s="587"/>
      <c r="AM44" s="587"/>
      <c r="AN44" s="587"/>
      <c r="AO44" s="587"/>
      <c r="AP44" s="587"/>
      <c r="AQ44" s="587"/>
      <c r="AR44" s="587"/>
      <c r="AS44" s="587"/>
      <c r="AT44" s="587"/>
      <c r="AU44" s="587"/>
      <c r="AV44" s="587"/>
      <c r="AW44" s="587"/>
      <c r="AX44" s="587"/>
      <c r="AY44" s="587"/>
      <c r="AZ44" s="587"/>
      <c r="BA44" s="587"/>
      <c r="BB44" s="587"/>
      <c r="BC44" s="587"/>
      <c r="BD44" s="587"/>
      <c r="BE44" s="587"/>
      <c r="BF44" s="587"/>
      <c r="BG44" s="587"/>
      <c r="BH44" s="587"/>
      <c r="BI44" s="587"/>
      <c r="BJ44" s="587"/>
      <c r="BK44" s="587"/>
      <c r="BL44" s="587"/>
      <c r="BM44" s="587"/>
      <c r="BN44" s="587"/>
      <c r="BO44" s="587"/>
      <c r="BP44" s="587"/>
      <c r="BQ44" s="587"/>
      <c r="BR44" s="587"/>
      <c r="BS44" s="587"/>
      <c r="BT44" s="587"/>
      <c r="BU44" s="587"/>
      <c r="BV44" s="587"/>
      <c r="BW44" s="587"/>
      <c r="BX44" s="587"/>
      <c r="BY44" s="587"/>
      <c r="BZ44" s="587"/>
      <c r="CA44" s="587"/>
      <c r="CB44" s="587"/>
      <c r="CC44" s="587"/>
      <c r="CD44" s="587"/>
      <c r="CE44" s="587"/>
      <c r="CF44" s="587"/>
      <c r="CG44" s="587"/>
      <c r="CH44" s="587"/>
      <c r="CI44" s="587"/>
      <c r="CJ44" s="587"/>
      <c r="CK44" s="587"/>
      <c r="CL44" s="587"/>
      <c r="CM44" s="587"/>
      <c r="CN44" s="587"/>
      <c r="CO44" s="587"/>
      <c r="CP44" s="587"/>
      <c r="CQ44" s="587"/>
      <c r="CR44" s="587"/>
      <c r="CS44" s="587"/>
      <c r="CT44" s="587"/>
      <c r="CU44" s="587"/>
      <c r="CV44" s="587"/>
      <c r="CW44" s="587"/>
      <c r="CX44" s="587"/>
      <c r="CY44" s="587"/>
      <c r="CZ44" s="587"/>
      <c r="DA44" s="587"/>
      <c r="DB44" s="587"/>
      <c r="DC44" s="587"/>
      <c r="DD44" s="587"/>
      <c r="DE44" s="587"/>
      <c r="DF44" s="587"/>
      <c r="DG44" s="587"/>
      <c r="DH44" s="587"/>
      <c r="DI44" s="587"/>
      <c r="DJ44" s="587"/>
      <c r="DK44" s="587"/>
      <c r="DL44" s="587"/>
      <c r="DM44" s="587"/>
      <c r="DN44" s="587"/>
      <c r="DO44" s="587"/>
      <c r="DP44" s="587"/>
      <c r="DQ44" s="587"/>
      <c r="DR44" s="587"/>
      <c r="DS44" s="587"/>
      <c r="DT44" s="587"/>
      <c r="DU44" s="587"/>
      <c r="DV44" s="587"/>
      <c r="DW44" s="587"/>
      <c r="DX44" s="587"/>
      <c r="DY44" s="587"/>
      <c r="DZ44" s="587"/>
      <c r="EA44" s="587"/>
      <c r="EB44" s="587"/>
      <c r="EC44" s="587"/>
      <c r="ED44" s="587"/>
      <c r="EE44" s="587"/>
      <c r="EF44" s="587"/>
      <c r="EG44" s="587"/>
      <c r="EH44" s="587"/>
      <c r="EI44" s="587"/>
      <c r="EJ44" s="587"/>
      <c r="EK44" s="587"/>
    </row>
    <row r="45" spans="1:141" s="24" customFormat="1">
      <c r="A45" s="631" t="s">
        <v>5352</v>
      </c>
      <c r="B45" s="632" t="s">
        <v>5411</v>
      </c>
      <c r="C45" s="631" t="s">
        <v>2539</v>
      </c>
      <c r="D45" s="627"/>
      <c r="E45" s="627"/>
      <c r="F45" s="624"/>
      <c r="G45" s="624"/>
      <c r="H45" s="628"/>
      <c r="I45" s="629"/>
      <c r="J45" s="670"/>
      <c r="K45" s="630">
        <f t="shared" si="0"/>
        <v>0</v>
      </c>
      <c r="L45" s="583"/>
      <c r="M45" s="587"/>
      <c r="N45" s="587"/>
      <c r="O45" s="587"/>
      <c r="P45" s="587"/>
      <c r="Q45" s="587"/>
      <c r="R45" s="587"/>
      <c r="S45" s="587"/>
      <c r="T45" s="587"/>
      <c r="U45" s="587"/>
      <c r="V45" s="587"/>
      <c r="W45" s="587"/>
      <c r="X45" s="587"/>
      <c r="Y45" s="587"/>
      <c r="Z45" s="587"/>
      <c r="AA45" s="587"/>
      <c r="AB45" s="587"/>
      <c r="AC45" s="587"/>
      <c r="AD45" s="587"/>
      <c r="AE45" s="587"/>
      <c r="AF45" s="587"/>
      <c r="AG45" s="587"/>
      <c r="AH45" s="587"/>
      <c r="AI45" s="587"/>
      <c r="AJ45" s="587"/>
      <c r="AK45" s="587"/>
      <c r="AL45" s="587"/>
      <c r="AM45" s="587"/>
      <c r="AN45" s="587"/>
      <c r="AO45" s="587"/>
      <c r="AP45" s="587"/>
      <c r="AQ45" s="587"/>
      <c r="AR45" s="587"/>
      <c r="AS45" s="587"/>
      <c r="AT45" s="587"/>
      <c r="AU45" s="587"/>
      <c r="AV45" s="587"/>
      <c r="AW45" s="587"/>
      <c r="AX45" s="587"/>
      <c r="AY45" s="587"/>
      <c r="AZ45" s="587"/>
      <c r="BA45" s="587"/>
      <c r="BB45" s="587"/>
      <c r="BC45" s="587"/>
      <c r="BD45" s="587"/>
      <c r="BE45" s="587"/>
      <c r="BF45" s="587"/>
      <c r="BG45" s="587"/>
      <c r="BH45" s="587"/>
      <c r="BI45" s="587"/>
      <c r="BJ45" s="587"/>
      <c r="BK45" s="587"/>
      <c r="BL45" s="587"/>
      <c r="BM45" s="587"/>
      <c r="BN45" s="587"/>
      <c r="BO45" s="587"/>
      <c r="BP45" s="587"/>
      <c r="BQ45" s="587"/>
      <c r="BR45" s="587"/>
      <c r="BS45" s="587"/>
      <c r="BT45" s="587"/>
      <c r="BU45" s="587"/>
      <c r="BV45" s="587"/>
      <c r="BW45" s="587"/>
      <c r="BX45" s="587"/>
      <c r="BY45" s="587"/>
      <c r="BZ45" s="587"/>
      <c r="CA45" s="587"/>
      <c r="CB45" s="587"/>
      <c r="CC45" s="587"/>
      <c r="CD45" s="587"/>
      <c r="CE45" s="587"/>
      <c r="CF45" s="587"/>
      <c r="CG45" s="587"/>
      <c r="CH45" s="587"/>
      <c r="CI45" s="587"/>
      <c r="CJ45" s="587"/>
      <c r="CK45" s="587"/>
      <c r="CL45" s="587"/>
      <c r="CM45" s="587"/>
      <c r="CN45" s="587"/>
      <c r="CO45" s="587"/>
      <c r="CP45" s="587"/>
      <c r="CQ45" s="587"/>
      <c r="CR45" s="587"/>
      <c r="CS45" s="587"/>
      <c r="CT45" s="587"/>
      <c r="CU45" s="587"/>
      <c r="CV45" s="587"/>
      <c r="CW45" s="587"/>
      <c r="CX45" s="587"/>
      <c r="CY45" s="587"/>
      <c r="CZ45" s="587"/>
      <c r="DA45" s="587"/>
      <c r="DB45" s="587"/>
      <c r="DC45" s="587"/>
      <c r="DD45" s="587"/>
      <c r="DE45" s="587"/>
      <c r="DF45" s="587"/>
      <c r="DG45" s="587"/>
      <c r="DH45" s="587"/>
      <c r="DI45" s="587"/>
      <c r="DJ45" s="587"/>
      <c r="DK45" s="587"/>
      <c r="DL45" s="587"/>
      <c r="DM45" s="587"/>
      <c r="DN45" s="587"/>
      <c r="DO45" s="587"/>
      <c r="DP45" s="587"/>
      <c r="DQ45" s="587"/>
      <c r="DR45" s="587"/>
      <c r="DS45" s="587"/>
      <c r="DT45" s="587"/>
      <c r="DU45" s="587"/>
      <c r="DV45" s="587"/>
      <c r="DW45" s="587"/>
      <c r="DX45" s="587"/>
      <c r="DY45" s="587"/>
      <c r="DZ45" s="587"/>
      <c r="EA45" s="587"/>
      <c r="EB45" s="587"/>
      <c r="EC45" s="587"/>
      <c r="ED45" s="587"/>
      <c r="EE45" s="587"/>
      <c r="EF45" s="587"/>
      <c r="EG45" s="587"/>
      <c r="EH45" s="587"/>
      <c r="EI45" s="587"/>
      <c r="EJ45" s="587"/>
      <c r="EK45" s="587"/>
    </row>
    <row r="46" spans="1:141" s="24" customFormat="1">
      <c r="A46" s="628" t="s">
        <v>5353</v>
      </c>
      <c r="B46" s="632" t="s">
        <v>5412</v>
      </c>
      <c r="C46" s="631" t="s">
        <v>2539</v>
      </c>
      <c r="D46" s="627"/>
      <c r="E46" s="627"/>
      <c r="F46" s="624"/>
      <c r="G46" s="624"/>
      <c r="H46" s="628"/>
      <c r="I46" s="629"/>
      <c r="J46" s="670"/>
      <c r="K46" s="630">
        <f t="shared" si="0"/>
        <v>0</v>
      </c>
      <c r="L46" s="583"/>
      <c r="M46" s="587"/>
      <c r="N46" s="587"/>
      <c r="O46" s="587"/>
      <c r="P46" s="587"/>
      <c r="Q46" s="587"/>
      <c r="R46" s="587"/>
      <c r="S46" s="587"/>
      <c r="T46" s="587"/>
      <c r="U46" s="587"/>
      <c r="V46" s="587"/>
      <c r="W46" s="587"/>
      <c r="X46" s="587"/>
      <c r="Y46" s="587"/>
      <c r="Z46" s="587"/>
      <c r="AA46" s="587"/>
      <c r="AB46" s="587"/>
      <c r="AC46" s="587"/>
      <c r="AD46" s="587"/>
      <c r="AE46" s="587"/>
      <c r="AF46" s="587"/>
      <c r="AG46" s="587"/>
      <c r="AH46" s="587"/>
      <c r="AI46" s="587"/>
      <c r="AJ46" s="587"/>
      <c r="AK46" s="587"/>
      <c r="AL46" s="587"/>
      <c r="AM46" s="587"/>
      <c r="AN46" s="587"/>
      <c r="AO46" s="587"/>
      <c r="AP46" s="587"/>
      <c r="AQ46" s="587"/>
      <c r="AR46" s="587"/>
      <c r="AS46" s="587"/>
      <c r="AT46" s="587"/>
      <c r="AU46" s="587"/>
      <c r="AV46" s="587"/>
      <c r="AW46" s="587"/>
      <c r="AX46" s="587"/>
      <c r="AY46" s="587"/>
      <c r="AZ46" s="587"/>
      <c r="BA46" s="587"/>
      <c r="BB46" s="587"/>
      <c r="BC46" s="587"/>
      <c r="BD46" s="587"/>
      <c r="BE46" s="587"/>
      <c r="BF46" s="587"/>
      <c r="BG46" s="587"/>
      <c r="BH46" s="587"/>
      <c r="BI46" s="587"/>
      <c r="BJ46" s="587"/>
      <c r="BK46" s="587"/>
      <c r="BL46" s="587"/>
      <c r="BM46" s="587"/>
      <c r="BN46" s="587"/>
      <c r="BO46" s="587"/>
      <c r="BP46" s="587"/>
      <c r="BQ46" s="587"/>
      <c r="BR46" s="587"/>
      <c r="BS46" s="587"/>
      <c r="BT46" s="587"/>
      <c r="BU46" s="587"/>
      <c r="BV46" s="587"/>
      <c r="BW46" s="587"/>
      <c r="BX46" s="587"/>
      <c r="BY46" s="587"/>
      <c r="BZ46" s="587"/>
      <c r="CA46" s="587"/>
      <c r="CB46" s="587"/>
      <c r="CC46" s="587"/>
      <c r="CD46" s="587"/>
      <c r="CE46" s="587"/>
      <c r="CF46" s="587"/>
      <c r="CG46" s="587"/>
      <c r="CH46" s="587"/>
      <c r="CI46" s="587"/>
      <c r="CJ46" s="587"/>
      <c r="CK46" s="587"/>
      <c r="CL46" s="587"/>
      <c r="CM46" s="587"/>
      <c r="CN46" s="587"/>
      <c r="CO46" s="587"/>
      <c r="CP46" s="587"/>
      <c r="CQ46" s="587"/>
      <c r="CR46" s="587"/>
      <c r="CS46" s="587"/>
      <c r="CT46" s="587"/>
      <c r="CU46" s="587"/>
      <c r="CV46" s="587"/>
      <c r="CW46" s="587"/>
      <c r="CX46" s="587"/>
      <c r="CY46" s="587"/>
      <c r="CZ46" s="587"/>
      <c r="DA46" s="587"/>
      <c r="DB46" s="587"/>
      <c r="DC46" s="587"/>
      <c r="DD46" s="587"/>
      <c r="DE46" s="587"/>
      <c r="DF46" s="587"/>
      <c r="DG46" s="587"/>
      <c r="DH46" s="587"/>
      <c r="DI46" s="587"/>
      <c r="DJ46" s="587"/>
      <c r="DK46" s="587"/>
      <c r="DL46" s="587"/>
      <c r="DM46" s="587"/>
      <c r="DN46" s="587"/>
      <c r="DO46" s="587"/>
      <c r="DP46" s="587"/>
      <c r="DQ46" s="587"/>
      <c r="DR46" s="587"/>
      <c r="DS46" s="587"/>
      <c r="DT46" s="587"/>
      <c r="DU46" s="587"/>
      <c r="DV46" s="587"/>
      <c r="DW46" s="587"/>
      <c r="DX46" s="587"/>
      <c r="DY46" s="587"/>
      <c r="DZ46" s="587"/>
      <c r="EA46" s="587"/>
      <c r="EB46" s="587"/>
      <c r="EC46" s="587"/>
      <c r="ED46" s="587"/>
      <c r="EE46" s="587"/>
      <c r="EF46" s="587"/>
      <c r="EG46" s="587"/>
      <c r="EH46" s="587"/>
      <c r="EI46" s="587"/>
      <c r="EJ46" s="587"/>
      <c r="EK46" s="587"/>
    </row>
    <row r="47" spans="1:141" s="24" customFormat="1">
      <c r="A47" s="631" t="s">
        <v>5354</v>
      </c>
      <c r="B47" s="632" t="s">
        <v>5413</v>
      </c>
      <c r="C47" s="631" t="s">
        <v>2539</v>
      </c>
      <c r="D47" s="627"/>
      <c r="E47" s="627"/>
      <c r="F47" s="624"/>
      <c r="G47" s="624"/>
      <c r="H47" s="628"/>
      <c r="I47" s="629"/>
      <c r="J47" s="670"/>
      <c r="K47" s="630">
        <f t="shared" si="0"/>
        <v>0</v>
      </c>
      <c r="L47" s="583"/>
      <c r="M47" s="587"/>
      <c r="N47" s="587"/>
      <c r="O47" s="587"/>
      <c r="P47" s="587"/>
      <c r="Q47" s="587"/>
      <c r="R47" s="587"/>
      <c r="S47" s="587"/>
      <c r="T47" s="587"/>
      <c r="U47" s="587"/>
      <c r="V47" s="587"/>
      <c r="W47" s="587"/>
      <c r="X47" s="587"/>
      <c r="Y47" s="587"/>
      <c r="Z47" s="587"/>
      <c r="AA47" s="587"/>
      <c r="AB47" s="587"/>
      <c r="AC47" s="587"/>
      <c r="AD47" s="587"/>
      <c r="AE47" s="587"/>
      <c r="AF47" s="587"/>
      <c r="AG47" s="587"/>
      <c r="AH47" s="587"/>
      <c r="AI47" s="587"/>
      <c r="AJ47" s="587"/>
      <c r="AK47" s="587"/>
      <c r="AL47" s="587"/>
      <c r="AM47" s="587"/>
      <c r="AN47" s="587"/>
      <c r="AO47" s="587"/>
      <c r="AP47" s="587"/>
      <c r="AQ47" s="587"/>
      <c r="AR47" s="587"/>
      <c r="AS47" s="587"/>
      <c r="AT47" s="587"/>
      <c r="AU47" s="587"/>
      <c r="AV47" s="587"/>
      <c r="AW47" s="587"/>
      <c r="AX47" s="587"/>
      <c r="AY47" s="587"/>
      <c r="AZ47" s="587"/>
      <c r="BA47" s="587"/>
      <c r="BB47" s="587"/>
      <c r="BC47" s="587"/>
      <c r="BD47" s="587"/>
      <c r="BE47" s="587"/>
      <c r="BF47" s="587"/>
      <c r="BG47" s="587"/>
      <c r="BH47" s="587"/>
      <c r="BI47" s="587"/>
      <c r="BJ47" s="587"/>
      <c r="BK47" s="587"/>
      <c r="BL47" s="587"/>
      <c r="BM47" s="587"/>
      <c r="BN47" s="587"/>
      <c r="BO47" s="587"/>
      <c r="BP47" s="587"/>
      <c r="BQ47" s="587"/>
      <c r="BR47" s="587"/>
      <c r="BS47" s="587"/>
      <c r="BT47" s="587"/>
      <c r="BU47" s="587"/>
      <c r="BV47" s="587"/>
      <c r="BW47" s="587"/>
      <c r="BX47" s="587"/>
      <c r="BY47" s="587"/>
      <c r="BZ47" s="587"/>
      <c r="CA47" s="587"/>
      <c r="CB47" s="587"/>
      <c r="CC47" s="587"/>
      <c r="CD47" s="587"/>
      <c r="CE47" s="587"/>
      <c r="CF47" s="587"/>
      <c r="CG47" s="587"/>
      <c r="CH47" s="587"/>
      <c r="CI47" s="587"/>
      <c r="CJ47" s="587"/>
      <c r="CK47" s="587"/>
      <c r="CL47" s="587"/>
      <c r="CM47" s="587"/>
      <c r="CN47" s="587"/>
      <c r="CO47" s="587"/>
      <c r="CP47" s="587"/>
      <c r="CQ47" s="587"/>
      <c r="CR47" s="587"/>
      <c r="CS47" s="587"/>
      <c r="CT47" s="587"/>
      <c r="CU47" s="587"/>
      <c r="CV47" s="587"/>
      <c r="CW47" s="587"/>
      <c r="CX47" s="587"/>
      <c r="CY47" s="587"/>
      <c r="CZ47" s="587"/>
      <c r="DA47" s="587"/>
      <c r="DB47" s="587"/>
      <c r="DC47" s="587"/>
      <c r="DD47" s="587"/>
      <c r="DE47" s="587"/>
      <c r="DF47" s="587"/>
      <c r="DG47" s="587"/>
      <c r="DH47" s="587"/>
      <c r="DI47" s="587"/>
      <c r="DJ47" s="587"/>
      <c r="DK47" s="587"/>
      <c r="DL47" s="587"/>
      <c r="DM47" s="587"/>
      <c r="DN47" s="587"/>
      <c r="DO47" s="587"/>
      <c r="DP47" s="587"/>
      <c r="DQ47" s="587"/>
      <c r="DR47" s="587"/>
      <c r="DS47" s="587"/>
      <c r="DT47" s="587"/>
      <c r="DU47" s="587"/>
      <c r="DV47" s="587"/>
      <c r="DW47" s="587"/>
      <c r="DX47" s="587"/>
      <c r="DY47" s="587"/>
      <c r="DZ47" s="587"/>
      <c r="EA47" s="587"/>
      <c r="EB47" s="587"/>
      <c r="EC47" s="587"/>
      <c r="ED47" s="587"/>
      <c r="EE47" s="587"/>
      <c r="EF47" s="587"/>
      <c r="EG47" s="587"/>
      <c r="EH47" s="587"/>
      <c r="EI47" s="587"/>
      <c r="EJ47" s="587"/>
      <c r="EK47" s="587"/>
    </row>
    <row r="48" spans="1:141" s="24" customFormat="1">
      <c r="A48" s="631" t="s">
        <v>5355</v>
      </c>
      <c r="B48" s="632" t="s">
        <v>5414</v>
      </c>
      <c r="C48" s="631" t="s">
        <v>2539</v>
      </c>
      <c r="D48" s="627"/>
      <c r="E48" s="627"/>
      <c r="F48" s="624"/>
      <c r="G48" s="624"/>
      <c r="H48" s="628"/>
      <c r="I48" s="629"/>
      <c r="J48" s="670"/>
      <c r="K48" s="630">
        <f t="shared" si="0"/>
        <v>0</v>
      </c>
      <c r="L48" s="583"/>
      <c r="M48" s="587"/>
      <c r="N48" s="587"/>
      <c r="O48" s="587"/>
      <c r="P48" s="587"/>
      <c r="Q48" s="587"/>
      <c r="R48" s="587"/>
      <c r="S48" s="587"/>
      <c r="T48" s="587"/>
      <c r="U48" s="587"/>
      <c r="V48" s="587"/>
      <c r="W48" s="587"/>
      <c r="X48" s="587"/>
      <c r="Y48" s="587"/>
      <c r="Z48" s="587"/>
      <c r="AA48" s="587"/>
      <c r="AB48" s="587"/>
      <c r="AC48" s="587"/>
      <c r="AD48" s="587"/>
      <c r="AE48" s="587"/>
      <c r="AF48" s="587"/>
      <c r="AG48" s="587"/>
      <c r="AH48" s="587"/>
      <c r="AI48" s="587"/>
      <c r="AJ48" s="587"/>
      <c r="AK48" s="587"/>
      <c r="AL48" s="587"/>
      <c r="AM48" s="587"/>
      <c r="AN48" s="587"/>
      <c r="AO48" s="587"/>
      <c r="AP48" s="587"/>
      <c r="AQ48" s="587"/>
      <c r="AR48" s="587"/>
      <c r="AS48" s="587"/>
      <c r="AT48" s="587"/>
      <c r="AU48" s="587"/>
      <c r="AV48" s="587"/>
      <c r="AW48" s="587"/>
      <c r="AX48" s="587"/>
      <c r="AY48" s="587"/>
      <c r="AZ48" s="587"/>
      <c r="BA48" s="587"/>
      <c r="BB48" s="587"/>
      <c r="BC48" s="587"/>
      <c r="BD48" s="587"/>
      <c r="BE48" s="587"/>
      <c r="BF48" s="587"/>
      <c r="BG48" s="587"/>
      <c r="BH48" s="587"/>
      <c r="BI48" s="587"/>
      <c r="BJ48" s="587"/>
      <c r="BK48" s="587"/>
      <c r="BL48" s="587"/>
      <c r="BM48" s="587"/>
      <c r="BN48" s="587"/>
      <c r="BO48" s="587"/>
      <c r="BP48" s="587"/>
      <c r="BQ48" s="587"/>
      <c r="BR48" s="587"/>
      <c r="BS48" s="587"/>
      <c r="BT48" s="587"/>
      <c r="BU48" s="587"/>
      <c r="BV48" s="587"/>
      <c r="BW48" s="587"/>
      <c r="BX48" s="587"/>
      <c r="BY48" s="587"/>
      <c r="BZ48" s="587"/>
      <c r="CA48" s="587"/>
      <c r="CB48" s="587"/>
      <c r="CC48" s="587"/>
      <c r="CD48" s="587"/>
      <c r="CE48" s="587"/>
      <c r="CF48" s="587"/>
      <c r="CG48" s="587"/>
      <c r="CH48" s="587"/>
      <c r="CI48" s="587"/>
      <c r="CJ48" s="587"/>
      <c r="CK48" s="587"/>
      <c r="CL48" s="587"/>
      <c r="CM48" s="587"/>
      <c r="CN48" s="587"/>
      <c r="CO48" s="587"/>
      <c r="CP48" s="587"/>
      <c r="CQ48" s="587"/>
      <c r="CR48" s="587"/>
      <c r="CS48" s="587"/>
      <c r="CT48" s="587"/>
      <c r="CU48" s="587"/>
      <c r="CV48" s="587"/>
      <c r="CW48" s="587"/>
      <c r="CX48" s="587"/>
      <c r="CY48" s="587"/>
      <c r="CZ48" s="587"/>
      <c r="DA48" s="587"/>
      <c r="DB48" s="587"/>
      <c r="DC48" s="587"/>
      <c r="DD48" s="587"/>
      <c r="DE48" s="587"/>
      <c r="DF48" s="587"/>
      <c r="DG48" s="587"/>
      <c r="DH48" s="587"/>
      <c r="DI48" s="587"/>
      <c r="DJ48" s="587"/>
      <c r="DK48" s="587"/>
      <c r="DL48" s="587"/>
      <c r="DM48" s="587"/>
      <c r="DN48" s="587"/>
      <c r="DO48" s="587"/>
      <c r="DP48" s="587"/>
      <c r="DQ48" s="587"/>
      <c r="DR48" s="587"/>
      <c r="DS48" s="587"/>
      <c r="DT48" s="587"/>
      <c r="DU48" s="587"/>
      <c r="DV48" s="587"/>
      <c r="DW48" s="587"/>
      <c r="DX48" s="587"/>
      <c r="DY48" s="587"/>
      <c r="DZ48" s="587"/>
      <c r="EA48" s="587"/>
      <c r="EB48" s="587"/>
      <c r="EC48" s="587"/>
      <c r="ED48" s="587"/>
      <c r="EE48" s="587"/>
      <c r="EF48" s="587"/>
      <c r="EG48" s="587"/>
      <c r="EH48" s="587"/>
      <c r="EI48" s="587"/>
      <c r="EJ48" s="587"/>
      <c r="EK48" s="587"/>
    </row>
    <row r="49" spans="1:141" s="24" customFormat="1">
      <c r="A49" s="628" t="s">
        <v>5356</v>
      </c>
      <c r="B49" s="632" t="s">
        <v>5415</v>
      </c>
      <c r="C49" s="631" t="s">
        <v>2539</v>
      </c>
      <c r="D49" s="627"/>
      <c r="E49" s="627"/>
      <c r="F49" s="624"/>
      <c r="G49" s="624"/>
      <c r="H49" s="628"/>
      <c r="I49" s="629"/>
      <c r="J49" s="670"/>
      <c r="K49" s="630">
        <f t="shared" si="0"/>
        <v>0</v>
      </c>
      <c r="L49" s="583"/>
      <c r="M49" s="587"/>
      <c r="N49" s="587"/>
      <c r="O49" s="587"/>
      <c r="P49" s="587"/>
      <c r="Q49" s="587"/>
      <c r="R49" s="587"/>
      <c r="S49" s="587"/>
      <c r="T49" s="587"/>
      <c r="U49" s="587"/>
      <c r="V49" s="587"/>
      <c r="W49" s="587"/>
      <c r="X49" s="587"/>
      <c r="Y49" s="587"/>
      <c r="Z49" s="587"/>
      <c r="AA49" s="587"/>
      <c r="AB49" s="587"/>
      <c r="AC49" s="587"/>
      <c r="AD49" s="587"/>
      <c r="AE49" s="587"/>
      <c r="AF49" s="587"/>
      <c r="AG49" s="587"/>
      <c r="AH49" s="587"/>
      <c r="AI49" s="587"/>
      <c r="AJ49" s="587"/>
      <c r="AK49" s="587"/>
      <c r="AL49" s="587"/>
      <c r="AM49" s="587"/>
      <c r="AN49" s="587"/>
      <c r="AO49" s="587"/>
      <c r="AP49" s="587"/>
      <c r="AQ49" s="587"/>
      <c r="AR49" s="587"/>
      <c r="AS49" s="587"/>
      <c r="AT49" s="587"/>
      <c r="AU49" s="587"/>
      <c r="AV49" s="587"/>
      <c r="AW49" s="587"/>
      <c r="AX49" s="587"/>
      <c r="AY49" s="587"/>
      <c r="AZ49" s="587"/>
      <c r="BA49" s="587"/>
      <c r="BB49" s="587"/>
      <c r="BC49" s="587"/>
      <c r="BD49" s="587"/>
      <c r="BE49" s="587"/>
      <c r="BF49" s="587"/>
      <c r="BG49" s="587"/>
      <c r="BH49" s="587"/>
      <c r="BI49" s="587"/>
      <c r="BJ49" s="587"/>
      <c r="BK49" s="587"/>
      <c r="BL49" s="587"/>
      <c r="BM49" s="587"/>
      <c r="BN49" s="587"/>
      <c r="BO49" s="587"/>
      <c r="BP49" s="587"/>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587"/>
      <c r="CU49" s="587"/>
      <c r="CV49" s="587"/>
      <c r="CW49" s="587"/>
      <c r="CX49" s="587"/>
      <c r="CY49" s="587"/>
      <c r="CZ49" s="587"/>
      <c r="DA49" s="587"/>
      <c r="DB49" s="587"/>
      <c r="DC49" s="587"/>
      <c r="DD49" s="587"/>
      <c r="DE49" s="587"/>
      <c r="DF49" s="587"/>
      <c r="DG49" s="587"/>
      <c r="DH49" s="587"/>
      <c r="DI49" s="587"/>
      <c r="DJ49" s="587"/>
      <c r="DK49" s="587"/>
      <c r="DL49" s="587"/>
      <c r="DM49" s="587"/>
      <c r="DN49" s="587"/>
      <c r="DO49" s="587"/>
      <c r="DP49" s="587"/>
      <c r="DQ49" s="587"/>
      <c r="DR49" s="587"/>
      <c r="DS49" s="587"/>
      <c r="DT49" s="587"/>
      <c r="DU49" s="587"/>
      <c r="DV49" s="587"/>
      <c r="DW49" s="587"/>
      <c r="DX49" s="587"/>
      <c r="DY49" s="587"/>
      <c r="DZ49" s="587"/>
      <c r="EA49" s="587"/>
      <c r="EB49" s="587"/>
      <c r="EC49" s="587"/>
      <c r="ED49" s="587"/>
      <c r="EE49" s="587"/>
      <c r="EF49" s="587"/>
      <c r="EG49" s="587"/>
      <c r="EH49" s="587"/>
      <c r="EI49" s="587"/>
      <c r="EJ49" s="587"/>
      <c r="EK49" s="587"/>
    </row>
    <row r="50" spans="1:141" s="24" customFormat="1">
      <c r="A50" s="631" t="s">
        <v>5357</v>
      </c>
      <c r="B50" s="632" t="s">
        <v>5416</v>
      </c>
      <c r="C50" s="631" t="s">
        <v>2539</v>
      </c>
      <c r="D50" s="627"/>
      <c r="E50" s="627"/>
      <c r="F50" s="624"/>
      <c r="G50" s="624"/>
      <c r="H50" s="628"/>
      <c r="I50" s="629"/>
      <c r="J50" s="670"/>
      <c r="K50" s="630">
        <f t="shared" si="0"/>
        <v>0</v>
      </c>
      <c r="L50" s="583"/>
      <c r="M50" s="587"/>
      <c r="N50" s="587"/>
      <c r="O50" s="587"/>
      <c r="P50" s="587"/>
      <c r="Q50" s="587"/>
      <c r="R50" s="587"/>
      <c r="S50" s="587"/>
      <c r="T50" s="587"/>
      <c r="U50" s="587"/>
      <c r="V50" s="587"/>
      <c r="W50" s="587"/>
      <c r="X50" s="587"/>
      <c r="Y50" s="587"/>
      <c r="Z50" s="587"/>
      <c r="AA50" s="587"/>
      <c r="AB50" s="587"/>
      <c r="AC50" s="587"/>
      <c r="AD50" s="587"/>
      <c r="AE50" s="587"/>
      <c r="AF50" s="587"/>
      <c r="AG50" s="587"/>
      <c r="AH50" s="587"/>
      <c r="AI50" s="587"/>
      <c r="AJ50" s="587"/>
      <c r="AK50" s="587"/>
      <c r="AL50" s="587"/>
      <c r="AM50" s="587"/>
      <c r="AN50" s="587"/>
      <c r="AO50" s="587"/>
      <c r="AP50" s="587"/>
      <c r="AQ50" s="587"/>
      <c r="AR50" s="587"/>
      <c r="AS50" s="587"/>
      <c r="AT50" s="587"/>
      <c r="AU50" s="587"/>
      <c r="AV50" s="587"/>
      <c r="AW50" s="587"/>
      <c r="AX50" s="587"/>
      <c r="AY50" s="587"/>
      <c r="AZ50" s="587"/>
      <c r="BA50" s="587"/>
      <c r="BB50" s="587"/>
      <c r="BC50" s="587"/>
      <c r="BD50" s="587"/>
      <c r="BE50" s="587"/>
      <c r="BF50" s="587"/>
      <c r="BG50" s="587"/>
      <c r="BH50" s="587"/>
      <c r="BI50" s="587"/>
      <c r="BJ50" s="587"/>
      <c r="BK50" s="587"/>
      <c r="BL50" s="587"/>
      <c r="BM50" s="587"/>
      <c r="BN50" s="587"/>
      <c r="BO50" s="587"/>
      <c r="BP50" s="587"/>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587"/>
      <c r="CU50" s="587"/>
      <c r="CV50" s="587"/>
      <c r="CW50" s="587"/>
      <c r="CX50" s="587"/>
      <c r="CY50" s="587"/>
      <c r="CZ50" s="587"/>
      <c r="DA50" s="587"/>
      <c r="DB50" s="587"/>
      <c r="DC50" s="587"/>
      <c r="DD50" s="587"/>
      <c r="DE50" s="587"/>
      <c r="DF50" s="587"/>
      <c r="DG50" s="587"/>
      <c r="DH50" s="587"/>
      <c r="DI50" s="587"/>
      <c r="DJ50" s="587"/>
      <c r="DK50" s="587"/>
      <c r="DL50" s="587"/>
      <c r="DM50" s="587"/>
      <c r="DN50" s="587"/>
      <c r="DO50" s="587"/>
      <c r="DP50" s="587"/>
      <c r="DQ50" s="587"/>
      <c r="DR50" s="587"/>
      <c r="DS50" s="587"/>
      <c r="DT50" s="587"/>
      <c r="DU50" s="587"/>
      <c r="DV50" s="587"/>
      <c r="DW50" s="587"/>
      <c r="DX50" s="587"/>
      <c r="DY50" s="587"/>
      <c r="DZ50" s="587"/>
      <c r="EA50" s="587"/>
      <c r="EB50" s="587"/>
      <c r="EC50" s="587"/>
      <c r="ED50" s="587"/>
      <c r="EE50" s="587"/>
      <c r="EF50" s="587"/>
      <c r="EG50" s="587"/>
      <c r="EH50" s="587"/>
      <c r="EI50" s="587"/>
      <c r="EJ50" s="587"/>
      <c r="EK50" s="587"/>
    </row>
    <row r="51" spans="1:141" s="24" customFormat="1">
      <c r="A51" s="631" t="s">
        <v>5358</v>
      </c>
      <c r="B51" s="632" t="s">
        <v>5417</v>
      </c>
      <c r="C51" s="631" t="s">
        <v>2539</v>
      </c>
      <c r="D51" s="627"/>
      <c r="E51" s="627"/>
      <c r="F51" s="624"/>
      <c r="G51" s="624"/>
      <c r="H51" s="628"/>
      <c r="I51" s="629"/>
      <c r="J51" s="670"/>
      <c r="K51" s="630">
        <f t="shared" si="0"/>
        <v>0</v>
      </c>
      <c r="L51" s="583"/>
      <c r="M51" s="587"/>
      <c r="N51" s="587"/>
      <c r="O51" s="587"/>
      <c r="P51" s="587"/>
      <c r="Q51" s="587"/>
      <c r="R51" s="587"/>
      <c r="S51" s="587"/>
      <c r="T51" s="587"/>
      <c r="U51" s="587"/>
      <c r="V51" s="587"/>
      <c r="W51" s="587"/>
      <c r="X51" s="587"/>
      <c r="Y51" s="587"/>
      <c r="Z51" s="587"/>
      <c r="AA51" s="587"/>
      <c r="AB51" s="587"/>
      <c r="AC51" s="587"/>
      <c r="AD51" s="587"/>
      <c r="AE51" s="587"/>
      <c r="AF51" s="587"/>
      <c r="AG51" s="587"/>
      <c r="AH51" s="587"/>
      <c r="AI51" s="587"/>
      <c r="AJ51" s="587"/>
      <c r="AK51" s="587"/>
      <c r="AL51" s="587"/>
      <c r="AM51" s="587"/>
      <c r="AN51" s="587"/>
      <c r="AO51" s="587"/>
      <c r="AP51" s="587"/>
      <c r="AQ51" s="587"/>
      <c r="AR51" s="587"/>
      <c r="AS51" s="587"/>
      <c r="AT51" s="587"/>
      <c r="AU51" s="587"/>
      <c r="AV51" s="587"/>
      <c r="AW51" s="587"/>
      <c r="AX51" s="587"/>
      <c r="AY51" s="587"/>
      <c r="AZ51" s="587"/>
      <c r="BA51" s="587"/>
      <c r="BB51" s="587"/>
      <c r="BC51" s="587"/>
      <c r="BD51" s="587"/>
      <c r="BE51" s="587"/>
      <c r="BF51" s="587"/>
      <c r="BG51" s="587"/>
      <c r="BH51" s="587"/>
      <c r="BI51" s="587"/>
      <c r="BJ51" s="587"/>
      <c r="BK51" s="587"/>
      <c r="BL51" s="587"/>
      <c r="BM51" s="587"/>
      <c r="BN51" s="587"/>
      <c r="BO51" s="587"/>
      <c r="BP51" s="587"/>
      <c r="BQ51" s="587"/>
      <c r="BR51" s="587"/>
      <c r="BS51" s="587"/>
      <c r="BT51" s="587"/>
      <c r="BU51" s="587"/>
      <c r="BV51" s="587"/>
      <c r="BW51" s="587"/>
      <c r="BX51" s="587"/>
      <c r="BY51" s="587"/>
      <c r="BZ51" s="587"/>
      <c r="CA51" s="587"/>
      <c r="CB51" s="587"/>
      <c r="CC51" s="587"/>
      <c r="CD51" s="587"/>
      <c r="CE51" s="587"/>
      <c r="CF51" s="587"/>
      <c r="CG51" s="587"/>
      <c r="CH51" s="587"/>
      <c r="CI51" s="587"/>
      <c r="CJ51" s="587"/>
      <c r="CK51" s="587"/>
      <c r="CL51" s="587"/>
      <c r="CM51" s="587"/>
      <c r="CN51" s="587"/>
      <c r="CO51" s="587"/>
      <c r="CP51" s="587"/>
      <c r="CQ51" s="587"/>
      <c r="CR51" s="587"/>
      <c r="CS51" s="587"/>
      <c r="CT51" s="587"/>
      <c r="CU51" s="587"/>
      <c r="CV51" s="587"/>
      <c r="CW51" s="587"/>
      <c r="CX51" s="587"/>
      <c r="CY51" s="587"/>
      <c r="CZ51" s="587"/>
      <c r="DA51" s="587"/>
      <c r="DB51" s="587"/>
      <c r="DC51" s="587"/>
      <c r="DD51" s="587"/>
      <c r="DE51" s="587"/>
      <c r="DF51" s="587"/>
      <c r="DG51" s="587"/>
      <c r="DH51" s="587"/>
      <c r="DI51" s="587"/>
      <c r="DJ51" s="587"/>
      <c r="DK51" s="587"/>
      <c r="DL51" s="587"/>
      <c r="DM51" s="587"/>
      <c r="DN51" s="587"/>
      <c r="DO51" s="587"/>
      <c r="DP51" s="587"/>
      <c r="DQ51" s="587"/>
      <c r="DR51" s="587"/>
      <c r="DS51" s="587"/>
      <c r="DT51" s="587"/>
      <c r="DU51" s="587"/>
      <c r="DV51" s="587"/>
      <c r="DW51" s="587"/>
      <c r="DX51" s="587"/>
      <c r="DY51" s="587"/>
      <c r="DZ51" s="587"/>
      <c r="EA51" s="587"/>
      <c r="EB51" s="587"/>
      <c r="EC51" s="587"/>
      <c r="ED51" s="587"/>
      <c r="EE51" s="587"/>
      <c r="EF51" s="587"/>
      <c r="EG51" s="587"/>
      <c r="EH51" s="587"/>
      <c r="EI51" s="587"/>
      <c r="EJ51" s="587"/>
      <c r="EK51" s="587"/>
    </row>
    <row r="52" spans="1:141" s="24" customFormat="1" ht="25.5">
      <c r="A52" s="628" t="s">
        <v>5359</v>
      </c>
      <c r="B52" s="632" t="s">
        <v>5418</v>
      </c>
      <c r="C52" s="631" t="s">
        <v>2539</v>
      </c>
      <c r="D52" s="627"/>
      <c r="E52" s="627"/>
      <c r="F52" s="624"/>
      <c r="G52" s="624"/>
      <c r="H52" s="628"/>
      <c r="I52" s="629"/>
      <c r="J52" s="670"/>
      <c r="K52" s="630">
        <f t="shared" si="0"/>
        <v>0</v>
      </c>
      <c r="L52" s="583"/>
      <c r="M52" s="587"/>
      <c r="N52" s="587"/>
      <c r="O52" s="587"/>
      <c r="P52" s="587"/>
      <c r="Q52" s="587"/>
      <c r="R52" s="587"/>
      <c r="S52" s="587"/>
      <c r="T52" s="587"/>
      <c r="U52" s="587"/>
      <c r="V52" s="587"/>
      <c r="W52" s="587"/>
      <c r="X52" s="587"/>
      <c r="Y52" s="587"/>
      <c r="Z52" s="587"/>
      <c r="AA52" s="587"/>
      <c r="AB52" s="587"/>
      <c r="AC52" s="587"/>
      <c r="AD52" s="587"/>
      <c r="AE52" s="587"/>
      <c r="AF52" s="587"/>
      <c r="AG52" s="587"/>
      <c r="AH52" s="587"/>
      <c r="AI52" s="587"/>
      <c r="AJ52" s="587"/>
      <c r="AK52" s="587"/>
      <c r="AL52" s="587"/>
      <c r="AM52" s="587"/>
      <c r="AN52" s="587"/>
      <c r="AO52" s="587"/>
      <c r="AP52" s="587"/>
      <c r="AQ52" s="587"/>
      <c r="AR52" s="587"/>
      <c r="AS52" s="587"/>
      <c r="AT52" s="587"/>
      <c r="AU52" s="587"/>
      <c r="AV52" s="587"/>
      <c r="AW52" s="587"/>
      <c r="AX52" s="587"/>
      <c r="AY52" s="587"/>
      <c r="AZ52" s="587"/>
      <c r="BA52" s="587"/>
      <c r="BB52" s="587"/>
      <c r="BC52" s="587"/>
      <c r="BD52" s="587"/>
      <c r="BE52" s="587"/>
      <c r="BF52" s="587"/>
      <c r="BG52" s="587"/>
      <c r="BH52" s="587"/>
      <c r="BI52" s="587"/>
      <c r="BJ52" s="587"/>
      <c r="BK52" s="587"/>
      <c r="BL52" s="587"/>
      <c r="BM52" s="587"/>
      <c r="BN52" s="587"/>
      <c r="BO52" s="587"/>
      <c r="BP52" s="587"/>
      <c r="BQ52" s="587"/>
      <c r="BR52" s="587"/>
      <c r="BS52" s="587"/>
      <c r="BT52" s="587"/>
      <c r="BU52" s="587"/>
      <c r="BV52" s="587"/>
      <c r="BW52" s="587"/>
      <c r="BX52" s="587"/>
      <c r="BY52" s="587"/>
      <c r="BZ52" s="587"/>
      <c r="CA52" s="587"/>
      <c r="CB52" s="587"/>
      <c r="CC52" s="587"/>
      <c r="CD52" s="587"/>
      <c r="CE52" s="587"/>
      <c r="CF52" s="587"/>
      <c r="CG52" s="587"/>
      <c r="CH52" s="587"/>
      <c r="CI52" s="587"/>
      <c r="CJ52" s="587"/>
      <c r="CK52" s="587"/>
      <c r="CL52" s="587"/>
      <c r="CM52" s="587"/>
      <c r="CN52" s="587"/>
      <c r="CO52" s="587"/>
      <c r="CP52" s="587"/>
      <c r="CQ52" s="587"/>
      <c r="CR52" s="587"/>
      <c r="CS52" s="587"/>
      <c r="CT52" s="587"/>
      <c r="CU52" s="587"/>
      <c r="CV52" s="587"/>
      <c r="CW52" s="587"/>
      <c r="CX52" s="587"/>
      <c r="CY52" s="587"/>
      <c r="CZ52" s="587"/>
      <c r="DA52" s="587"/>
      <c r="DB52" s="587"/>
      <c r="DC52" s="587"/>
      <c r="DD52" s="587"/>
      <c r="DE52" s="587"/>
      <c r="DF52" s="587"/>
      <c r="DG52" s="587"/>
      <c r="DH52" s="587"/>
      <c r="DI52" s="587"/>
      <c r="DJ52" s="587"/>
      <c r="DK52" s="587"/>
      <c r="DL52" s="587"/>
      <c r="DM52" s="587"/>
      <c r="DN52" s="587"/>
      <c r="DO52" s="587"/>
      <c r="DP52" s="587"/>
      <c r="DQ52" s="587"/>
      <c r="DR52" s="587"/>
      <c r="DS52" s="587"/>
      <c r="DT52" s="587"/>
      <c r="DU52" s="587"/>
      <c r="DV52" s="587"/>
      <c r="DW52" s="587"/>
      <c r="DX52" s="587"/>
      <c r="DY52" s="587"/>
      <c r="DZ52" s="587"/>
      <c r="EA52" s="587"/>
      <c r="EB52" s="587"/>
      <c r="EC52" s="587"/>
      <c r="ED52" s="587"/>
      <c r="EE52" s="587"/>
      <c r="EF52" s="587"/>
      <c r="EG52" s="587"/>
      <c r="EH52" s="587"/>
      <c r="EI52" s="587"/>
      <c r="EJ52" s="587"/>
      <c r="EK52" s="587"/>
    </row>
    <row r="53" spans="1:141" s="24" customFormat="1" ht="25.5">
      <c r="A53" s="631" t="s">
        <v>5360</v>
      </c>
      <c r="B53" s="632" t="s">
        <v>5419</v>
      </c>
      <c r="C53" s="631" t="s">
        <v>2539</v>
      </c>
      <c r="D53" s="627"/>
      <c r="E53" s="627"/>
      <c r="F53" s="624"/>
      <c r="G53" s="624"/>
      <c r="H53" s="628"/>
      <c r="I53" s="629"/>
      <c r="J53" s="670"/>
      <c r="K53" s="630">
        <f t="shared" si="0"/>
        <v>0</v>
      </c>
      <c r="L53" s="583"/>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587"/>
      <c r="CV53" s="587"/>
      <c r="CW53" s="587"/>
      <c r="CX53" s="587"/>
      <c r="CY53" s="587"/>
      <c r="CZ53" s="587"/>
      <c r="DA53" s="587"/>
      <c r="DB53" s="587"/>
      <c r="DC53" s="587"/>
      <c r="DD53" s="587"/>
      <c r="DE53" s="587"/>
      <c r="DF53" s="587"/>
      <c r="DG53" s="587"/>
      <c r="DH53" s="587"/>
      <c r="DI53" s="587"/>
      <c r="DJ53" s="587"/>
      <c r="DK53" s="587"/>
      <c r="DL53" s="587"/>
      <c r="DM53" s="587"/>
      <c r="DN53" s="587"/>
      <c r="DO53" s="587"/>
      <c r="DP53" s="587"/>
      <c r="DQ53" s="587"/>
      <c r="DR53" s="587"/>
      <c r="DS53" s="587"/>
      <c r="DT53" s="587"/>
      <c r="DU53" s="587"/>
      <c r="DV53" s="587"/>
      <c r="DW53" s="587"/>
      <c r="DX53" s="587"/>
      <c r="DY53" s="587"/>
      <c r="DZ53" s="587"/>
      <c r="EA53" s="587"/>
      <c r="EB53" s="587"/>
      <c r="EC53" s="587"/>
      <c r="ED53" s="587"/>
      <c r="EE53" s="587"/>
      <c r="EF53" s="587"/>
      <c r="EG53" s="587"/>
      <c r="EH53" s="587"/>
      <c r="EI53" s="587"/>
      <c r="EJ53" s="587"/>
      <c r="EK53" s="587"/>
    </row>
    <row r="54" spans="1:141" s="24" customFormat="1" ht="25.5">
      <c r="A54" s="631" t="s">
        <v>5361</v>
      </c>
      <c r="B54" s="632" t="s">
        <v>5420</v>
      </c>
      <c r="C54" s="631" t="s">
        <v>2539</v>
      </c>
      <c r="D54" s="627"/>
      <c r="E54" s="627"/>
      <c r="F54" s="624"/>
      <c r="G54" s="624"/>
      <c r="H54" s="628"/>
      <c r="I54" s="629"/>
      <c r="J54" s="670"/>
      <c r="K54" s="630">
        <f t="shared" si="0"/>
        <v>0</v>
      </c>
      <c r="L54" s="583"/>
      <c r="M54" s="587"/>
      <c r="N54" s="587"/>
      <c r="O54" s="587"/>
      <c r="P54" s="587"/>
      <c r="Q54" s="587"/>
      <c r="R54" s="587"/>
      <c r="S54" s="587"/>
      <c r="T54" s="587"/>
      <c r="U54" s="587"/>
      <c r="V54" s="587"/>
      <c r="W54" s="587"/>
      <c r="X54" s="587"/>
      <c r="Y54" s="587"/>
      <c r="Z54" s="587"/>
      <c r="AA54" s="587"/>
      <c r="AB54" s="587"/>
      <c r="AC54" s="587"/>
      <c r="AD54" s="587"/>
      <c r="AE54" s="587"/>
      <c r="AF54" s="587"/>
      <c r="AG54" s="587"/>
      <c r="AH54" s="587"/>
      <c r="AI54" s="587"/>
      <c r="AJ54" s="587"/>
      <c r="AK54" s="587"/>
      <c r="AL54" s="587"/>
      <c r="AM54" s="587"/>
      <c r="AN54" s="587"/>
      <c r="AO54" s="587"/>
      <c r="AP54" s="587"/>
      <c r="AQ54" s="587"/>
      <c r="AR54" s="587"/>
      <c r="AS54" s="587"/>
      <c r="AT54" s="587"/>
      <c r="AU54" s="587"/>
      <c r="AV54" s="587"/>
      <c r="AW54" s="587"/>
      <c r="AX54" s="587"/>
      <c r="AY54" s="587"/>
      <c r="AZ54" s="587"/>
      <c r="BA54" s="587"/>
      <c r="BB54" s="587"/>
      <c r="BC54" s="587"/>
      <c r="BD54" s="587"/>
      <c r="BE54" s="587"/>
      <c r="BF54" s="587"/>
      <c r="BG54" s="587"/>
      <c r="BH54" s="587"/>
      <c r="BI54" s="587"/>
      <c r="BJ54" s="587"/>
      <c r="BK54" s="587"/>
      <c r="BL54" s="587"/>
      <c r="BM54" s="587"/>
      <c r="BN54" s="587"/>
      <c r="BO54" s="587"/>
      <c r="BP54" s="587"/>
      <c r="BQ54" s="587"/>
      <c r="BR54" s="587"/>
      <c r="BS54" s="587"/>
      <c r="BT54" s="587"/>
      <c r="BU54" s="587"/>
      <c r="BV54" s="587"/>
      <c r="BW54" s="587"/>
      <c r="BX54" s="587"/>
      <c r="BY54" s="587"/>
      <c r="BZ54" s="587"/>
      <c r="CA54" s="587"/>
      <c r="CB54" s="587"/>
      <c r="CC54" s="587"/>
      <c r="CD54" s="587"/>
      <c r="CE54" s="587"/>
      <c r="CF54" s="587"/>
      <c r="CG54" s="587"/>
      <c r="CH54" s="587"/>
      <c r="CI54" s="587"/>
      <c r="CJ54" s="587"/>
      <c r="CK54" s="587"/>
      <c r="CL54" s="587"/>
      <c r="CM54" s="587"/>
      <c r="CN54" s="587"/>
      <c r="CO54" s="587"/>
      <c r="CP54" s="587"/>
      <c r="CQ54" s="587"/>
      <c r="CR54" s="587"/>
      <c r="CS54" s="587"/>
      <c r="CT54" s="587"/>
      <c r="CU54" s="587"/>
      <c r="CV54" s="587"/>
      <c r="CW54" s="587"/>
      <c r="CX54" s="587"/>
      <c r="CY54" s="587"/>
      <c r="CZ54" s="587"/>
      <c r="DA54" s="587"/>
      <c r="DB54" s="587"/>
      <c r="DC54" s="587"/>
      <c r="DD54" s="587"/>
      <c r="DE54" s="587"/>
      <c r="DF54" s="587"/>
      <c r="DG54" s="587"/>
      <c r="DH54" s="587"/>
      <c r="DI54" s="587"/>
      <c r="DJ54" s="587"/>
      <c r="DK54" s="587"/>
      <c r="DL54" s="587"/>
      <c r="DM54" s="587"/>
      <c r="DN54" s="587"/>
      <c r="DO54" s="587"/>
      <c r="DP54" s="587"/>
      <c r="DQ54" s="587"/>
      <c r="DR54" s="587"/>
      <c r="DS54" s="587"/>
      <c r="DT54" s="587"/>
      <c r="DU54" s="587"/>
      <c r="DV54" s="587"/>
      <c r="DW54" s="587"/>
      <c r="DX54" s="587"/>
      <c r="DY54" s="587"/>
      <c r="DZ54" s="587"/>
      <c r="EA54" s="587"/>
      <c r="EB54" s="587"/>
      <c r="EC54" s="587"/>
      <c r="ED54" s="587"/>
      <c r="EE54" s="587"/>
      <c r="EF54" s="587"/>
      <c r="EG54" s="587"/>
      <c r="EH54" s="587"/>
      <c r="EI54" s="587"/>
      <c r="EJ54" s="587"/>
      <c r="EK54" s="587"/>
    </row>
    <row r="55" spans="1:141" s="24" customFormat="1" ht="25.5">
      <c r="A55" s="628" t="s">
        <v>5362</v>
      </c>
      <c r="B55" s="632" t="s">
        <v>5421</v>
      </c>
      <c r="C55" s="631" t="s">
        <v>2539</v>
      </c>
      <c r="D55" s="627"/>
      <c r="E55" s="627"/>
      <c r="F55" s="624"/>
      <c r="G55" s="624"/>
      <c r="H55" s="628"/>
      <c r="I55" s="629"/>
      <c r="J55" s="670"/>
      <c r="K55" s="630">
        <f t="shared" si="0"/>
        <v>0</v>
      </c>
      <c r="L55" s="583"/>
      <c r="M55" s="587"/>
      <c r="N55" s="587"/>
      <c r="O55" s="587"/>
      <c r="P55" s="587"/>
      <c r="Q55" s="587"/>
      <c r="R55" s="587"/>
      <c r="S55" s="587"/>
      <c r="T55" s="587"/>
      <c r="U55" s="587"/>
      <c r="V55" s="587"/>
      <c r="W55" s="587"/>
      <c r="X55" s="587"/>
      <c r="Y55" s="587"/>
      <c r="Z55" s="587"/>
      <c r="AA55" s="587"/>
      <c r="AB55" s="587"/>
      <c r="AC55" s="587"/>
      <c r="AD55" s="587"/>
      <c r="AE55" s="587"/>
      <c r="AF55" s="587"/>
      <c r="AG55" s="587"/>
      <c r="AH55" s="587"/>
      <c r="AI55" s="587"/>
      <c r="AJ55" s="587"/>
      <c r="AK55" s="587"/>
      <c r="AL55" s="587"/>
      <c r="AM55" s="587"/>
      <c r="AN55" s="587"/>
      <c r="AO55" s="587"/>
      <c r="AP55" s="587"/>
      <c r="AQ55" s="587"/>
      <c r="AR55" s="587"/>
      <c r="AS55" s="587"/>
      <c r="AT55" s="587"/>
      <c r="AU55" s="587"/>
      <c r="AV55" s="587"/>
      <c r="AW55" s="587"/>
      <c r="AX55" s="587"/>
      <c r="AY55" s="587"/>
      <c r="AZ55" s="587"/>
      <c r="BA55" s="587"/>
      <c r="BB55" s="587"/>
      <c r="BC55" s="587"/>
      <c r="BD55" s="587"/>
      <c r="BE55" s="587"/>
      <c r="BF55" s="587"/>
      <c r="BG55" s="587"/>
      <c r="BH55" s="587"/>
      <c r="BI55" s="587"/>
      <c r="BJ55" s="587"/>
      <c r="BK55" s="587"/>
      <c r="BL55" s="587"/>
      <c r="BM55" s="587"/>
      <c r="BN55" s="587"/>
      <c r="BO55" s="587"/>
      <c r="BP55" s="587"/>
      <c r="BQ55" s="587"/>
      <c r="BR55" s="587"/>
      <c r="BS55" s="587"/>
      <c r="BT55" s="587"/>
      <c r="BU55" s="587"/>
      <c r="BV55" s="587"/>
      <c r="BW55" s="587"/>
      <c r="BX55" s="587"/>
      <c r="BY55" s="587"/>
      <c r="BZ55" s="587"/>
      <c r="CA55" s="587"/>
      <c r="CB55" s="587"/>
      <c r="CC55" s="587"/>
      <c r="CD55" s="587"/>
      <c r="CE55" s="587"/>
      <c r="CF55" s="587"/>
      <c r="CG55" s="587"/>
      <c r="CH55" s="587"/>
      <c r="CI55" s="587"/>
      <c r="CJ55" s="587"/>
      <c r="CK55" s="587"/>
      <c r="CL55" s="587"/>
      <c r="CM55" s="587"/>
      <c r="CN55" s="587"/>
      <c r="CO55" s="587"/>
      <c r="CP55" s="587"/>
      <c r="CQ55" s="587"/>
      <c r="CR55" s="587"/>
      <c r="CS55" s="587"/>
      <c r="CT55" s="587"/>
      <c r="CU55" s="587"/>
      <c r="CV55" s="587"/>
      <c r="CW55" s="587"/>
      <c r="CX55" s="587"/>
      <c r="CY55" s="587"/>
      <c r="CZ55" s="587"/>
      <c r="DA55" s="587"/>
      <c r="DB55" s="587"/>
      <c r="DC55" s="587"/>
      <c r="DD55" s="587"/>
      <c r="DE55" s="587"/>
      <c r="DF55" s="587"/>
      <c r="DG55" s="587"/>
      <c r="DH55" s="587"/>
      <c r="DI55" s="587"/>
      <c r="DJ55" s="587"/>
      <c r="DK55" s="587"/>
      <c r="DL55" s="587"/>
      <c r="DM55" s="587"/>
      <c r="DN55" s="587"/>
      <c r="DO55" s="587"/>
      <c r="DP55" s="587"/>
      <c r="DQ55" s="587"/>
      <c r="DR55" s="587"/>
      <c r="DS55" s="587"/>
      <c r="DT55" s="587"/>
      <c r="DU55" s="587"/>
      <c r="DV55" s="587"/>
      <c r="DW55" s="587"/>
      <c r="DX55" s="587"/>
      <c r="DY55" s="587"/>
      <c r="DZ55" s="587"/>
      <c r="EA55" s="587"/>
      <c r="EB55" s="587"/>
      <c r="EC55" s="587"/>
      <c r="ED55" s="587"/>
      <c r="EE55" s="587"/>
      <c r="EF55" s="587"/>
      <c r="EG55" s="587"/>
      <c r="EH55" s="587"/>
      <c r="EI55" s="587"/>
      <c r="EJ55" s="587"/>
      <c r="EK55" s="587"/>
    </row>
    <row r="56" spans="1:141" s="24" customFormat="1">
      <c r="A56" s="631" t="s">
        <v>5363</v>
      </c>
      <c r="B56" s="632" t="s">
        <v>5422</v>
      </c>
      <c r="C56" s="631" t="s">
        <v>2539</v>
      </c>
      <c r="D56" s="627"/>
      <c r="E56" s="627"/>
      <c r="F56" s="624"/>
      <c r="G56" s="624"/>
      <c r="H56" s="628"/>
      <c r="I56" s="629"/>
      <c r="J56" s="670"/>
      <c r="K56" s="630">
        <f t="shared" si="0"/>
        <v>0</v>
      </c>
      <c r="L56" s="583"/>
      <c r="M56" s="587"/>
      <c r="N56" s="587"/>
      <c r="O56" s="587"/>
      <c r="P56" s="587"/>
      <c r="Q56" s="587"/>
      <c r="R56" s="587"/>
      <c r="S56" s="587"/>
      <c r="T56" s="587"/>
      <c r="U56" s="587"/>
      <c r="V56" s="587"/>
      <c r="W56" s="587"/>
      <c r="X56" s="587"/>
      <c r="Y56" s="587"/>
      <c r="Z56" s="587"/>
      <c r="AA56" s="587"/>
      <c r="AB56" s="587"/>
      <c r="AC56" s="587"/>
      <c r="AD56" s="587"/>
      <c r="AE56" s="587"/>
      <c r="AF56" s="587"/>
      <c r="AG56" s="587"/>
      <c r="AH56" s="587"/>
      <c r="AI56" s="587"/>
      <c r="AJ56" s="587"/>
      <c r="AK56" s="587"/>
      <c r="AL56" s="587"/>
      <c r="AM56" s="587"/>
      <c r="AN56" s="587"/>
      <c r="AO56" s="587"/>
      <c r="AP56" s="587"/>
      <c r="AQ56" s="587"/>
      <c r="AR56" s="587"/>
      <c r="AS56" s="587"/>
      <c r="AT56" s="587"/>
      <c r="AU56" s="587"/>
      <c r="AV56" s="587"/>
      <c r="AW56" s="587"/>
      <c r="AX56" s="587"/>
      <c r="AY56" s="587"/>
      <c r="AZ56" s="587"/>
      <c r="BA56" s="587"/>
      <c r="BB56" s="587"/>
      <c r="BC56" s="587"/>
      <c r="BD56" s="587"/>
      <c r="BE56" s="587"/>
      <c r="BF56" s="587"/>
      <c r="BG56" s="587"/>
      <c r="BH56" s="587"/>
      <c r="BI56" s="587"/>
      <c r="BJ56" s="587"/>
      <c r="BK56" s="587"/>
      <c r="BL56" s="587"/>
      <c r="BM56" s="587"/>
      <c r="BN56" s="587"/>
      <c r="BO56" s="587"/>
      <c r="BP56" s="587"/>
      <c r="BQ56" s="587"/>
      <c r="BR56" s="587"/>
      <c r="BS56" s="587"/>
      <c r="BT56" s="587"/>
      <c r="BU56" s="587"/>
      <c r="BV56" s="587"/>
      <c r="BW56" s="587"/>
      <c r="BX56" s="587"/>
      <c r="BY56" s="587"/>
      <c r="BZ56" s="587"/>
      <c r="CA56" s="587"/>
      <c r="CB56" s="587"/>
      <c r="CC56" s="587"/>
      <c r="CD56" s="587"/>
      <c r="CE56" s="587"/>
      <c r="CF56" s="587"/>
      <c r="CG56" s="587"/>
      <c r="CH56" s="587"/>
      <c r="CI56" s="587"/>
      <c r="CJ56" s="587"/>
      <c r="CK56" s="587"/>
      <c r="CL56" s="587"/>
      <c r="CM56" s="587"/>
      <c r="CN56" s="587"/>
      <c r="CO56" s="587"/>
      <c r="CP56" s="587"/>
      <c r="CQ56" s="587"/>
      <c r="CR56" s="587"/>
      <c r="CS56" s="587"/>
      <c r="CT56" s="587"/>
      <c r="CU56" s="587"/>
      <c r="CV56" s="587"/>
      <c r="CW56" s="587"/>
      <c r="CX56" s="587"/>
      <c r="CY56" s="587"/>
      <c r="CZ56" s="587"/>
      <c r="DA56" s="587"/>
      <c r="DB56" s="587"/>
      <c r="DC56" s="587"/>
      <c r="DD56" s="587"/>
      <c r="DE56" s="587"/>
      <c r="DF56" s="587"/>
      <c r="DG56" s="587"/>
      <c r="DH56" s="587"/>
      <c r="DI56" s="587"/>
      <c r="DJ56" s="587"/>
      <c r="DK56" s="587"/>
      <c r="DL56" s="587"/>
      <c r="DM56" s="587"/>
      <c r="DN56" s="587"/>
      <c r="DO56" s="587"/>
      <c r="DP56" s="587"/>
      <c r="DQ56" s="587"/>
      <c r="DR56" s="587"/>
      <c r="DS56" s="587"/>
      <c r="DT56" s="587"/>
      <c r="DU56" s="587"/>
      <c r="DV56" s="587"/>
      <c r="DW56" s="587"/>
      <c r="DX56" s="587"/>
      <c r="DY56" s="587"/>
      <c r="DZ56" s="587"/>
      <c r="EA56" s="587"/>
      <c r="EB56" s="587"/>
      <c r="EC56" s="587"/>
      <c r="ED56" s="587"/>
      <c r="EE56" s="587"/>
      <c r="EF56" s="587"/>
      <c r="EG56" s="587"/>
      <c r="EH56" s="587"/>
      <c r="EI56" s="587"/>
      <c r="EJ56" s="587"/>
      <c r="EK56" s="587"/>
    </row>
    <row r="57" spans="1:141" s="24" customFormat="1">
      <c r="A57" s="631" t="s">
        <v>5364</v>
      </c>
      <c r="B57" s="632" t="s">
        <v>5423</v>
      </c>
      <c r="C57" s="631" t="s">
        <v>2539</v>
      </c>
      <c r="D57" s="627"/>
      <c r="E57" s="627"/>
      <c r="F57" s="624"/>
      <c r="G57" s="624"/>
      <c r="H57" s="628"/>
      <c r="I57" s="629"/>
      <c r="J57" s="670"/>
      <c r="K57" s="630">
        <f t="shared" si="0"/>
        <v>0</v>
      </c>
      <c r="L57" s="583"/>
      <c r="M57" s="587"/>
      <c r="N57" s="587"/>
      <c r="O57" s="587"/>
      <c r="P57" s="587"/>
      <c r="Q57" s="587"/>
      <c r="R57" s="587"/>
      <c r="S57" s="587"/>
      <c r="T57" s="587"/>
      <c r="U57" s="587"/>
      <c r="V57" s="587"/>
      <c r="W57" s="587"/>
      <c r="X57" s="587"/>
      <c r="Y57" s="587"/>
      <c r="Z57" s="587"/>
      <c r="AA57" s="587"/>
      <c r="AB57" s="587"/>
      <c r="AC57" s="587"/>
      <c r="AD57" s="587"/>
      <c r="AE57" s="587"/>
      <c r="AF57" s="587"/>
      <c r="AG57" s="587"/>
      <c r="AH57" s="587"/>
      <c r="AI57" s="587"/>
      <c r="AJ57" s="587"/>
      <c r="AK57" s="587"/>
      <c r="AL57" s="587"/>
      <c r="AM57" s="587"/>
      <c r="AN57" s="587"/>
      <c r="AO57" s="587"/>
      <c r="AP57" s="587"/>
      <c r="AQ57" s="587"/>
      <c r="AR57" s="587"/>
      <c r="AS57" s="587"/>
      <c r="AT57" s="587"/>
      <c r="AU57" s="587"/>
      <c r="AV57" s="587"/>
      <c r="AW57" s="587"/>
      <c r="AX57" s="587"/>
      <c r="AY57" s="587"/>
      <c r="AZ57" s="587"/>
      <c r="BA57" s="587"/>
      <c r="BB57" s="587"/>
      <c r="BC57" s="587"/>
      <c r="BD57" s="587"/>
      <c r="BE57" s="587"/>
      <c r="BF57" s="587"/>
      <c r="BG57" s="587"/>
      <c r="BH57" s="587"/>
      <c r="BI57" s="587"/>
      <c r="BJ57" s="587"/>
      <c r="BK57" s="587"/>
      <c r="BL57" s="587"/>
      <c r="BM57" s="587"/>
      <c r="BN57" s="587"/>
      <c r="BO57" s="587"/>
      <c r="BP57" s="587"/>
      <c r="BQ57" s="587"/>
      <c r="BR57" s="587"/>
      <c r="BS57" s="587"/>
      <c r="BT57" s="587"/>
      <c r="BU57" s="587"/>
      <c r="BV57" s="587"/>
      <c r="BW57" s="587"/>
      <c r="BX57" s="587"/>
      <c r="BY57" s="587"/>
      <c r="BZ57" s="587"/>
      <c r="CA57" s="587"/>
      <c r="CB57" s="587"/>
      <c r="CC57" s="587"/>
      <c r="CD57" s="587"/>
      <c r="CE57" s="587"/>
      <c r="CF57" s="587"/>
      <c r="CG57" s="587"/>
      <c r="CH57" s="587"/>
      <c r="CI57" s="587"/>
      <c r="CJ57" s="587"/>
      <c r="CK57" s="587"/>
      <c r="CL57" s="587"/>
      <c r="CM57" s="587"/>
      <c r="CN57" s="587"/>
      <c r="CO57" s="587"/>
      <c r="CP57" s="587"/>
      <c r="CQ57" s="587"/>
      <c r="CR57" s="587"/>
      <c r="CS57" s="587"/>
      <c r="CT57" s="587"/>
      <c r="CU57" s="587"/>
      <c r="CV57" s="587"/>
      <c r="CW57" s="587"/>
      <c r="CX57" s="587"/>
      <c r="CY57" s="587"/>
      <c r="CZ57" s="587"/>
      <c r="DA57" s="587"/>
      <c r="DB57" s="587"/>
      <c r="DC57" s="587"/>
      <c r="DD57" s="587"/>
      <c r="DE57" s="587"/>
      <c r="DF57" s="587"/>
      <c r="DG57" s="587"/>
      <c r="DH57" s="587"/>
      <c r="DI57" s="587"/>
      <c r="DJ57" s="587"/>
      <c r="DK57" s="587"/>
      <c r="DL57" s="587"/>
      <c r="DM57" s="587"/>
      <c r="DN57" s="587"/>
      <c r="DO57" s="587"/>
      <c r="DP57" s="587"/>
      <c r="DQ57" s="587"/>
      <c r="DR57" s="587"/>
      <c r="DS57" s="587"/>
      <c r="DT57" s="587"/>
      <c r="DU57" s="587"/>
      <c r="DV57" s="587"/>
      <c r="DW57" s="587"/>
      <c r="DX57" s="587"/>
      <c r="DY57" s="587"/>
      <c r="DZ57" s="587"/>
      <c r="EA57" s="587"/>
      <c r="EB57" s="587"/>
      <c r="EC57" s="587"/>
      <c r="ED57" s="587"/>
      <c r="EE57" s="587"/>
      <c r="EF57" s="587"/>
      <c r="EG57" s="587"/>
      <c r="EH57" s="587"/>
      <c r="EI57" s="587"/>
      <c r="EJ57" s="587"/>
      <c r="EK57" s="587"/>
    </row>
    <row r="58" spans="1:141" s="24" customFormat="1" ht="25.5">
      <c r="A58" s="628" t="s">
        <v>5365</v>
      </c>
      <c r="B58" s="632" t="s">
        <v>5424</v>
      </c>
      <c r="C58" s="631" t="s">
        <v>2539</v>
      </c>
      <c r="D58" s="627"/>
      <c r="E58" s="627"/>
      <c r="F58" s="624"/>
      <c r="G58" s="624"/>
      <c r="H58" s="628"/>
      <c r="I58" s="629"/>
      <c r="J58" s="670"/>
      <c r="K58" s="630">
        <f t="shared" si="0"/>
        <v>0</v>
      </c>
      <c r="L58" s="583"/>
      <c r="M58" s="587"/>
      <c r="N58" s="587"/>
      <c r="O58" s="587"/>
      <c r="P58" s="587"/>
      <c r="Q58" s="587"/>
      <c r="R58" s="587"/>
      <c r="S58" s="587"/>
      <c r="T58" s="587"/>
      <c r="U58" s="587"/>
      <c r="V58" s="587"/>
      <c r="W58" s="587"/>
      <c r="X58" s="587"/>
      <c r="Y58" s="587"/>
      <c r="Z58" s="587"/>
      <c r="AA58" s="587"/>
      <c r="AB58" s="587"/>
      <c r="AC58" s="587"/>
      <c r="AD58" s="587"/>
      <c r="AE58" s="587"/>
      <c r="AF58" s="587"/>
      <c r="AG58" s="587"/>
      <c r="AH58" s="587"/>
      <c r="AI58" s="587"/>
      <c r="AJ58" s="587"/>
      <c r="AK58" s="587"/>
      <c r="AL58" s="587"/>
      <c r="AM58" s="587"/>
      <c r="AN58" s="587"/>
      <c r="AO58" s="587"/>
      <c r="AP58" s="587"/>
      <c r="AQ58" s="587"/>
      <c r="AR58" s="587"/>
      <c r="AS58" s="587"/>
      <c r="AT58" s="587"/>
      <c r="AU58" s="587"/>
      <c r="AV58" s="587"/>
      <c r="AW58" s="587"/>
      <c r="AX58" s="587"/>
      <c r="AY58" s="587"/>
      <c r="AZ58" s="587"/>
      <c r="BA58" s="587"/>
      <c r="BB58" s="587"/>
      <c r="BC58" s="587"/>
      <c r="BD58" s="587"/>
      <c r="BE58" s="587"/>
      <c r="BF58" s="587"/>
      <c r="BG58" s="587"/>
      <c r="BH58" s="587"/>
      <c r="BI58" s="587"/>
      <c r="BJ58" s="587"/>
      <c r="BK58" s="587"/>
      <c r="BL58" s="587"/>
      <c r="BM58" s="587"/>
      <c r="BN58" s="587"/>
      <c r="BO58" s="587"/>
      <c r="BP58" s="587"/>
      <c r="BQ58" s="587"/>
      <c r="BR58" s="587"/>
      <c r="BS58" s="587"/>
      <c r="BT58" s="587"/>
      <c r="BU58" s="587"/>
      <c r="BV58" s="587"/>
      <c r="BW58" s="587"/>
      <c r="BX58" s="587"/>
      <c r="BY58" s="587"/>
      <c r="BZ58" s="587"/>
      <c r="CA58" s="587"/>
      <c r="CB58" s="587"/>
      <c r="CC58" s="587"/>
      <c r="CD58" s="587"/>
      <c r="CE58" s="587"/>
      <c r="CF58" s="587"/>
      <c r="CG58" s="587"/>
      <c r="CH58" s="587"/>
      <c r="CI58" s="587"/>
      <c r="CJ58" s="587"/>
      <c r="CK58" s="587"/>
      <c r="CL58" s="587"/>
      <c r="CM58" s="587"/>
      <c r="CN58" s="587"/>
      <c r="CO58" s="587"/>
      <c r="CP58" s="587"/>
      <c r="CQ58" s="587"/>
      <c r="CR58" s="587"/>
      <c r="CS58" s="587"/>
      <c r="CT58" s="587"/>
      <c r="CU58" s="587"/>
      <c r="CV58" s="587"/>
      <c r="CW58" s="587"/>
      <c r="CX58" s="587"/>
      <c r="CY58" s="587"/>
      <c r="CZ58" s="587"/>
      <c r="DA58" s="587"/>
      <c r="DB58" s="587"/>
      <c r="DC58" s="587"/>
      <c r="DD58" s="587"/>
      <c r="DE58" s="587"/>
      <c r="DF58" s="587"/>
      <c r="DG58" s="587"/>
      <c r="DH58" s="587"/>
      <c r="DI58" s="587"/>
      <c r="DJ58" s="587"/>
      <c r="DK58" s="587"/>
      <c r="DL58" s="587"/>
      <c r="DM58" s="587"/>
      <c r="DN58" s="587"/>
      <c r="DO58" s="587"/>
      <c r="DP58" s="587"/>
      <c r="DQ58" s="587"/>
      <c r="DR58" s="587"/>
      <c r="DS58" s="587"/>
      <c r="DT58" s="587"/>
      <c r="DU58" s="587"/>
      <c r="DV58" s="587"/>
      <c r="DW58" s="587"/>
      <c r="DX58" s="587"/>
      <c r="DY58" s="587"/>
      <c r="DZ58" s="587"/>
      <c r="EA58" s="587"/>
      <c r="EB58" s="587"/>
      <c r="EC58" s="587"/>
      <c r="ED58" s="587"/>
      <c r="EE58" s="587"/>
      <c r="EF58" s="587"/>
      <c r="EG58" s="587"/>
      <c r="EH58" s="587"/>
      <c r="EI58" s="587"/>
      <c r="EJ58" s="587"/>
      <c r="EK58" s="587"/>
    </row>
    <row r="59" spans="1:141" s="24" customFormat="1" ht="25.5">
      <c r="A59" s="631" t="s">
        <v>5366</v>
      </c>
      <c r="B59" s="632" t="s">
        <v>5425</v>
      </c>
      <c r="C59" s="631" t="s">
        <v>2539</v>
      </c>
      <c r="D59" s="627"/>
      <c r="E59" s="627"/>
      <c r="F59" s="624"/>
      <c r="G59" s="624"/>
      <c r="H59" s="628"/>
      <c r="I59" s="629"/>
      <c r="J59" s="670"/>
      <c r="K59" s="630">
        <f t="shared" si="0"/>
        <v>0</v>
      </c>
      <c r="L59" s="583"/>
      <c r="M59" s="587"/>
      <c r="N59" s="587"/>
      <c r="O59" s="587"/>
      <c r="P59" s="587"/>
      <c r="Q59" s="587"/>
      <c r="R59" s="587"/>
      <c r="S59" s="587"/>
      <c r="T59" s="587"/>
      <c r="U59" s="587"/>
      <c r="V59" s="587"/>
      <c r="W59" s="587"/>
      <c r="X59" s="587"/>
      <c r="Y59" s="587"/>
      <c r="Z59" s="587"/>
      <c r="AA59" s="587"/>
      <c r="AB59" s="587"/>
      <c r="AC59" s="587"/>
      <c r="AD59" s="587"/>
      <c r="AE59" s="587"/>
      <c r="AF59" s="587"/>
      <c r="AG59" s="587"/>
      <c r="AH59" s="587"/>
      <c r="AI59" s="587"/>
      <c r="AJ59" s="587"/>
      <c r="AK59" s="587"/>
      <c r="AL59" s="587"/>
      <c r="AM59" s="587"/>
      <c r="AN59" s="587"/>
      <c r="AO59" s="587"/>
      <c r="AP59" s="587"/>
      <c r="AQ59" s="587"/>
      <c r="AR59" s="587"/>
      <c r="AS59" s="587"/>
      <c r="AT59" s="587"/>
      <c r="AU59" s="587"/>
      <c r="AV59" s="587"/>
      <c r="AW59" s="587"/>
      <c r="AX59" s="587"/>
      <c r="AY59" s="587"/>
      <c r="AZ59" s="587"/>
      <c r="BA59" s="587"/>
      <c r="BB59" s="587"/>
      <c r="BC59" s="587"/>
      <c r="BD59" s="587"/>
      <c r="BE59" s="587"/>
      <c r="BF59" s="587"/>
      <c r="BG59" s="587"/>
      <c r="BH59" s="587"/>
      <c r="BI59" s="587"/>
      <c r="BJ59" s="587"/>
      <c r="BK59" s="587"/>
      <c r="BL59" s="587"/>
      <c r="BM59" s="587"/>
      <c r="BN59" s="587"/>
      <c r="BO59" s="587"/>
      <c r="BP59" s="587"/>
      <c r="BQ59" s="587"/>
      <c r="BR59" s="587"/>
      <c r="BS59" s="587"/>
      <c r="BT59" s="587"/>
      <c r="BU59" s="587"/>
      <c r="BV59" s="587"/>
      <c r="BW59" s="587"/>
      <c r="BX59" s="587"/>
      <c r="BY59" s="587"/>
      <c r="BZ59" s="587"/>
      <c r="CA59" s="587"/>
      <c r="CB59" s="587"/>
      <c r="CC59" s="587"/>
      <c r="CD59" s="587"/>
      <c r="CE59" s="587"/>
      <c r="CF59" s="587"/>
      <c r="CG59" s="587"/>
      <c r="CH59" s="587"/>
      <c r="CI59" s="587"/>
      <c r="CJ59" s="587"/>
      <c r="CK59" s="587"/>
      <c r="CL59" s="587"/>
      <c r="CM59" s="587"/>
      <c r="CN59" s="587"/>
      <c r="CO59" s="587"/>
      <c r="CP59" s="587"/>
      <c r="CQ59" s="587"/>
      <c r="CR59" s="587"/>
      <c r="CS59" s="587"/>
      <c r="CT59" s="587"/>
      <c r="CU59" s="587"/>
      <c r="CV59" s="587"/>
      <c r="CW59" s="587"/>
      <c r="CX59" s="587"/>
      <c r="CY59" s="587"/>
      <c r="CZ59" s="587"/>
      <c r="DA59" s="587"/>
      <c r="DB59" s="587"/>
      <c r="DC59" s="587"/>
      <c r="DD59" s="587"/>
      <c r="DE59" s="587"/>
      <c r="DF59" s="587"/>
      <c r="DG59" s="587"/>
      <c r="DH59" s="587"/>
      <c r="DI59" s="587"/>
      <c r="DJ59" s="587"/>
      <c r="DK59" s="587"/>
      <c r="DL59" s="587"/>
      <c r="DM59" s="587"/>
      <c r="DN59" s="587"/>
      <c r="DO59" s="587"/>
      <c r="DP59" s="587"/>
      <c r="DQ59" s="587"/>
      <c r="DR59" s="587"/>
      <c r="DS59" s="587"/>
      <c r="DT59" s="587"/>
      <c r="DU59" s="587"/>
      <c r="DV59" s="587"/>
      <c r="DW59" s="587"/>
      <c r="DX59" s="587"/>
      <c r="DY59" s="587"/>
      <c r="DZ59" s="587"/>
      <c r="EA59" s="587"/>
      <c r="EB59" s="587"/>
      <c r="EC59" s="587"/>
      <c r="ED59" s="587"/>
      <c r="EE59" s="587"/>
      <c r="EF59" s="587"/>
      <c r="EG59" s="587"/>
      <c r="EH59" s="587"/>
      <c r="EI59" s="587"/>
      <c r="EJ59" s="587"/>
      <c r="EK59" s="587"/>
    </row>
    <row r="60" spans="1:141" s="24" customFormat="1" ht="25.5">
      <c r="A60" s="631" t="s">
        <v>5367</v>
      </c>
      <c r="B60" s="632" t="s">
        <v>5426</v>
      </c>
      <c r="C60" s="631" t="s">
        <v>2539</v>
      </c>
      <c r="D60" s="627"/>
      <c r="E60" s="627"/>
      <c r="F60" s="624"/>
      <c r="G60" s="624"/>
      <c r="H60" s="628"/>
      <c r="I60" s="629"/>
      <c r="J60" s="670"/>
      <c r="K60" s="630">
        <f t="shared" si="0"/>
        <v>0</v>
      </c>
      <c r="L60" s="583"/>
      <c r="M60" s="587"/>
      <c r="N60" s="587"/>
      <c r="O60" s="587"/>
      <c r="P60" s="587"/>
      <c r="Q60" s="587"/>
      <c r="R60" s="587"/>
      <c r="S60" s="587"/>
      <c r="T60" s="587"/>
      <c r="U60" s="587"/>
      <c r="V60" s="587"/>
      <c r="W60" s="587"/>
      <c r="X60" s="587"/>
      <c r="Y60" s="587"/>
      <c r="Z60" s="587"/>
      <c r="AA60" s="587"/>
      <c r="AB60" s="587"/>
      <c r="AC60" s="587"/>
      <c r="AD60" s="587"/>
      <c r="AE60" s="587"/>
      <c r="AF60" s="587"/>
      <c r="AG60" s="587"/>
      <c r="AH60" s="587"/>
      <c r="AI60" s="587"/>
      <c r="AJ60" s="587"/>
      <c r="AK60" s="587"/>
      <c r="AL60" s="587"/>
      <c r="AM60" s="587"/>
      <c r="AN60" s="587"/>
      <c r="AO60" s="587"/>
      <c r="AP60" s="587"/>
      <c r="AQ60" s="587"/>
      <c r="AR60" s="587"/>
      <c r="AS60" s="587"/>
      <c r="AT60" s="587"/>
      <c r="AU60" s="587"/>
      <c r="AV60" s="587"/>
      <c r="AW60" s="587"/>
      <c r="AX60" s="587"/>
      <c r="AY60" s="587"/>
      <c r="AZ60" s="587"/>
      <c r="BA60" s="587"/>
      <c r="BB60" s="587"/>
      <c r="BC60" s="587"/>
      <c r="BD60" s="587"/>
      <c r="BE60" s="587"/>
      <c r="BF60" s="587"/>
      <c r="BG60" s="587"/>
      <c r="BH60" s="587"/>
      <c r="BI60" s="587"/>
      <c r="BJ60" s="587"/>
      <c r="BK60" s="587"/>
      <c r="BL60" s="587"/>
      <c r="BM60" s="587"/>
      <c r="BN60" s="587"/>
      <c r="BO60" s="587"/>
      <c r="BP60" s="587"/>
      <c r="BQ60" s="587"/>
      <c r="BR60" s="587"/>
      <c r="BS60" s="587"/>
      <c r="BT60" s="587"/>
      <c r="BU60" s="587"/>
      <c r="BV60" s="587"/>
      <c r="BW60" s="587"/>
      <c r="BX60" s="587"/>
      <c r="BY60" s="587"/>
      <c r="BZ60" s="587"/>
      <c r="CA60" s="587"/>
      <c r="CB60" s="587"/>
      <c r="CC60" s="587"/>
      <c r="CD60" s="587"/>
      <c r="CE60" s="587"/>
      <c r="CF60" s="587"/>
      <c r="CG60" s="587"/>
      <c r="CH60" s="587"/>
      <c r="CI60" s="587"/>
      <c r="CJ60" s="587"/>
      <c r="CK60" s="587"/>
      <c r="CL60" s="587"/>
      <c r="CM60" s="587"/>
      <c r="CN60" s="587"/>
      <c r="CO60" s="587"/>
      <c r="CP60" s="587"/>
      <c r="CQ60" s="587"/>
      <c r="CR60" s="587"/>
      <c r="CS60" s="587"/>
      <c r="CT60" s="587"/>
      <c r="CU60" s="587"/>
      <c r="CV60" s="587"/>
      <c r="CW60" s="587"/>
      <c r="CX60" s="587"/>
      <c r="CY60" s="587"/>
      <c r="CZ60" s="587"/>
      <c r="DA60" s="587"/>
      <c r="DB60" s="587"/>
      <c r="DC60" s="587"/>
      <c r="DD60" s="587"/>
      <c r="DE60" s="587"/>
      <c r="DF60" s="587"/>
      <c r="DG60" s="587"/>
      <c r="DH60" s="587"/>
      <c r="DI60" s="587"/>
      <c r="DJ60" s="587"/>
      <c r="DK60" s="587"/>
      <c r="DL60" s="587"/>
      <c r="DM60" s="587"/>
      <c r="DN60" s="587"/>
      <c r="DO60" s="587"/>
      <c r="DP60" s="587"/>
      <c r="DQ60" s="587"/>
      <c r="DR60" s="587"/>
      <c r="DS60" s="587"/>
      <c r="DT60" s="587"/>
      <c r="DU60" s="587"/>
      <c r="DV60" s="587"/>
      <c r="DW60" s="587"/>
      <c r="DX60" s="587"/>
      <c r="DY60" s="587"/>
      <c r="DZ60" s="587"/>
      <c r="EA60" s="587"/>
      <c r="EB60" s="587"/>
      <c r="EC60" s="587"/>
      <c r="ED60" s="587"/>
      <c r="EE60" s="587"/>
      <c r="EF60" s="587"/>
      <c r="EG60" s="587"/>
      <c r="EH60" s="587"/>
      <c r="EI60" s="587"/>
      <c r="EJ60" s="587"/>
      <c r="EK60" s="587"/>
    </row>
    <row r="61" spans="1:141" s="24" customFormat="1">
      <c r="A61" s="628" t="s">
        <v>5368</v>
      </c>
      <c r="B61" s="632" t="s">
        <v>5427</v>
      </c>
      <c r="C61" s="631" t="s">
        <v>2539</v>
      </c>
      <c r="D61" s="627"/>
      <c r="E61" s="627"/>
      <c r="F61" s="624"/>
      <c r="G61" s="624"/>
      <c r="H61" s="628"/>
      <c r="I61" s="629"/>
      <c r="J61" s="670"/>
      <c r="K61" s="630">
        <f t="shared" si="0"/>
        <v>0</v>
      </c>
      <c r="L61" s="583"/>
      <c r="M61" s="587"/>
      <c r="N61" s="587"/>
      <c r="O61" s="587"/>
      <c r="P61" s="587"/>
      <c r="Q61" s="587"/>
      <c r="R61" s="587"/>
      <c r="S61" s="587"/>
      <c r="T61" s="587"/>
      <c r="U61" s="587"/>
      <c r="V61" s="587"/>
      <c r="W61" s="587"/>
      <c r="X61" s="587"/>
      <c r="Y61" s="587"/>
      <c r="Z61" s="587"/>
      <c r="AA61" s="587"/>
      <c r="AB61" s="587"/>
      <c r="AC61" s="587"/>
      <c r="AD61" s="587"/>
      <c r="AE61" s="587"/>
      <c r="AF61" s="587"/>
      <c r="AG61" s="587"/>
      <c r="AH61" s="587"/>
      <c r="AI61" s="587"/>
      <c r="AJ61" s="587"/>
      <c r="AK61" s="587"/>
      <c r="AL61" s="587"/>
      <c r="AM61" s="587"/>
      <c r="AN61" s="587"/>
      <c r="AO61" s="587"/>
      <c r="AP61" s="587"/>
      <c r="AQ61" s="587"/>
      <c r="AR61" s="587"/>
      <c r="AS61" s="587"/>
      <c r="AT61" s="587"/>
      <c r="AU61" s="587"/>
      <c r="AV61" s="587"/>
      <c r="AW61" s="587"/>
      <c r="AX61" s="587"/>
      <c r="AY61" s="587"/>
      <c r="AZ61" s="587"/>
      <c r="BA61" s="587"/>
      <c r="BB61" s="587"/>
      <c r="BC61" s="587"/>
      <c r="BD61" s="587"/>
      <c r="BE61" s="587"/>
      <c r="BF61" s="587"/>
      <c r="BG61" s="587"/>
      <c r="BH61" s="587"/>
      <c r="BI61" s="587"/>
      <c r="BJ61" s="587"/>
      <c r="BK61" s="587"/>
      <c r="BL61" s="587"/>
      <c r="BM61" s="587"/>
      <c r="BN61" s="587"/>
      <c r="BO61" s="587"/>
      <c r="BP61" s="587"/>
      <c r="BQ61" s="587"/>
      <c r="BR61" s="587"/>
      <c r="BS61" s="587"/>
      <c r="BT61" s="587"/>
      <c r="BU61" s="587"/>
      <c r="BV61" s="587"/>
      <c r="BW61" s="587"/>
      <c r="BX61" s="587"/>
      <c r="BY61" s="587"/>
      <c r="BZ61" s="587"/>
      <c r="CA61" s="587"/>
      <c r="CB61" s="587"/>
      <c r="CC61" s="587"/>
      <c r="CD61" s="587"/>
      <c r="CE61" s="587"/>
      <c r="CF61" s="587"/>
      <c r="CG61" s="587"/>
      <c r="CH61" s="587"/>
      <c r="CI61" s="587"/>
      <c r="CJ61" s="587"/>
      <c r="CK61" s="587"/>
      <c r="CL61" s="587"/>
      <c r="CM61" s="587"/>
      <c r="CN61" s="587"/>
      <c r="CO61" s="587"/>
      <c r="CP61" s="587"/>
      <c r="CQ61" s="587"/>
      <c r="CR61" s="587"/>
      <c r="CS61" s="587"/>
      <c r="CT61" s="587"/>
      <c r="CU61" s="587"/>
      <c r="CV61" s="587"/>
      <c r="CW61" s="587"/>
      <c r="CX61" s="587"/>
      <c r="CY61" s="587"/>
      <c r="CZ61" s="587"/>
      <c r="DA61" s="587"/>
      <c r="DB61" s="587"/>
      <c r="DC61" s="587"/>
      <c r="DD61" s="587"/>
      <c r="DE61" s="587"/>
      <c r="DF61" s="587"/>
      <c r="DG61" s="587"/>
      <c r="DH61" s="587"/>
      <c r="DI61" s="587"/>
      <c r="DJ61" s="587"/>
      <c r="DK61" s="587"/>
      <c r="DL61" s="587"/>
      <c r="DM61" s="587"/>
      <c r="DN61" s="587"/>
      <c r="DO61" s="587"/>
      <c r="DP61" s="587"/>
      <c r="DQ61" s="587"/>
      <c r="DR61" s="587"/>
      <c r="DS61" s="587"/>
      <c r="DT61" s="587"/>
      <c r="DU61" s="587"/>
      <c r="DV61" s="587"/>
      <c r="DW61" s="587"/>
      <c r="DX61" s="587"/>
      <c r="DY61" s="587"/>
      <c r="DZ61" s="587"/>
      <c r="EA61" s="587"/>
      <c r="EB61" s="587"/>
      <c r="EC61" s="587"/>
      <c r="ED61" s="587"/>
      <c r="EE61" s="587"/>
      <c r="EF61" s="587"/>
      <c r="EG61" s="587"/>
      <c r="EH61" s="587"/>
      <c r="EI61" s="587"/>
      <c r="EJ61" s="587"/>
      <c r="EK61" s="587"/>
    </row>
    <row r="62" spans="1:141" s="24" customFormat="1">
      <c r="A62" s="631" t="s">
        <v>5369</v>
      </c>
      <c r="B62" s="632" t="s">
        <v>5428</v>
      </c>
      <c r="C62" s="631" t="s">
        <v>2539</v>
      </c>
      <c r="D62" s="627"/>
      <c r="E62" s="627"/>
      <c r="F62" s="624"/>
      <c r="G62" s="624"/>
      <c r="H62" s="628"/>
      <c r="I62" s="629"/>
      <c r="J62" s="670"/>
      <c r="K62" s="630">
        <f t="shared" si="0"/>
        <v>0</v>
      </c>
      <c r="L62" s="583"/>
      <c r="M62" s="587"/>
      <c r="N62" s="587"/>
      <c r="O62" s="587"/>
      <c r="P62" s="587"/>
      <c r="Q62" s="587"/>
      <c r="R62" s="587"/>
      <c r="S62" s="587"/>
      <c r="T62" s="587"/>
      <c r="U62" s="587"/>
      <c r="V62" s="587"/>
      <c r="W62" s="587"/>
      <c r="X62" s="587"/>
      <c r="Y62" s="587"/>
      <c r="Z62" s="587"/>
      <c r="AA62" s="587"/>
      <c r="AB62" s="587"/>
      <c r="AC62" s="587"/>
      <c r="AD62" s="587"/>
      <c r="AE62" s="587"/>
      <c r="AF62" s="587"/>
      <c r="AG62" s="587"/>
      <c r="AH62" s="587"/>
      <c r="AI62" s="587"/>
      <c r="AJ62" s="587"/>
      <c r="AK62" s="587"/>
      <c r="AL62" s="587"/>
      <c r="AM62" s="587"/>
      <c r="AN62" s="587"/>
      <c r="AO62" s="587"/>
      <c r="AP62" s="587"/>
      <c r="AQ62" s="587"/>
      <c r="AR62" s="587"/>
      <c r="AS62" s="587"/>
      <c r="AT62" s="587"/>
      <c r="AU62" s="587"/>
      <c r="AV62" s="587"/>
      <c r="AW62" s="587"/>
      <c r="AX62" s="587"/>
      <c r="AY62" s="587"/>
      <c r="AZ62" s="587"/>
      <c r="BA62" s="587"/>
      <c r="BB62" s="587"/>
      <c r="BC62" s="587"/>
      <c r="BD62" s="587"/>
      <c r="BE62" s="587"/>
      <c r="BF62" s="587"/>
      <c r="BG62" s="587"/>
      <c r="BH62" s="587"/>
      <c r="BI62" s="587"/>
      <c r="BJ62" s="587"/>
      <c r="BK62" s="587"/>
      <c r="BL62" s="587"/>
      <c r="BM62" s="587"/>
      <c r="BN62" s="587"/>
      <c r="BO62" s="587"/>
      <c r="BP62" s="587"/>
      <c r="BQ62" s="587"/>
      <c r="BR62" s="587"/>
      <c r="BS62" s="587"/>
      <c r="BT62" s="587"/>
      <c r="BU62" s="587"/>
      <c r="BV62" s="587"/>
      <c r="BW62" s="587"/>
      <c r="BX62" s="587"/>
      <c r="BY62" s="587"/>
      <c r="BZ62" s="587"/>
      <c r="CA62" s="587"/>
      <c r="CB62" s="587"/>
      <c r="CC62" s="587"/>
      <c r="CD62" s="587"/>
      <c r="CE62" s="587"/>
      <c r="CF62" s="587"/>
      <c r="CG62" s="587"/>
      <c r="CH62" s="587"/>
      <c r="CI62" s="587"/>
      <c r="CJ62" s="587"/>
      <c r="CK62" s="587"/>
      <c r="CL62" s="587"/>
      <c r="CM62" s="587"/>
      <c r="CN62" s="587"/>
      <c r="CO62" s="587"/>
      <c r="CP62" s="587"/>
      <c r="CQ62" s="587"/>
      <c r="CR62" s="587"/>
      <c r="CS62" s="587"/>
      <c r="CT62" s="587"/>
      <c r="CU62" s="587"/>
      <c r="CV62" s="587"/>
      <c r="CW62" s="587"/>
      <c r="CX62" s="587"/>
      <c r="CY62" s="587"/>
      <c r="CZ62" s="587"/>
      <c r="DA62" s="587"/>
      <c r="DB62" s="587"/>
      <c r="DC62" s="587"/>
      <c r="DD62" s="587"/>
      <c r="DE62" s="587"/>
      <c r="DF62" s="587"/>
      <c r="DG62" s="587"/>
      <c r="DH62" s="587"/>
      <c r="DI62" s="587"/>
      <c r="DJ62" s="587"/>
      <c r="DK62" s="587"/>
      <c r="DL62" s="587"/>
      <c r="DM62" s="587"/>
      <c r="DN62" s="587"/>
      <c r="DO62" s="587"/>
      <c r="DP62" s="587"/>
      <c r="DQ62" s="587"/>
      <c r="DR62" s="587"/>
      <c r="DS62" s="587"/>
      <c r="DT62" s="587"/>
      <c r="DU62" s="587"/>
      <c r="DV62" s="587"/>
      <c r="DW62" s="587"/>
      <c r="DX62" s="587"/>
      <c r="DY62" s="587"/>
      <c r="DZ62" s="587"/>
      <c r="EA62" s="587"/>
      <c r="EB62" s="587"/>
      <c r="EC62" s="587"/>
      <c r="ED62" s="587"/>
      <c r="EE62" s="587"/>
      <c r="EF62" s="587"/>
      <c r="EG62" s="587"/>
      <c r="EH62" s="587"/>
      <c r="EI62" s="587"/>
      <c r="EJ62" s="587"/>
      <c r="EK62" s="587"/>
    </row>
    <row r="63" spans="1:141" s="24" customFormat="1">
      <c r="A63" s="631" t="s">
        <v>5370</v>
      </c>
      <c r="B63" s="632" t="s">
        <v>5429</v>
      </c>
      <c r="C63" s="631" t="s">
        <v>2539</v>
      </c>
      <c r="D63" s="627"/>
      <c r="E63" s="627"/>
      <c r="F63" s="624"/>
      <c r="G63" s="624"/>
      <c r="H63" s="628"/>
      <c r="I63" s="629"/>
      <c r="J63" s="670"/>
      <c r="K63" s="630">
        <f t="shared" si="0"/>
        <v>0</v>
      </c>
      <c r="L63" s="583"/>
      <c r="M63" s="587"/>
      <c r="N63" s="587"/>
      <c r="O63" s="587"/>
      <c r="P63" s="587"/>
      <c r="Q63" s="587"/>
      <c r="R63" s="587"/>
      <c r="S63" s="587"/>
      <c r="T63" s="587"/>
      <c r="U63" s="587"/>
      <c r="V63" s="587"/>
      <c r="W63" s="587"/>
      <c r="X63" s="587"/>
      <c r="Y63" s="587"/>
      <c r="Z63" s="587"/>
      <c r="AA63" s="587"/>
      <c r="AB63" s="587"/>
      <c r="AC63" s="587"/>
      <c r="AD63" s="587"/>
      <c r="AE63" s="587"/>
      <c r="AF63" s="587"/>
      <c r="AG63" s="587"/>
      <c r="AH63" s="587"/>
      <c r="AI63" s="587"/>
      <c r="AJ63" s="587"/>
      <c r="AK63" s="587"/>
      <c r="AL63" s="587"/>
      <c r="AM63" s="587"/>
      <c r="AN63" s="587"/>
      <c r="AO63" s="587"/>
      <c r="AP63" s="587"/>
      <c r="AQ63" s="587"/>
      <c r="AR63" s="587"/>
      <c r="AS63" s="587"/>
      <c r="AT63" s="587"/>
      <c r="AU63" s="587"/>
      <c r="AV63" s="587"/>
      <c r="AW63" s="587"/>
      <c r="AX63" s="587"/>
      <c r="AY63" s="587"/>
      <c r="AZ63" s="587"/>
      <c r="BA63" s="587"/>
      <c r="BB63" s="587"/>
      <c r="BC63" s="587"/>
      <c r="BD63" s="587"/>
      <c r="BE63" s="587"/>
      <c r="BF63" s="587"/>
      <c r="BG63" s="587"/>
      <c r="BH63" s="587"/>
      <c r="BI63" s="587"/>
      <c r="BJ63" s="587"/>
      <c r="BK63" s="587"/>
      <c r="BL63" s="587"/>
      <c r="BM63" s="587"/>
      <c r="BN63" s="587"/>
      <c r="BO63" s="587"/>
      <c r="BP63" s="587"/>
      <c r="BQ63" s="587"/>
      <c r="BR63" s="587"/>
      <c r="BS63" s="587"/>
      <c r="BT63" s="587"/>
      <c r="BU63" s="587"/>
      <c r="BV63" s="587"/>
      <c r="BW63" s="587"/>
      <c r="BX63" s="587"/>
      <c r="BY63" s="587"/>
      <c r="BZ63" s="587"/>
      <c r="CA63" s="587"/>
      <c r="CB63" s="587"/>
      <c r="CC63" s="587"/>
      <c r="CD63" s="587"/>
      <c r="CE63" s="587"/>
      <c r="CF63" s="587"/>
      <c r="CG63" s="587"/>
      <c r="CH63" s="587"/>
      <c r="CI63" s="587"/>
      <c r="CJ63" s="587"/>
      <c r="CK63" s="587"/>
      <c r="CL63" s="587"/>
      <c r="CM63" s="587"/>
      <c r="CN63" s="587"/>
      <c r="CO63" s="587"/>
      <c r="CP63" s="587"/>
      <c r="CQ63" s="587"/>
      <c r="CR63" s="587"/>
      <c r="CS63" s="587"/>
      <c r="CT63" s="587"/>
      <c r="CU63" s="587"/>
      <c r="CV63" s="587"/>
      <c r="CW63" s="587"/>
      <c r="CX63" s="587"/>
      <c r="CY63" s="587"/>
      <c r="CZ63" s="587"/>
      <c r="DA63" s="587"/>
      <c r="DB63" s="587"/>
      <c r="DC63" s="587"/>
      <c r="DD63" s="587"/>
      <c r="DE63" s="587"/>
      <c r="DF63" s="587"/>
      <c r="DG63" s="587"/>
      <c r="DH63" s="587"/>
      <c r="DI63" s="587"/>
      <c r="DJ63" s="587"/>
      <c r="DK63" s="587"/>
      <c r="DL63" s="587"/>
      <c r="DM63" s="587"/>
      <c r="DN63" s="587"/>
      <c r="DO63" s="587"/>
      <c r="DP63" s="587"/>
      <c r="DQ63" s="587"/>
      <c r="DR63" s="587"/>
      <c r="DS63" s="587"/>
      <c r="DT63" s="587"/>
      <c r="DU63" s="587"/>
      <c r="DV63" s="587"/>
      <c r="DW63" s="587"/>
      <c r="DX63" s="587"/>
      <c r="DY63" s="587"/>
      <c r="DZ63" s="587"/>
      <c r="EA63" s="587"/>
      <c r="EB63" s="587"/>
      <c r="EC63" s="587"/>
      <c r="ED63" s="587"/>
      <c r="EE63" s="587"/>
      <c r="EF63" s="587"/>
      <c r="EG63" s="587"/>
      <c r="EH63" s="587"/>
      <c r="EI63" s="587"/>
      <c r="EJ63" s="587"/>
      <c r="EK63" s="587"/>
    </row>
    <row r="64" spans="1:141" s="24" customFormat="1" ht="25.5">
      <c r="A64" s="628" t="s">
        <v>5371</v>
      </c>
      <c r="B64" s="632" t="s">
        <v>5430</v>
      </c>
      <c r="C64" s="631" t="s">
        <v>2539</v>
      </c>
      <c r="D64" s="627"/>
      <c r="E64" s="627"/>
      <c r="F64" s="624"/>
      <c r="G64" s="624"/>
      <c r="H64" s="628"/>
      <c r="I64" s="629"/>
      <c r="J64" s="670"/>
      <c r="K64" s="630">
        <f t="shared" si="0"/>
        <v>0</v>
      </c>
      <c r="L64" s="583"/>
      <c r="M64" s="587"/>
      <c r="N64" s="587"/>
      <c r="O64" s="587"/>
      <c r="P64" s="587"/>
      <c r="Q64" s="587"/>
      <c r="R64" s="587"/>
      <c r="S64" s="587"/>
      <c r="T64" s="587"/>
      <c r="U64" s="587"/>
      <c r="V64" s="587"/>
      <c r="W64" s="587"/>
      <c r="X64" s="587"/>
      <c r="Y64" s="587"/>
      <c r="Z64" s="587"/>
      <c r="AA64" s="587"/>
      <c r="AB64" s="587"/>
      <c r="AC64" s="587"/>
      <c r="AD64" s="587"/>
      <c r="AE64" s="587"/>
      <c r="AF64" s="587"/>
      <c r="AG64" s="587"/>
      <c r="AH64" s="587"/>
      <c r="AI64" s="587"/>
      <c r="AJ64" s="587"/>
      <c r="AK64" s="587"/>
      <c r="AL64" s="587"/>
      <c r="AM64" s="587"/>
      <c r="AN64" s="587"/>
      <c r="AO64" s="587"/>
      <c r="AP64" s="587"/>
      <c r="AQ64" s="587"/>
      <c r="AR64" s="587"/>
      <c r="AS64" s="587"/>
      <c r="AT64" s="587"/>
      <c r="AU64" s="587"/>
      <c r="AV64" s="587"/>
      <c r="AW64" s="587"/>
      <c r="AX64" s="587"/>
      <c r="AY64" s="587"/>
      <c r="AZ64" s="587"/>
      <c r="BA64" s="587"/>
      <c r="BB64" s="587"/>
      <c r="BC64" s="587"/>
      <c r="BD64" s="587"/>
      <c r="BE64" s="587"/>
      <c r="BF64" s="587"/>
      <c r="BG64" s="587"/>
      <c r="BH64" s="587"/>
      <c r="BI64" s="587"/>
      <c r="BJ64" s="587"/>
      <c r="BK64" s="587"/>
      <c r="BL64" s="587"/>
      <c r="BM64" s="587"/>
      <c r="BN64" s="587"/>
      <c r="BO64" s="587"/>
      <c r="BP64" s="587"/>
      <c r="BQ64" s="587"/>
      <c r="BR64" s="587"/>
      <c r="BS64" s="587"/>
      <c r="BT64" s="587"/>
      <c r="BU64" s="587"/>
      <c r="BV64" s="587"/>
      <c r="BW64" s="587"/>
      <c r="BX64" s="587"/>
      <c r="BY64" s="587"/>
      <c r="BZ64" s="587"/>
      <c r="CA64" s="587"/>
      <c r="CB64" s="587"/>
      <c r="CC64" s="587"/>
      <c r="CD64" s="587"/>
      <c r="CE64" s="587"/>
      <c r="CF64" s="587"/>
      <c r="CG64" s="587"/>
      <c r="CH64" s="587"/>
      <c r="CI64" s="587"/>
      <c r="CJ64" s="587"/>
      <c r="CK64" s="587"/>
      <c r="CL64" s="587"/>
      <c r="CM64" s="587"/>
      <c r="CN64" s="587"/>
      <c r="CO64" s="587"/>
      <c r="CP64" s="587"/>
      <c r="CQ64" s="587"/>
      <c r="CR64" s="587"/>
      <c r="CS64" s="587"/>
      <c r="CT64" s="587"/>
      <c r="CU64" s="587"/>
      <c r="CV64" s="587"/>
      <c r="CW64" s="587"/>
      <c r="CX64" s="587"/>
      <c r="CY64" s="587"/>
      <c r="CZ64" s="587"/>
      <c r="DA64" s="587"/>
      <c r="DB64" s="587"/>
      <c r="DC64" s="587"/>
      <c r="DD64" s="587"/>
      <c r="DE64" s="587"/>
      <c r="DF64" s="587"/>
      <c r="DG64" s="587"/>
      <c r="DH64" s="587"/>
      <c r="DI64" s="587"/>
      <c r="DJ64" s="587"/>
      <c r="DK64" s="587"/>
      <c r="DL64" s="587"/>
      <c r="DM64" s="587"/>
      <c r="DN64" s="587"/>
      <c r="DO64" s="587"/>
      <c r="DP64" s="587"/>
      <c r="DQ64" s="587"/>
      <c r="DR64" s="587"/>
      <c r="DS64" s="587"/>
      <c r="DT64" s="587"/>
      <c r="DU64" s="587"/>
      <c r="DV64" s="587"/>
      <c r="DW64" s="587"/>
      <c r="DX64" s="587"/>
      <c r="DY64" s="587"/>
      <c r="DZ64" s="587"/>
      <c r="EA64" s="587"/>
      <c r="EB64" s="587"/>
      <c r="EC64" s="587"/>
      <c r="ED64" s="587"/>
      <c r="EE64" s="587"/>
      <c r="EF64" s="587"/>
      <c r="EG64" s="587"/>
      <c r="EH64" s="587"/>
      <c r="EI64" s="587"/>
      <c r="EJ64" s="587"/>
      <c r="EK64" s="587"/>
    </row>
    <row r="65" spans="1:141" s="24" customFormat="1" ht="25.5">
      <c r="A65" s="631" t="s">
        <v>5372</v>
      </c>
      <c r="B65" s="632" t="s">
        <v>5431</v>
      </c>
      <c r="C65" s="631" t="s">
        <v>2539</v>
      </c>
      <c r="D65" s="627"/>
      <c r="E65" s="627"/>
      <c r="F65" s="624"/>
      <c r="G65" s="624"/>
      <c r="H65" s="628"/>
      <c r="I65" s="629"/>
      <c r="J65" s="670"/>
      <c r="K65" s="630">
        <f t="shared" si="0"/>
        <v>0</v>
      </c>
      <c r="L65" s="583"/>
      <c r="M65" s="587"/>
      <c r="N65" s="587"/>
      <c r="O65" s="587"/>
      <c r="P65" s="587"/>
      <c r="Q65" s="587"/>
      <c r="R65" s="587"/>
      <c r="S65" s="587"/>
      <c r="T65" s="587"/>
      <c r="U65" s="587"/>
      <c r="V65" s="587"/>
      <c r="W65" s="587"/>
      <c r="X65" s="587"/>
      <c r="Y65" s="587"/>
      <c r="Z65" s="587"/>
      <c r="AA65" s="587"/>
      <c r="AB65" s="587"/>
      <c r="AC65" s="587"/>
      <c r="AD65" s="587"/>
      <c r="AE65" s="587"/>
      <c r="AF65" s="587"/>
      <c r="AG65" s="587"/>
      <c r="AH65" s="587"/>
      <c r="AI65" s="587"/>
      <c r="AJ65" s="587"/>
      <c r="AK65" s="587"/>
      <c r="AL65" s="587"/>
      <c r="AM65" s="587"/>
      <c r="AN65" s="587"/>
      <c r="AO65" s="587"/>
      <c r="AP65" s="587"/>
      <c r="AQ65" s="587"/>
      <c r="AR65" s="587"/>
      <c r="AS65" s="587"/>
      <c r="AT65" s="587"/>
      <c r="AU65" s="587"/>
      <c r="AV65" s="587"/>
      <c r="AW65" s="587"/>
      <c r="AX65" s="587"/>
      <c r="AY65" s="587"/>
      <c r="AZ65" s="587"/>
      <c r="BA65" s="587"/>
      <c r="BB65" s="587"/>
      <c r="BC65" s="587"/>
      <c r="BD65" s="587"/>
      <c r="BE65" s="587"/>
      <c r="BF65" s="587"/>
      <c r="BG65" s="587"/>
      <c r="BH65" s="587"/>
      <c r="BI65" s="587"/>
      <c r="BJ65" s="587"/>
      <c r="BK65" s="587"/>
      <c r="BL65" s="587"/>
      <c r="BM65" s="587"/>
      <c r="BN65" s="587"/>
      <c r="BO65" s="587"/>
      <c r="BP65" s="587"/>
      <c r="BQ65" s="587"/>
      <c r="BR65" s="587"/>
      <c r="BS65" s="587"/>
      <c r="BT65" s="587"/>
      <c r="BU65" s="587"/>
      <c r="BV65" s="587"/>
      <c r="BW65" s="587"/>
      <c r="BX65" s="587"/>
      <c r="BY65" s="587"/>
      <c r="BZ65" s="587"/>
      <c r="CA65" s="587"/>
      <c r="CB65" s="587"/>
      <c r="CC65" s="587"/>
      <c r="CD65" s="587"/>
      <c r="CE65" s="587"/>
      <c r="CF65" s="587"/>
      <c r="CG65" s="587"/>
      <c r="CH65" s="587"/>
      <c r="CI65" s="587"/>
      <c r="CJ65" s="587"/>
      <c r="CK65" s="587"/>
      <c r="CL65" s="587"/>
      <c r="CM65" s="587"/>
      <c r="CN65" s="587"/>
      <c r="CO65" s="587"/>
      <c r="CP65" s="587"/>
      <c r="CQ65" s="587"/>
      <c r="CR65" s="587"/>
      <c r="CS65" s="587"/>
      <c r="CT65" s="587"/>
      <c r="CU65" s="587"/>
      <c r="CV65" s="587"/>
      <c r="CW65" s="587"/>
      <c r="CX65" s="587"/>
      <c r="CY65" s="587"/>
      <c r="CZ65" s="587"/>
      <c r="DA65" s="587"/>
      <c r="DB65" s="587"/>
      <c r="DC65" s="587"/>
      <c r="DD65" s="587"/>
      <c r="DE65" s="587"/>
      <c r="DF65" s="587"/>
      <c r="DG65" s="587"/>
      <c r="DH65" s="587"/>
      <c r="DI65" s="587"/>
      <c r="DJ65" s="587"/>
      <c r="DK65" s="587"/>
      <c r="DL65" s="587"/>
      <c r="DM65" s="587"/>
      <c r="DN65" s="587"/>
      <c r="DO65" s="587"/>
      <c r="DP65" s="587"/>
      <c r="DQ65" s="587"/>
      <c r="DR65" s="587"/>
      <c r="DS65" s="587"/>
      <c r="DT65" s="587"/>
      <c r="DU65" s="587"/>
      <c r="DV65" s="587"/>
      <c r="DW65" s="587"/>
      <c r="DX65" s="587"/>
      <c r="DY65" s="587"/>
      <c r="DZ65" s="587"/>
      <c r="EA65" s="587"/>
      <c r="EB65" s="587"/>
      <c r="EC65" s="587"/>
      <c r="ED65" s="587"/>
      <c r="EE65" s="587"/>
      <c r="EF65" s="587"/>
      <c r="EG65" s="587"/>
      <c r="EH65" s="587"/>
      <c r="EI65" s="587"/>
      <c r="EJ65" s="587"/>
      <c r="EK65" s="587"/>
    </row>
    <row r="66" spans="1:141" s="24" customFormat="1">
      <c r="A66" s="631" t="s">
        <v>5373</v>
      </c>
      <c r="B66" s="632" t="s">
        <v>5432</v>
      </c>
      <c r="C66" s="631" t="s">
        <v>2539</v>
      </c>
      <c r="D66" s="627"/>
      <c r="E66" s="627"/>
      <c r="F66" s="624"/>
      <c r="G66" s="624"/>
      <c r="H66" s="628"/>
      <c r="I66" s="629"/>
      <c r="J66" s="670"/>
      <c r="K66" s="630">
        <f t="shared" si="0"/>
        <v>0</v>
      </c>
      <c r="L66" s="583"/>
      <c r="M66" s="587"/>
      <c r="N66" s="587"/>
      <c r="O66" s="587"/>
      <c r="P66" s="587"/>
      <c r="Q66" s="587"/>
      <c r="R66" s="587"/>
      <c r="S66" s="587"/>
      <c r="T66" s="587"/>
      <c r="U66" s="587"/>
      <c r="V66" s="587"/>
      <c r="W66" s="587"/>
      <c r="X66" s="587"/>
      <c r="Y66" s="587"/>
      <c r="Z66" s="587"/>
      <c r="AA66" s="587"/>
      <c r="AB66" s="587"/>
      <c r="AC66" s="587"/>
      <c r="AD66" s="587"/>
      <c r="AE66" s="587"/>
      <c r="AF66" s="587"/>
      <c r="AG66" s="587"/>
      <c r="AH66" s="587"/>
      <c r="AI66" s="587"/>
      <c r="AJ66" s="587"/>
      <c r="AK66" s="587"/>
      <c r="AL66" s="587"/>
      <c r="AM66" s="587"/>
      <c r="AN66" s="587"/>
      <c r="AO66" s="587"/>
      <c r="AP66" s="587"/>
      <c r="AQ66" s="587"/>
      <c r="AR66" s="587"/>
      <c r="AS66" s="587"/>
      <c r="AT66" s="587"/>
      <c r="AU66" s="587"/>
      <c r="AV66" s="587"/>
      <c r="AW66" s="587"/>
      <c r="AX66" s="587"/>
      <c r="AY66" s="587"/>
      <c r="AZ66" s="587"/>
      <c r="BA66" s="587"/>
      <c r="BB66" s="587"/>
      <c r="BC66" s="587"/>
      <c r="BD66" s="587"/>
      <c r="BE66" s="587"/>
      <c r="BF66" s="587"/>
      <c r="BG66" s="587"/>
      <c r="BH66" s="587"/>
      <c r="BI66" s="587"/>
      <c r="BJ66" s="587"/>
      <c r="BK66" s="587"/>
      <c r="BL66" s="587"/>
      <c r="BM66" s="587"/>
      <c r="BN66" s="587"/>
      <c r="BO66" s="587"/>
      <c r="BP66" s="587"/>
      <c r="BQ66" s="587"/>
      <c r="BR66" s="587"/>
      <c r="BS66" s="587"/>
      <c r="BT66" s="587"/>
      <c r="BU66" s="587"/>
      <c r="BV66" s="587"/>
      <c r="BW66" s="587"/>
      <c r="BX66" s="587"/>
      <c r="BY66" s="587"/>
      <c r="BZ66" s="587"/>
      <c r="CA66" s="587"/>
      <c r="CB66" s="587"/>
      <c r="CC66" s="587"/>
      <c r="CD66" s="587"/>
      <c r="CE66" s="587"/>
      <c r="CF66" s="587"/>
      <c r="CG66" s="587"/>
      <c r="CH66" s="587"/>
      <c r="CI66" s="587"/>
      <c r="CJ66" s="587"/>
      <c r="CK66" s="587"/>
      <c r="CL66" s="587"/>
      <c r="CM66" s="587"/>
      <c r="CN66" s="587"/>
      <c r="CO66" s="587"/>
      <c r="CP66" s="587"/>
      <c r="CQ66" s="587"/>
      <c r="CR66" s="587"/>
      <c r="CS66" s="587"/>
      <c r="CT66" s="587"/>
      <c r="CU66" s="587"/>
      <c r="CV66" s="587"/>
      <c r="CW66" s="587"/>
      <c r="CX66" s="587"/>
      <c r="CY66" s="587"/>
      <c r="CZ66" s="587"/>
      <c r="DA66" s="587"/>
      <c r="DB66" s="587"/>
      <c r="DC66" s="587"/>
      <c r="DD66" s="587"/>
      <c r="DE66" s="587"/>
      <c r="DF66" s="587"/>
      <c r="DG66" s="587"/>
      <c r="DH66" s="587"/>
      <c r="DI66" s="587"/>
      <c r="DJ66" s="587"/>
      <c r="DK66" s="587"/>
      <c r="DL66" s="587"/>
      <c r="DM66" s="587"/>
      <c r="DN66" s="587"/>
      <c r="DO66" s="587"/>
      <c r="DP66" s="587"/>
      <c r="DQ66" s="587"/>
      <c r="DR66" s="587"/>
      <c r="DS66" s="587"/>
      <c r="DT66" s="587"/>
      <c r="DU66" s="587"/>
      <c r="DV66" s="587"/>
      <c r="DW66" s="587"/>
      <c r="DX66" s="587"/>
      <c r="DY66" s="587"/>
      <c r="DZ66" s="587"/>
      <c r="EA66" s="587"/>
      <c r="EB66" s="587"/>
      <c r="EC66" s="587"/>
      <c r="ED66" s="587"/>
      <c r="EE66" s="587"/>
      <c r="EF66" s="587"/>
      <c r="EG66" s="587"/>
      <c r="EH66" s="587"/>
      <c r="EI66" s="587"/>
      <c r="EJ66" s="587"/>
      <c r="EK66" s="587"/>
    </row>
    <row r="67" spans="1:141" s="24" customFormat="1">
      <c r="A67" s="628" t="s">
        <v>5374</v>
      </c>
      <c r="B67" s="632" t="s">
        <v>5433</v>
      </c>
      <c r="C67" s="631" t="s">
        <v>2539</v>
      </c>
      <c r="D67" s="627"/>
      <c r="E67" s="627"/>
      <c r="F67" s="624"/>
      <c r="G67" s="624"/>
      <c r="H67" s="628"/>
      <c r="I67" s="629"/>
      <c r="J67" s="670"/>
      <c r="K67" s="630">
        <f t="shared" si="0"/>
        <v>0</v>
      </c>
      <c r="L67" s="583"/>
      <c r="M67" s="587"/>
      <c r="N67" s="587"/>
      <c r="O67" s="587"/>
      <c r="P67" s="587"/>
      <c r="Q67" s="587"/>
      <c r="R67" s="587"/>
      <c r="S67" s="587"/>
      <c r="T67" s="587"/>
      <c r="U67" s="587"/>
      <c r="V67" s="587"/>
      <c r="W67" s="587"/>
      <c r="X67" s="587"/>
      <c r="Y67" s="587"/>
      <c r="Z67" s="587"/>
      <c r="AA67" s="587"/>
      <c r="AB67" s="587"/>
      <c r="AC67" s="587"/>
      <c r="AD67" s="587"/>
      <c r="AE67" s="587"/>
      <c r="AF67" s="587"/>
      <c r="AG67" s="587"/>
      <c r="AH67" s="587"/>
      <c r="AI67" s="587"/>
      <c r="AJ67" s="587"/>
      <c r="AK67" s="587"/>
      <c r="AL67" s="587"/>
      <c r="AM67" s="587"/>
      <c r="AN67" s="587"/>
      <c r="AO67" s="587"/>
      <c r="AP67" s="587"/>
      <c r="AQ67" s="587"/>
      <c r="AR67" s="587"/>
      <c r="AS67" s="587"/>
      <c r="AT67" s="587"/>
      <c r="AU67" s="587"/>
      <c r="AV67" s="587"/>
      <c r="AW67" s="587"/>
      <c r="AX67" s="587"/>
      <c r="AY67" s="587"/>
      <c r="AZ67" s="587"/>
      <c r="BA67" s="587"/>
      <c r="BB67" s="587"/>
      <c r="BC67" s="587"/>
      <c r="BD67" s="587"/>
      <c r="BE67" s="587"/>
      <c r="BF67" s="587"/>
      <c r="BG67" s="587"/>
      <c r="BH67" s="587"/>
      <c r="BI67" s="587"/>
      <c r="BJ67" s="587"/>
      <c r="BK67" s="587"/>
      <c r="BL67" s="587"/>
      <c r="BM67" s="587"/>
      <c r="BN67" s="587"/>
      <c r="BO67" s="587"/>
      <c r="BP67" s="587"/>
      <c r="BQ67" s="587"/>
      <c r="BR67" s="587"/>
      <c r="BS67" s="587"/>
      <c r="BT67" s="587"/>
      <c r="BU67" s="587"/>
      <c r="BV67" s="587"/>
      <c r="BW67" s="587"/>
      <c r="BX67" s="587"/>
      <c r="BY67" s="587"/>
      <c r="BZ67" s="587"/>
      <c r="CA67" s="587"/>
      <c r="CB67" s="587"/>
      <c r="CC67" s="587"/>
      <c r="CD67" s="587"/>
      <c r="CE67" s="587"/>
      <c r="CF67" s="587"/>
      <c r="CG67" s="587"/>
      <c r="CH67" s="587"/>
      <c r="CI67" s="587"/>
      <c r="CJ67" s="587"/>
      <c r="CK67" s="587"/>
      <c r="CL67" s="587"/>
      <c r="CM67" s="587"/>
      <c r="CN67" s="587"/>
      <c r="CO67" s="587"/>
      <c r="CP67" s="587"/>
      <c r="CQ67" s="587"/>
      <c r="CR67" s="587"/>
      <c r="CS67" s="587"/>
      <c r="CT67" s="587"/>
      <c r="CU67" s="587"/>
      <c r="CV67" s="587"/>
      <c r="CW67" s="587"/>
      <c r="CX67" s="587"/>
      <c r="CY67" s="587"/>
      <c r="CZ67" s="587"/>
      <c r="DA67" s="587"/>
      <c r="DB67" s="587"/>
      <c r="DC67" s="587"/>
      <c r="DD67" s="587"/>
      <c r="DE67" s="587"/>
      <c r="DF67" s="587"/>
      <c r="DG67" s="587"/>
      <c r="DH67" s="587"/>
      <c r="DI67" s="587"/>
      <c r="DJ67" s="587"/>
      <c r="DK67" s="587"/>
      <c r="DL67" s="587"/>
      <c r="DM67" s="587"/>
      <c r="DN67" s="587"/>
      <c r="DO67" s="587"/>
      <c r="DP67" s="587"/>
      <c r="DQ67" s="587"/>
      <c r="DR67" s="587"/>
      <c r="DS67" s="587"/>
      <c r="DT67" s="587"/>
      <c r="DU67" s="587"/>
      <c r="DV67" s="587"/>
      <c r="DW67" s="587"/>
      <c r="DX67" s="587"/>
      <c r="DY67" s="587"/>
      <c r="DZ67" s="587"/>
      <c r="EA67" s="587"/>
      <c r="EB67" s="587"/>
      <c r="EC67" s="587"/>
      <c r="ED67" s="587"/>
      <c r="EE67" s="587"/>
      <c r="EF67" s="587"/>
      <c r="EG67" s="587"/>
      <c r="EH67" s="587"/>
      <c r="EI67" s="587"/>
      <c r="EJ67" s="587"/>
      <c r="EK67" s="587"/>
    </row>
    <row r="68" spans="1:141" s="24" customFormat="1">
      <c r="A68" s="631" t="s">
        <v>5375</v>
      </c>
      <c r="B68" s="632" t="s">
        <v>5434</v>
      </c>
      <c r="C68" s="631" t="s">
        <v>2539</v>
      </c>
      <c r="D68" s="627"/>
      <c r="E68" s="627"/>
      <c r="F68" s="624"/>
      <c r="G68" s="624"/>
      <c r="H68" s="628"/>
      <c r="I68" s="629"/>
      <c r="J68" s="670"/>
      <c r="K68" s="630">
        <f t="shared" si="0"/>
        <v>0</v>
      </c>
      <c r="L68" s="583"/>
      <c r="M68" s="587"/>
      <c r="N68" s="587"/>
      <c r="O68" s="587"/>
      <c r="P68" s="587"/>
      <c r="Q68" s="587"/>
      <c r="R68" s="587"/>
      <c r="S68" s="587"/>
      <c r="T68" s="587"/>
      <c r="U68" s="587"/>
      <c r="V68" s="587"/>
      <c r="W68" s="587"/>
      <c r="X68" s="587"/>
      <c r="Y68" s="587"/>
      <c r="Z68" s="587"/>
      <c r="AA68" s="587"/>
      <c r="AB68" s="587"/>
      <c r="AC68" s="587"/>
      <c r="AD68" s="587"/>
      <c r="AE68" s="587"/>
      <c r="AF68" s="587"/>
      <c r="AG68" s="587"/>
      <c r="AH68" s="587"/>
      <c r="AI68" s="587"/>
      <c r="AJ68" s="587"/>
      <c r="AK68" s="587"/>
      <c r="AL68" s="587"/>
      <c r="AM68" s="587"/>
      <c r="AN68" s="587"/>
      <c r="AO68" s="587"/>
      <c r="AP68" s="587"/>
      <c r="AQ68" s="587"/>
      <c r="AR68" s="587"/>
      <c r="AS68" s="587"/>
      <c r="AT68" s="587"/>
      <c r="AU68" s="587"/>
      <c r="AV68" s="587"/>
      <c r="AW68" s="587"/>
      <c r="AX68" s="587"/>
      <c r="AY68" s="587"/>
      <c r="AZ68" s="587"/>
      <c r="BA68" s="587"/>
      <c r="BB68" s="587"/>
      <c r="BC68" s="587"/>
      <c r="BD68" s="587"/>
      <c r="BE68" s="587"/>
      <c r="BF68" s="587"/>
      <c r="BG68" s="587"/>
      <c r="BH68" s="587"/>
      <c r="BI68" s="587"/>
      <c r="BJ68" s="587"/>
      <c r="BK68" s="587"/>
      <c r="BL68" s="587"/>
      <c r="BM68" s="587"/>
      <c r="BN68" s="587"/>
      <c r="BO68" s="587"/>
      <c r="BP68" s="587"/>
      <c r="BQ68" s="587"/>
      <c r="BR68" s="587"/>
      <c r="BS68" s="587"/>
      <c r="BT68" s="587"/>
      <c r="BU68" s="587"/>
      <c r="BV68" s="587"/>
      <c r="BW68" s="587"/>
      <c r="BX68" s="587"/>
      <c r="BY68" s="587"/>
      <c r="BZ68" s="587"/>
      <c r="CA68" s="587"/>
      <c r="CB68" s="587"/>
      <c r="CC68" s="587"/>
      <c r="CD68" s="587"/>
      <c r="CE68" s="587"/>
      <c r="CF68" s="587"/>
      <c r="CG68" s="587"/>
      <c r="CH68" s="587"/>
      <c r="CI68" s="587"/>
      <c r="CJ68" s="587"/>
      <c r="CK68" s="587"/>
      <c r="CL68" s="587"/>
      <c r="CM68" s="587"/>
      <c r="CN68" s="587"/>
      <c r="CO68" s="587"/>
      <c r="CP68" s="587"/>
      <c r="CQ68" s="587"/>
      <c r="CR68" s="587"/>
      <c r="CS68" s="587"/>
      <c r="CT68" s="587"/>
      <c r="CU68" s="587"/>
      <c r="CV68" s="587"/>
      <c r="CW68" s="587"/>
      <c r="CX68" s="587"/>
      <c r="CY68" s="587"/>
      <c r="CZ68" s="587"/>
      <c r="DA68" s="587"/>
      <c r="DB68" s="587"/>
      <c r="DC68" s="587"/>
      <c r="DD68" s="587"/>
      <c r="DE68" s="587"/>
      <c r="DF68" s="587"/>
      <c r="DG68" s="587"/>
      <c r="DH68" s="587"/>
      <c r="DI68" s="587"/>
      <c r="DJ68" s="587"/>
      <c r="DK68" s="587"/>
      <c r="DL68" s="587"/>
      <c r="DM68" s="587"/>
      <c r="DN68" s="587"/>
      <c r="DO68" s="587"/>
      <c r="DP68" s="587"/>
      <c r="DQ68" s="587"/>
      <c r="DR68" s="587"/>
      <c r="DS68" s="587"/>
      <c r="DT68" s="587"/>
      <c r="DU68" s="587"/>
      <c r="DV68" s="587"/>
      <c r="DW68" s="587"/>
      <c r="DX68" s="587"/>
      <c r="DY68" s="587"/>
      <c r="DZ68" s="587"/>
      <c r="EA68" s="587"/>
      <c r="EB68" s="587"/>
      <c r="EC68" s="587"/>
      <c r="ED68" s="587"/>
      <c r="EE68" s="587"/>
      <c r="EF68" s="587"/>
      <c r="EG68" s="587"/>
      <c r="EH68" s="587"/>
      <c r="EI68" s="587"/>
      <c r="EJ68" s="587"/>
      <c r="EK68" s="587"/>
    </row>
    <row r="69" spans="1:141" s="24" customFormat="1">
      <c r="A69" s="631" t="s">
        <v>5376</v>
      </c>
      <c r="B69" s="632" t="s">
        <v>5435</v>
      </c>
      <c r="C69" s="631" t="s">
        <v>2539</v>
      </c>
      <c r="D69" s="627"/>
      <c r="E69" s="627"/>
      <c r="F69" s="624"/>
      <c r="G69" s="624"/>
      <c r="H69" s="628"/>
      <c r="I69" s="629"/>
      <c r="J69" s="670"/>
      <c r="K69" s="630">
        <f t="shared" si="0"/>
        <v>0</v>
      </c>
      <c r="L69" s="583"/>
      <c r="M69" s="587"/>
      <c r="N69" s="587"/>
      <c r="O69" s="587"/>
      <c r="P69" s="587"/>
      <c r="Q69" s="587"/>
      <c r="R69" s="587"/>
      <c r="S69" s="587"/>
      <c r="T69" s="587"/>
      <c r="U69" s="587"/>
      <c r="V69" s="587"/>
      <c r="W69" s="587"/>
      <c r="X69" s="587"/>
      <c r="Y69" s="587"/>
      <c r="Z69" s="587"/>
      <c r="AA69" s="587"/>
      <c r="AB69" s="587"/>
      <c r="AC69" s="587"/>
      <c r="AD69" s="587"/>
      <c r="AE69" s="587"/>
      <c r="AF69" s="587"/>
      <c r="AG69" s="587"/>
      <c r="AH69" s="587"/>
      <c r="AI69" s="587"/>
      <c r="AJ69" s="587"/>
      <c r="AK69" s="587"/>
      <c r="AL69" s="587"/>
      <c r="AM69" s="587"/>
      <c r="AN69" s="587"/>
      <c r="AO69" s="587"/>
      <c r="AP69" s="587"/>
      <c r="AQ69" s="587"/>
      <c r="AR69" s="587"/>
      <c r="AS69" s="587"/>
      <c r="AT69" s="587"/>
      <c r="AU69" s="587"/>
      <c r="AV69" s="587"/>
      <c r="AW69" s="587"/>
      <c r="AX69" s="587"/>
      <c r="AY69" s="587"/>
      <c r="AZ69" s="587"/>
      <c r="BA69" s="587"/>
      <c r="BB69" s="587"/>
      <c r="BC69" s="587"/>
      <c r="BD69" s="587"/>
      <c r="BE69" s="587"/>
      <c r="BF69" s="587"/>
      <c r="BG69" s="587"/>
      <c r="BH69" s="587"/>
      <c r="BI69" s="587"/>
      <c r="BJ69" s="587"/>
      <c r="BK69" s="587"/>
      <c r="BL69" s="587"/>
      <c r="BM69" s="587"/>
      <c r="BN69" s="587"/>
      <c r="BO69" s="587"/>
      <c r="BP69" s="587"/>
      <c r="BQ69" s="587"/>
      <c r="BR69" s="587"/>
      <c r="BS69" s="587"/>
      <c r="BT69" s="587"/>
      <c r="BU69" s="587"/>
      <c r="BV69" s="587"/>
      <c r="BW69" s="587"/>
      <c r="BX69" s="587"/>
      <c r="BY69" s="587"/>
      <c r="BZ69" s="587"/>
      <c r="CA69" s="587"/>
      <c r="CB69" s="587"/>
      <c r="CC69" s="587"/>
      <c r="CD69" s="587"/>
      <c r="CE69" s="587"/>
      <c r="CF69" s="587"/>
      <c r="CG69" s="587"/>
      <c r="CH69" s="587"/>
      <c r="CI69" s="587"/>
      <c r="CJ69" s="587"/>
      <c r="CK69" s="587"/>
      <c r="CL69" s="587"/>
      <c r="CM69" s="587"/>
      <c r="CN69" s="587"/>
      <c r="CO69" s="587"/>
      <c r="CP69" s="587"/>
      <c r="CQ69" s="587"/>
      <c r="CR69" s="587"/>
      <c r="CS69" s="587"/>
      <c r="CT69" s="587"/>
      <c r="CU69" s="587"/>
      <c r="CV69" s="587"/>
      <c r="CW69" s="587"/>
      <c r="CX69" s="587"/>
      <c r="CY69" s="587"/>
      <c r="CZ69" s="587"/>
      <c r="DA69" s="587"/>
      <c r="DB69" s="587"/>
      <c r="DC69" s="587"/>
      <c r="DD69" s="587"/>
      <c r="DE69" s="587"/>
      <c r="DF69" s="587"/>
      <c r="DG69" s="587"/>
      <c r="DH69" s="587"/>
      <c r="DI69" s="587"/>
      <c r="DJ69" s="587"/>
      <c r="DK69" s="587"/>
      <c r="DL69" s="587"/>
      <c r="DM69" s="587"/>
      <c r="DN69" s="587"/>
      <c r="DO69" s="587"/>
      <c r="DP69" s="587"/>
      <c r="DQ69" s="587"/>
      <c r="DR69" s="587"/>
      <c r="DS69" s="587"/>
      <c r="DT69" s="587"/>
      <c r="DU69" s="587"/>
      <c r="DV69" s="587"/>
      <c r="DW69" s="587"/>
      <c r="DX69" s="587"/>
      <c r="DY69" s="587"/>
      <c r="DZ69" s="587"/>
      <c r="EA69" s="587"/>
      <c r="EB69" s="587"/>
      <c r="EC69" s="587"/>
      <c r="ED69" s="587"/>
      <c r="EE69" s="587"/>
      <c r="EF69" s="587"/>
      <c r="EG69" s="587"/>
      <c r="EH69" s="587"/>
      <c r="EI69" s="587"/>
      <c r="EJ69" s="587"/>
      <c r="EK69" s="587"/>
    </row>
    <row r="70" spans="1:141" s="24" customFormat="1">
      <c r="A70" s="628" t="s">
        <v>5377</v>
      </c>
      <c r="B70" s="632" t="s">
        <v>5436</v>
      </c>
      <c r="C70" s="631" t="s">
        <v>2539</v>
      </c>
      <c r="D70" s="627"/>
      <c r="E70" s="627"/>
      <c r="F70" s="624"/>
      <c r="G70" s="624"/>
      <c r="H70" s="628"/>
      <c r="I70" s="629"/>
      <c r="J70" s="670"/>
      <c r="K70" s="630">
        <f t="shared" si="0"/>
        <v>0</v>
      </c>
      <c r="L70" s="583"/>
      <c r="M70" s="587"/>
      <c r="N70" s="587"/>
      <c r="O70" s="587"/>
      <c r="P70" s="587"/>
      <c r="Q70" s="587"/>
      <c r="R70" s="587"/>
      <c r="S70" s="587"/>
      <c r="T70" s="587"/>
      <c r="U70" s="587"/>
      <c r="V70" s="587"/>
      <c r="W70" s="587"/>
      <c r="X70" s="587"/>
      <c r="Y70" s="587"/>
      <c r="Z70" s="587"/>
      <c r="AA70" s="587"/>
      <c r="AB70" s="587"/>
      <c r="AC70" s="587"/>
      <c r="AD70" s="587"/>
      <c r="AE70" s="587"/>
      <c r="AF70" s="587"/>
      <c r="AG70" s="587"/>
      <c r="AH70" s="587"/>
      <c r="AI70" s="587"/>
      <c r="AJ70" s="587"/>
      <c r="AK70" s="587"/>
      <c r="AL70" s="587"/>
      <c r="AM70" s="587"/>
      <c r="AN70" s="587"/>
      <c r="AO70" s="587"/>
      <c r="AP70" s="587"/>
      <c r="AQ70" s="587"/>
      <c r="AR70" s="587"/>
      <c r="AS70" s="587"/>
      <c r="AT70" s="587"/>
      <c r="AU70" s="587"/>
      <c r="AV70" s="587"/>
      <c r="AW70" s="587"/>
      <c r="AX70" s="587"/>
      <c r="AY70" s="587"/>
      <c r="AZ70" s="587"/>
      <c r="BA70" s="587"/>
      <c r="BB70" s="587"/>
      <c r="BC70" s="587"/>
      <c r="BD70" s="587"/>
      <c r="BE70" s="587"/>
      <c r="BF70" s="587"/>
      <c r="BG70" s="587"/>
      <c r="BH70" s="587"/>
      <c r="BI70" s="587"/>
      <c r="BJ70" s="587"/>
      <c r="BK70" s="587"/>
      <c r="BL70" s="587"/>
      <c r="BM70" s="587"/>
      <c r="BN70" s="587"/>
      <c r="BO70" s="587"/>
      <c r="BP70" s="587"/>
      <c r="BQ70" s="587"/>
      <c r="BR70" s="587"/>
      <c r="BS70" s="587"/>
      <c r="BT70" s="587"/>
      <c r="BU70" s="587"/>
      <c r="BV70" s="587"/>
      <c r="BW70" s="587"/>
      <c r="BX70" s="587"/>
      <c r="BY70" s="587"/>
      <c r="BZ70" s="587"/>
      <c r="CA70" s="587"/>
      <c r="CB70" s="587"/>
      <c r="CC70" s="587"/>
      <c r="CD70" s="587"/>
      <c r="CE70" s="587"/>
      <c r="CF70" s="587"/>
      <c r="CG70" s="587"/>
      <c r="CH70" s="587"/>
      <c r="CI70" s="587"/>
      <c r="CJ70" s="587"/>
      <c r="CK70" s="587"/>
      <c r="CL70" s="587"/>
      <c r="CM70" s="587"/>
      <c r="CN70" s="587"/>
      <c r="CO70" s="587"/>
      <c r="CP70" s="587"/>
      <c r="CQ70" s="587"/>
      <c r="CR70" s="587"/>
      <c r="CS70" s="587"/>
      <c r="CT70" s="587"/>
      <c r="CU70" s="587"/>
      <c r="CV70" s="587"/>
      <c r="CW70" s="587"/>
      <c r="CX70" s="587"/>
      <c r="CY70" s="587"/>
      <c r="CZ70" s="587"/>
      <c r="DA70" s="587"/>
      <c r="DB70" s="587"/>
      <c r="DC70" s="587"/>
      <c r="DD70" s="587"/>
      <c r="DE70" s="587"/>
      <c r="DF70" s="587"/>
      <c r="DG70" s="587"/>
      <c r="DH70" s="587"/>
      <c r="DI70" s="587"/>
      <c r="DJ70" s="587"/>
      <c r="DK70" s="587"/>
      <c r="DL70" s="587"/>
      <c r="DM70" s="587"/>
      <c r="DN70" s="587"/>
      <c r="DO70" s="587"/>
      <c r="DP70" s="587"/>
      <c r="DQ70" s="587"/>
      <c r="DR70" s="587"/>
      <c r="DS70" s="587"/>
      <c r="DT70" s="587"/>
      <c r="DU70" s="587"/>
      <c r="DV70" s="587"/>
      <c r="DW70" s="587"/>
      <c r="DX70" s="587"/>
      <c r="DY70" s="587"/>
      <c r="DZ70" s="587"/>
      <c r="EA70" s="587"/>
      <c r="EB70" s="587"/>
      <c r="EC70" s="587"/>
      <c r="ED70" s="587"/>
      <c r="EE70" s="587"/>
      <c r="EF70" s="587"/>
      <c r="EG70" s="587"/>
      <c r="EH70" s="587"/>
      <c r="EI70" s="587"/>
      <c r="EJ70" s="587"/>
      <c r="EK70" s="587"/>
    </row>
    <row r="71" spans="1:141" s="24" customFormat="1">
      <c r="A71" s="631" t="s">
        <v>5378</v>
      </c>
      <c r="B71" s="632" t="s">
        <v>5437</v>
      </c>
      <c r="C71" s="631" t="s">
        <v>2539</v>
      </c>
      <c r="D71" s="627"/>
      <c r="E71" s="627"/>
      <c r="F71" s="624"/>
      <c r="G71" s="624"/>
      <c r="H71" s="628"/>
      <c r="I71" s="629"/>
      <c r="J71" s="670"/>
      <c r="K71" s="630">
        <f t="shared" si="0"/>
        <v>0</v>
      </c>
      <c r="L71" s="583"/>
      <c r="M71" s="587"/>
      <c r="N71" s="587"/>
      <c r="O71" s="587"/>
      <c r="P71" s="587"/>
      <c r="Q71" s="587"/>
      <c r="R71" s="587"/>
      <c r="S71" s="587"/>
      <c r="T71" s="587"/>
      <c r="U71" s="587"/>
      <c r="V71" s="587"/>
      <c r="W71" s="587"/>
      <c r="X71" s="587"/>
      <c r="Y71" s="587"/>
      <c r="Z71" s="587"/>
      <c r="AA71" s="587"/>
      <c r="AB71" s="587"/>
      <c r="AC71" s="587"/>
      <c r="AD71" s="587"/>
      <c r="AE71" s="587"/>
      <c r="AF71" s="587"/>
      <c r="AG71" s="587"/>
      <c r="AH71" s="587"/>
      <c r="AI71" s="587"/>
      <c r="AJ71" s="587"/>
      <c r="AK71" s="587"/>
      <c r="AL71" s="587"/>
      <c r="AM71" s="587"/>
      <c r="AN71" s="587"/>
      <c r="AO71" s="587"/>
      <c r="AP71" s="587"/>
      <c r="AQ71" s="587"/>
      <c r="AR71" s="587"/>
      <c r="AS71" s="587"/>
      <c r="AT71" s="587"/>
      <c r="AU71" s="587"/>
      <c r="AV71" s="587"/>
      <c r="AW71" s="587"/>
      <c r="AX71" s="587"/>
      <c r="AY71" s="587"/>
      <c r="AZ71" s="587"/>
      <c r="BA71" s="587"/>
      <c r="BB71" s="587"/>
      <c r="BC71" s="587"/>
      <c r="BD71" s="587"/>
      <c r="BE71" s="587"/>
      <c r="BF71" s="587"/>
      <c r="BG71" s="587"/>
      <c r="BH71" s="587"/>
      <c r="BI71" s="587"/>
      <c r="BJ71" s="587"/>
      <c r="BK71" s="587"/>
      <c r="BL71" s="587"/>
      <c r="BM71" s="587"/>
      <c r="BN71" s="587"/>
      <c r="BO71" s="587"/>
      <c r="BP71" s="587"/>
      <c r="BQ71" s="587"/>
      <c r="BR71" s="587"/>
      <c r="BS71" s="587"/>
      <c r="BT71" s="587"/>
      <c r="BU71" s="587"/>
      <c r="BV71" s="587"/>
      <c r="BW71" s="587"/>
      <c r="BX71" s="587"/>
      <c r="BY71" s="587"/>
      <c r="BZ71" s="587"/>
      <c r="CA71" s="587"/>
      <c r="CB71" s="587"/>
      <c r="CC71" s="587"/>
      <c r="CD71" s="587"/>
      <c r="CE71" s="587"/>
      <c r="CF71" s="587"/>
      <c r="CG71" s="587"/>
      <c r="CH71" s="587"/>
      <c r="CI71" s="587"/>
      <c r="CJ71" s="587"/>
      <c r="CK71" s="587"/>
      <c r="CL71" s="587"/>
      <c r="CM71" s="587"/>
      <c r="CN71" s="587"/>
      <c r="CO71" s="587"/>
      <c r="CP71" s="587"/>
      <c r="CQ71" s="587"/>
      <c r="CR71" s="587"/>
      <c r="CS71" s="587"/>
      <c r="CT71" s="587"/>
      <c r="CU71" s="587"/>
      <c r="CV71" s="587"/>
      <c r="CW71" s="587"/>
      <c r="CX71" s="587"/>
      <c r="CY71" s="587"/>
      <c r="CZ71" s="587"/>
      <c r="DA71" s="587"/>
      <c r="DB71" s="587"/>
      <c r="DC71" s="587"/>
      <c r="DD71" s="587"/>
      <c r="DE71" s="587"/>
      <c r="DF71" s="587"/>
      <c r="DG71" s="587"/>
      <c r="DH71" s="587"/>
      <c r="DI71" s="587"/>
      <c r="DJ71" s="587"/>
      <c r="DK71" s="587"/>
      <c r="DL71" s="587"/>
      <c r="DM71" s="587"/>
      <c r="DN71" s="587"/>
      <c r="DO71" s="587"/>
      <c r="DP71" s="587"/>
      <c r="DQ71" s="587"/>
      <c r="DR71" s="587"/>
      <c r="DS71" s="587"/>
      <c r="DT71" s="587"/>
      <c r="DU71" s="587"/>
      <c r="DV71" s="587"/>
      <c r="DW71" s="587"/>
      <c r="DX71" s="587"/>
      <c r="DY71" s="587"/>
      <c r="DZ71" s="587"/>
      <c r="EA71" s="587"/>
      <c r="EB71" s="587"/>
      <c r="EC71" s="587"/>
      <c r="ED71" s="587"/>
      <c r="EE71" s="587"/>
      <c r="EF71" s="587"/>
      <c r="EG71" s="587"/>
      <c r="EH71" s="587"/>
      <c r="EI71" s="587"/>
      <c r="EJ71" s="587"/>
      <c r="EK71" s="587"/>
    </row>
    <row r="72" spans="1:141" s="24" customFormat="1">
      <c r="A72" s="631" t="s">
        <v>5379</v>
      </c>
      <c r="B72" s="632" t="s">
        <v>5438</v>
      </c>
      <c r="C72" s="631" t="s">
        <v>2539</v>
      </c>
      <c r="D72" s="627"/>
      <c r="E72" s="627"/>
      <c r="F72" s="624"/>
      <c r="G72" s="624"/>
      <c r="H72" s="628"/>
      <c r="I72" s="629"/>
      <c r="J72" s="670"/>
      <c r="K72" s="630">
        <f t="shared" si="0"/>
        <v>0</v>
      </c>
      <c r="L72" s="583"/>
      <c r="M72" s="587"/>
      <c r="N72" s="587"/>
      <c r="O72" s="587"/>
      <c r="P72" s="587"/>
      <c r="Q72" s="587"/>
      <c r="R72" s="587"/>
      <c r="S72" s="587"/>
      <c r="T72" s="587"/>
      <c r="U72" s="587"/>
      <c r="V72" s="587"/>
      <c r="W72" s="587"/>
      <c r="X72" s="587"/>
      <c r="Y72" s="587"/>
      <c r="Z72" s="587"/>
      <c r="AA72" s="587"/>
      <c r="AB72" s="587"/>
      <c r="AC72" s="587"/>
      <c r="AD72" s="587"/>
      <c r="AE72" s="587"/>
      <c r="AF72" s="587"/>
      <c r="AG72" s="587"/>
      <c r="AH72" s="587"/>
      <c r="AI72" s="587"/>
      <c r="AJ72" s="587"/>
      <c r="AK72" s="587"/>
      <c r="AL72" s="587"/>
      <c r="AM72" s="587"/>
      <c r="AN72" s="587"/>
      <c r="AO72" s="587"/>
      <c r="AP72" s="587"/>
      <c r="AQ72" s="587"/>
      <c r="AR72" s="587"/>
      <c r="AS72" s="587"/>
      <c r="AT72" s="587"/>
      <c r="AU72" s="587"/>
      <c r="AV72" s="587"/>
      <c r="AW72" s="587"/>
      <c r="AX72" s="587"/>
      <c r="AY72" s="587"/>
      <c r="AZ72" s="587"/>
      <c r="BA72" s="587"/>
      <c r="BB72" s="587"/>
      <c r="BC72" s="587"/>
      <c r="BD72" s="587"/>
      <c r="BE72" s="587"/>
      <c r="BF72" s="587"/>
      <c r="BG72" s="587"/>
      <c r="BH72" s="587"/>
      <c r="BI72" s="587"/>
      <c r="BJ72" s="587"/>
      <c r="BK72" s="587"/>
      <c r="BL72" s="587"/>
      <c r="BM72" s="587"/>
      <c r="BN72" s="587"/>
      <c r="BO72" s="587"/>
      <c r="BP72" s="587"/>
      <c r="BQ72" s="587"/>
      <c r="BR72" s="587"/>
      <c r="BS72" s="587"/>
      <c r="BT72" s="587"/>
      <c r="BU72" s="587"/>
      <c r="BV72" s="587"/>
      <c r="BW72" s="587"/>
      <c r="BX72" s="587"/>
      <c r="BY72" s="587"/>
      <c r="BZ72" s="587"/>
      <c r="CA72" s="587"/>
      <c r="CB72" s="587"/>
      <c r="CC72" s="587"/>
      <c r="CD72" s="587"/>
      <c r="CE72" s="587"/>
      <c r="CF72" s="587"/>
      <c r="CG72" s="587"/>
      <c r="CH72" s="587"/>
      <c r="CI72" s="587"/>
      <c r="CJ72" s="587"/>
      <c r="CK72" s="587"/>
      <c r="CL72" s="587"/>
      <c r="CM72" s="587"/>
      <c r="CN72" s="587"/>
      <c r="CO72" s="587"/>
      <c r="CP72" s="587"/>
      <c r="CQ72" s="587"/>
      <c r="CR72" s="587"/>
      <c r="CS72" s="587"/>
      <c r="CT72" s="587"/>
      <c r="CU72" s="587"/>
      <c r="CV72" s="587"/>
      <c r="CW72" s="587"/>
      <c r="CX72" s="587"/>
      <c r="CY72" s="587"/>
      <c r="CZ72" s="587"/>
      <c r="DA72" s="587"/>
      <c r="DB72" s="587"/>
      <c r="DC72" s="587"/>
      <c r="DD72" s="587"/>
      <c r="DE72" s="587"/>
      <c r="DF72" s="587"/>
      <c r="DG72" s="587"/>
      <c r="DH72" s="587"/>
      <c r="DI72" s="587"/>
      <c r="DJ72" s="587"/>
      <c r="DK72" s="587"/>
      <c r="DL72" s="587"/>
      <c r="DM72" s="587"/>
      <c r="DN72" s="587"/>
      <c r="DO72" s="587"/>
      <c r="DP72" s="587"/>
      <c r="DQ72" s="587"/>
      <c r="DR72" s="587"/>
      <c r="DS72" s="587"/>
      <c r="DT72" s="587"/>
      <c r="DU72" s="587"/>
      <c r="DV72" s="587"/>
      <c r="DW72" s="587"/>
      <c r="DX72" s="587"/>
      <c r="DY72" s="587"/>
      <c r="DZ72" s="587"/>
      <c r="EA72" s="587"/>
      <c r="EB72" s="587"/>
      <c r="EC72" s="587"/>
      <c r="ED72" s="587"/>
      <c r="EE72" s="587"/>
      <c r="EF72" s="587"/>
      <c r="EG72" s="587"/>
      <c r="EH72" s="587"/>
      <c r="EI72" s="587"/>
      <c r="EJ72" s="587"/>
      <c r="EK72" s="587"/>
    </row>
    <row r="73" spans="1:141" s="24" customFormat="1">
      <c r="A73" s="628" t="s">
        <v>5380</v>
      </c>
      <c r="B73" s="632" t="s">
        <v>5439</v>
      </c>
      <c r="C73" s="631" t="s">
        <v>2539</v>
      </c>
      <c r="D73" s="627"/>
      <c r="E73" s="627"/>
      <c r="F73" s="624"/>
      <c r="G73" s="624"/>
      <c r="H73" s="628"/>
      <c r="I73" s="629"/>
      <c r="J73" s="670"/>
      <c r="K73" s="630">
        <f t="shared" si="0"/>
        <v>0</v>
      </c>
      <c r="L73" s="583"/>
      <c r="M73" s="587"/>
      <c r="N73" s="587"/>
      <c r="O73" s="587"/>
      <c r="P73" s="587"/>
      <c r="Q73" s="587"/>
      <c r="R73" s="587"/>
      <c r="S73" s="587"/>
      <c r="T73" s="587"/>
      <c r="U73" s="587"/>
      <c r="V73" s="587"/>
      <c r="W73" s="587"/>
      <c r="X73" s="587"/>
      <c r="Y73" s="587"/>
      <c r="Z73" s="587"/>
      <c r="AA73" s="587"/>
      <c r="AB73" s="587"/>
      <c r="AC73" s="587"/>
      <c r="AD73" s="587"/>
      <c r="AE73" s="587"/>
      <c r="AF73" s="587"/>
      <c r="AG73" s="587"/>
      <c r="AH73" s="587"/>
      <c r="AI73" s="587"/>
      <c r="AJ73" s="587"/>
      <c r="AK73" s="587"/>
      <c r="AL73" s="587"/>
      <c r="AM73" s="587"/>
      <c r="AN73" s="587"/>
      <c r="AO73" s="587"/>
      <c r="AP73" s="587"/>
      <c r="AQ73" s="587"/>
      <c r="AR73" s="587"/>
      <c r="AS73" s="587"/>
      <c r="AT73" s="587"/>
      <c r="AU73" s="587"/>
      <c r="AV73" s="587"/>
      <c r="AW73" s="587"/>
      <c r="AX73" s="587"/>
      <c r="AY73" s="587"/>
      <c r="AZ73" s="587"/>
      <c r="BA73" s="587"/>
      <c r="BB73" s="587"/>
      <c r="BC73" s="587"/>
      <c r="BD73" s="587"/>
      <c r="BE73" s="587"/>
      <c r="BF73" s="587"/>
      <c r="BG73" s="587"/>
      <c r="BH73" s="587"/>
      <c r="BI73" s="587"/>
      <c r="BJ73" s="587"/>
      <c r="BK73" s="587"/>
      <c r="BL73" s="587"/>
      <c r="BM73" s="587"/>
      <c r="BN73" s="587"/>
      <c r="BO73" s="587"/>
      <c r="BP73" s="587"/>
      <c r="BQ73" s="587"/>
      <c r="BR73" s="587"/>
      <c r="BS73" s="587"/>
      <c r="BT73" s="587"/>
      <c r="BU73" s="587"/>
      <c r="BV73" s="587"/>
      <c r="BW73" s="587"/>
      <c r="BX73" s="587"/>
      <c r="BY73" s="587"/>
      <c r="BZ73" s="587"/>
      <c r="CA73" s="587"/>
      <c r="CB73" s="587"/>
      <c r="CC73" s="587"/>
      <c r="CD73" s="587"/>
      <c r="CE73" s="587"/>
      <c r="CF73" s="587"/>
      <c r="CG73" s="587"/>
      <c r="CH73" s="587"/>
      <c r="CI73" s="587"/>
      <c r="CJ73" s="587"/>
      <c r="CK73" s="587"/>
      <c r="CL73" s="587"/>
      <c r="CM73" s="587"/>
      <c r="CN73" s="587"/>
      <c r="CO73" s="587"/>
      <c r="CP73" s="587"/>
      <c r="CQ73" s="587"/>
      <c r="CR73" s="587"/>
      <c r="CS73" s="587"/>
      <c r="CT73" s="587"/>
      <c r="CU73" s="587"/>
      <c r="CV73" s="587"/>
      <c r="CW73" s="587"/>
      <c r="CX73" s="587"/>
      <c r="CY73" s="587"/>
      <c r="CZ73" s="587"/>
      <c r="DA73" s="587"/>
      <c r="DB73" s="587"/>
      <c r="DC73" s="587"/>
      <c r="DD73" s="587"/>
      <c r="DE73" s="587"/>
      <c r="DF73" s="587"/>
      <c r="DG73" s="587"/>
      <c r="DH73" s="587"/>
      <c r="DI73" s="587"/>
      <c r="DJ73" s="587"/>
      <c r="DK73" s="587"/>
      <c r="DL73" s="587"/>
      <c r="DM73" s="587"/>
      <c r="DN73" s="587"/>
      <c r="DO73" s="587"/>
      <c r="DP73" s="587"/>
      <c r="DQ73" s="587"/>
      <c r="DR73" s="587"/>
      <c r="DS73" s="587"/>
      <c r="DT73" s="587"/>
      <c r="DU73" s="587"/>
      <c r="DV73" s="587"/>
      <c r="DW73" s="587"/>
      <c r="DX73" s="587"/>
      <c r="DY73" s="587"/>
      <c r="DZ73" s="587"/>
      <c r="EA73" s="587"/>
      <c r="EB73" s="587"/>
      <c r="EC73" s="587"/>
      <c r="ED73" s="587"/>
      <c r="EE73" s="587"/>
      <c r="EF73" s="587"/>
      <c r="EG73" s="587"/>
      <c r="EH73" s="587"/>
      <c r="EI73" s="587"/>
      <c r="EJ73" s="587"/>
      <c r="EK73" s="587"/>
    </row>
    <row r="74" spans="1:141" s="24" customFormat="1" ht="21.95" customHeight="1">
      <c r="A74" s="1131" t="s">
        <v>2294</v>
      </c>
      <c r="B74" s="1131"/>
      <c r="C74" s="1131"/>
      <c r="D74" s="1131"/>
      <c r="E74" s="1131"/>
      <c r="F74" s="1131"/>
      <c r="G74" s="1131"/>
      <c r="H74" s="1131"/>
      <c r="I74" s="1131"/>
      <c r="J74" s="1131"/>
      <c r="K74" s="634">
        <f>SUM(K13:K73)</f>
        <v>0</v>
      </c>
      <c r="L74" s="583"/>
      <c r="M74" s="587"/>
      <c r="N74" s="587"/>
      <c r="O74" s="587"/>
      <c r="P74" s="587"/>
      <c r="Q74" s="587"/>
      <c r="R74" s="587"/>
      <c r="S74" s="587"/>
      <c r="T74" s="587"/>
      <c r="U74" s="587"/>
      <c r="V74" s="587"/>
      <c r="W74" s="587"/>
      <c r="X74" s="587"/>
      <c r="Y74" s="587"/>
      <c r="Z74" s="587"/>
      <c r="AA74" s="587"/>
      <c r="AB74" s="587"/>
      <c r="AC74" s="587"/>
      <c r="AD74" s="587"/>
      <c r="AE74" s="587"/>
      <c r="AF74" s="587"/>
      <c r="AG74" s="587"/>
      <c r="AH74" s="587"/>
      <c r="AI74" s="587"/>
      <c r="AJ74" s="587"/>
      <c r="AK74" s="587"/>
      <c r="AL74" s="587"/>
      <c r="AM74" s="587"/>
      <c r="AN74" s="587"/>
      <c r="AO74" s="587"/>
      <c r="AP74" s="587"/>
      <c r="AQ74" s="587"/>
      <c r="AR74" s="587"/>
      <c r="AS74" s="587"/>
      <c r="AT74" s="587"/>
      <c r="AU74" s="587"/>
      <c r="AV74" s="587"/>
      <c r="AW74" s="587"/>
      <c r="AX74" s="587"/>
      <c r="AY74" s="587"/>
      <c r="AZ74" s="587"/>
      <c r="BA74" s="587"/>
      <c r="BB74" s="587"/>
      <c r="BC74" s="587"/>
      <c r="BD74" s="587"/>
      <c r="BE74" s="587"/>
      <c r="BF74" s="587"/>
      <c r="BG74" s="587"/>
      <c r="BH74" s="587"/>
      <c r="BI74" s="587"/>
      <c r="BJ74" s="587"/>
      <c r="BK74" s="587"/>
      <c r="BL74" s="587"/>
      <c r="BM74" s="587"/>
      <c r="BN74" s="587"/>
      <c r="BO74" s="587"/>
      <c r="BP74" s="587"/>
      <c r="BQ74" s="587"/>
      <c r="BR74" s="587"/>
      <c r="BS74" s="587"/>
      <c r="BT74" s="587"/>
      <c r="BU74" s="587"/>
      <c r="BV74" s="587"/>
      <c r="BW74" s="587"/>
      <c r="BX74" s="587"/>
      <c r="BY74" s="587"/>
      <c r="BZ74" s="587"/>
      <c r="CA74" s="587"/>
      <c r="CB74" s="587"/>
      <c r="CC74" s="587"/>
      <c r="CD74" s="587"/>
      <c r="CE74" s="587"/>
      <c r="CF74" s="587"/>
      <c r="CG74" s="587"/>
      <c r="CH74" s="587"/>
      <c r="CI74" s="587"/>
      <c r="CJ74" s="587"/>
      <c r="CK74" s="587"/>
      <c r="CL74" s="587"/>
      <c r="CM74" s="587"/>
      <c r="CN74" s="587"/>
      <c r="CO74" s="587"/>
      <c r="CP74" s="587"/>
      <c r="CQ74" s="587"/>
      <c r="CR74" s="587"/>
      <c r="CS74" s="587"/>
      <c r="CT74" s="587"/>
      <c r="CU74" s="587"/>
      <c r="CV74" s="587"/>
      <c r="CW74" s="587"/>
      <c r="CX74" s="587"/>
      <c r="CY74" s="587"/>
      <c r="CZ74" s="587"/>
      <c r="DA74" s="587"/>
      <c r="DB74" s="587"/>
      <c r="DC74" s="587"/>
      <c r="DD74" s="587"/>
      <c r="DE74" s="587"/>
      <c r="DF74" s="587"/>
      <c r="DG74" s="587"/>
      <c r="DH74" s="587"/>
      <c r="DI74" s="587"/>
      <c r="DJ74" s="587"/>
      <c r="DK74" s="587"/>
      <c r="DL74" s="587"/>
      <c r="DM74" s="587"/>
      <c r="DN74" s="587"/>
      <c r="DO74" s="587"/>
      <c r="DP74" s="587"/>
      <c r="DQ74" s="587"/>
      <c r="DR74" s="587"/>
      <c r="DS74" s="587"/>
      <c r="DT74" s="587"/>
      <c r="DU74" s="587"/>
      <c r="DV74" s="587"/>
      <c r="DW74" s="587"/>
      <c r="DX74" s="587"/>
      <c r="DY74" s="587"/>
      <c r="DZ74" s="587"/>
      <c r="EA74" s="587"/>
      <c r="EB74" s="587"/>
      <c r="EC74" s="587"/>
      <c r="ED74" s="587"/>
      <c r="EE74" s="587"/>
      <c r="EF74" s="587"/>
      <c r="EG74" s="587"/>
      <c r="EH74" s="587"/>
      <c r="EI74" s="587"/>
      <c r="EJ74" s="587"/>
      <c r="EK74" s="587"/>
    </row>
    <row r="75" spans="1:141" ht="21.95" customHeight="1">
      <c r="A75" s="1131" t="s">
        <v>2295</v>
      </c>
      <c r="B75" s="1131"/>
      <c r="C75" s="1131"/>
      <c r="D75" s="1131"/>
      <c r="E75" s="1131"/>
      <c r="F75" s="1131"/>
      <c r="G75" s="1131"/>
      <c r="H75" s="1131"/>
      <c r="I75" s="1131"/>
      <c r="J75" s="1131"/>
      <c r="K75" s="634">
        <f>SUMPRODUCT(J13:J73,K13:K73)</f>
        <v>0</v>
      </c>
    </row>
    <row r="76" spans="1:141" s="24" customFormat="1" ht="21.95" customHeight="1">
      <c r="A76" s="1131" t="s">
        <v>2296</v>
      </c>
      <c r="B76" s="1131"/>
      <c r="C76" s="1131"/>
      <c r="D76" s="1131"/>
      <c r="E76" s="1131"/>
      <c r="F76" s="1131"/>
      <c r="G76" s="1131"/>
      <c r="H76" s="1131"/>
      <c r="I76" s="1131"/>
      <c r="J76" s="1131"/>
      <c r="K76" s="634">
        <f>SUM(K74:K75)</f>
        <v>0</v>
      </c>
      <c r="L76" s="583"/>
      <c r="M76" s="587"/>
      <c r="N76" s="587"/>
      <c r="O76" s="587"/>
      <c r="P76" s="587"/>
      <c r="Q76" s="587"/>
      <c r="R76" s="587"/>
      <c r="S76" s="587"/>
      <c r="T76" s="587"/>
      <c r="U76" s="587"/>
      <c r="V76" s="587"/>
      <c r="W76" s="587"/>
      <c r="X76" s="587"/>
      <c r="Y76" s="587"/>
      <c r="Z76" s="587"/>
      <c r="AA76" s="587"/>
      <c r="AB76" s="587"/>
      <c r="AC76" s="587"/>
      <c r="AD76" s="587"/>
      <c r="AE76" s="587"/>
      <c r="AF76" s="587"/>
      <c r="AG76" s="587"/>
      <c r="AH76" s="587"/>
      <c r="AI76" s="587"/>
      <c r="AJ76" s="587"/>
      <c r="AK76" s="587"/>
      <c r="AL76" s="587"/>
      <c r="AM76" s="587"/>
      <c r="AN76" s="587"/>
      <c r="AO76" s="587"/>
      <c r="AP76" s="587"/>
      <c r="AQ76" s="587"/>
      <c r="AR76" s="587"/>
      <c r="AS76" s="587"/>
      <c r="AT76" s="587"/>
      <c r="AU76" s="587"/>
      <c r="AV76" s="587"/>
      <c r="AW76" s="587"/>
      <c r="AX76" s="587"/>
      <c r="AY76" s="587"/>
      <c r="AZ76" s="587"/>
      <c r="BA76" s="587"/>
      <c r="BB76" s="587"/>
      <c r="BC76" s="587"/>
      <c r="BD76" s="587"/>
      <c r="BE76" s="587"/>
      <c r="BF76" s="587"/>
      <c r="BG76" s="587"/>
      <c r="BH76" s="587"/>
      <c r="BI76" s="587"/>
      <c r="BJ76" s="587"/>
      <c r="BK76" s="587"/>
      <c r="BL76" s="587"/>
      <c r="BM76" s="587"/>
      <c r="BN76" s="587"/>
      <c r="BO76" s="587"/>
      <c r="BP76" s="587"/>
      <c r="BQ76" s="587"/>
      <c r="BR76" s="587"/>
      <c r="BS76" s="587"/>
      <c r="BT76" s="587"/>
      <c r="BU76" s="587"/>
      <c r="BV76" s="587"/>
      <c r="BW76" s="587"/>
      <c r="BX76" s="587"/>
      <c r="BY76" s="587"/>
      <c r="BZ76" s="587"/>
      <c r="CA76" s="587"/>
      <c r="CB76" s="587"/>
      <c r="CC76" s="587"/>
      <c r="CD76" s="587"/>
      <c r="CE76" s="587"/>
      <c r="CF76" s="587"/>
      <c r="CG76" s="587"/>
      <c r="CH76" s="587"/>
      <c r="CI76" s="587"/>
      <c r="CJ76" s="587"/>
      <c r="CK76" s="587"/>
      <c r="CL76" s="587"/>
      <c r="CM76" s="587"/>
      <c r="CN76" s="587"/>
      <c r="CO76" s="587"/>
      <c r="CP76" s="587"/>
      <c r="CQ76" s="587"/>
      <c r="CR76" s="587"/>
      <c r="CS76" s="587"/>
      <c r="CT76" s="587"/>
      <c r="CU76" s="587"/>
      <c r="CV76" s="587"/>
      <c r="CW76" s="587"/>
      <c r="CX76" s="587"/>
      <c r="CY76" s="587"/>
      <c r="CZ76" s="587"/>
      <c r="DA76" s="587"/>
      <c r="DB76" s="587"/>
      <c r="DC76" s="587"/>
      <c r="DD76" s="587"/>
      <c r="DE76" s="587"/>
      <c r="DF76" s="587"/>
      <c r="DG76" s="587"/>
      <c r="DH76" s="587"/>
      <c r="DI76" s="587"/>
      <c r="DJ76" s="587"/>
      <c r="DK76" s="587"/>
      <c r="DL76" s="587"/>
      <c r="DM76" s="587"/>
      <c r="DN76" s="587"/>
      <c r="DO76" s="587"/>
      <c r="DP76" s="587"/>
      <c r="DQ76" s="587"/>
      <c r="DR76" s="587"/>
      <c r="DS76" s="587"/>
      <c r="DT76" s="587"/>
      <c r="DU76" s="587"/>
      <c r="DV76" s="587"/>
      <c r="DW76" s="587"/>
      <c r="DX76" s="587"/>
      <c r="DY76" s="587"/>
      <c r="DZ76" s="587"/>
      <c r="EA76" s="587"/>
      <c r="EB76" s="587"/>
      <c r="EC76" s="587"/>
      <c r="ED76" s="587"/>
      <c r="EE76" s="587"/>
      <c r="EF76" s="587"/>
      <c r="EG76" s="587"/>
      <c r="EH76" s="587"/>
      <c r="EI76" s="587"/>
      <c r="EJ76" s="587"/>
      <c r="EK76" s="587"/>
    </row>
    <row r="77" spans="1:141" ht="21.95" customHeight="1">
      <c r="A77" s="1130" t="s">
        <v>2297</v>
      </c>
      <c r="B77" s="1130"/>
      <c r="C77" s="1130"/>
      <c r="D77" s="1130"/>
      <c r="E77" s="1130"/>
      <c r="F77" s="1130"/>
      <c r="G77" s="1130"/>
      <c r="H77" s="1130"/>
      <c r="I77" s="1130"/>
      <c r="J77" s="1130"/>
      <c r="K77" s="1130"/>
    </row>
    <row r="78" spans="1:141" ht="21.95" customHeight="1">
      <c r="A78" s="1132" t="s">
        <v>2298</v>
      </c>
      <c r="B78" s="1132"/>
      <c r="C78" s="1132"/>
      <c r="D78" s="1132"/>
      <c r="E78" s="1132"/>
      <c r="F78" s="1132"/>
      <c r="G78" s="1132"/>
      <c r="H78" s="1132"/>
      <c r="I78" s="1132"/>
      <c r="J78" s="1132"/>
      <c r="K78" s="1132"/>
    </row>
    <row r="79" spans="1:141" ht="21.95" customHeight="1">
      <c r="A79" s="1130" t="s">
        <v>2540</v>
      </c>
      <c r="B79" s="1130"/>
      <c r="C79" s="1130"/>
      <c r="D79" s="1130"/>
      <c r="E79" s="1130"/>
      <c r="F79" s="1130"/>
      <c r="G79" s="1130"/>
      <c r="H79" s="1130"/>
      <c r="I79" s="1130"/>
      <c r="J79" s="635" t="s">
        <v>2299</v>
      </c>
      <c r="K79" s="636" t="s">
        <v>2300</v>
      </c>
    </row>
    <row r="80" spans="1:141" ht="21.95" customHeight="1">
      <c r="A80" s="1130" t="s">
        <v>2301</v>
      </c>
      <c r="B80" s="1130"/>
      <c r="C80" s="1130"/>
      <c r="D80" s="1130"/>
      <c r="E80" s="1130"/>
      <c r="F80" s="1130"/>
      <c r="G80" s="1130"/>
      <c r="H80" s="1130"/>
      <c r="I80" s="1130"/>
      <c r="J80" s="635" t="s">
        <v>2299</v>
      </c>
      <c r="K80" s="636" t="s">
        <v>2300</v>
      </c>
    </row>
  </sheetData>
  <mergeCells count="8">
    <mergeCell ref="A79:I79"/>
    <mergeCell ref="A80:I80"/>
    <mergeCell ref="A13:B13"/>
    <mergeCell ref="A74:J74"/>
    <mergeCell ref="A75:J75"/>
    <mergeCell ref="A76:J76"/>
    <mergeCell ref="A77:K77"/>
    <mergeCell ref="A78:K78"/>
  </mergeCells>
  <pageMargins left="0.70866141732283472" right="0.70866141732283472" top="0.74803149606299213" bottom="0.74803149606299213" header="0.31496062992125984" footer="0.31496062992125984"/>
  <pageSetup paperSize="9" scale="85" orientation="landscape" horizontalDpi="4294967295" verticalDpi="4294967295" r:id="rId1"/>
  <drawing r:id="rId2"/>
</worksheet>
</file>

<file path=xl/worksheets/sheet96.xml><?xml version="1.0" encoding="utf-8"?>
<worksheet xmlns="http://schemas.openxmlformats.org/spreadsheetml/2006/main" xmlns:r="http://schemas.openxmlformats.org/officeDocument/2006/relationships">
  <sheetPr codeName="List96"/>
  <dimension ref="A1:EK263"/>
  <sheetViews>
    <sheetView showZeros="0" zoomScale="80" zoomScaleNormal="80" workbookViewId="0">
      <selection activeCell="G27" sqref="G27"/>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3236</v>
      </c>
      <c r="B13" s="1129"/>
      <c r="C13" s="688"/>
      <c r="D13" s="720"/>
      <c r="E13" s="720">
        <v>0</v>
      </c>
      <c r="F13" s="721"/>
      <c r="G13" s="721"/>
      <c r="H13" s="719"/>
      <c r="I13" s="722"/>
      <c r="J13" s="723"/>
      <c r="K13" s="724">
        <f>E13*I13</f>
        <v>0</v>
      </c>
    </row>
    <row r="14" spans="1:141" s="24" customFormat="1" ht="25.5">
      <c r="A14" s="631" t="s">
        <v>2121</v>
      </c>
      <c r="B14" s="632" t="s">
        <v>898</v>
      </c>
      <c r="C14" s="631" t="s">
        <v>2539</v>
      </c>
      <c r="D14" s="627"/>
      <c r="E14" s="627"/>
      <c r="F14" s="624"/>
      <c r="G14" s="624"/>
      <c r="H14" s="628"/>
      <c r="I14" s="629"/>
      <c r="J14" s="670"/>
      <c r="K14" s="630">
        <f t="shared" ref="K14:K77" si="0">E14*I14</f>
        <v>0</v>
      </c>
      <c r="L14" s="583"/>
      <c r="M14" s="587"/>
      <c r="N14" s="587"/>
      <c r="O14" s="587"/>
      <c r="P14" s="587"/>
      <c r="Q14" s="587"/>
      <c r="R14" s="587"/>
      <c r="S14" s="587"/>
      <c r="T14" s="587"/>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c r="AT14" s="587"/>
      <c r="AU14" s="587"/>
      <c r="AV14" s="587"/>
      <c r="AW14" s="587"/>
      <c r="AX14" s="587"/>
      <c r="AY14" s="587"/>
      <c r="AZ14" s="587"/>
      <c r="BA14" s="587"/>
      <c r="BB14" s="587"/>
      <c r="BC14" s="587"/>
      <c r="BD14" s="587"/>
      <c r="BE14" s="587"/>
      <c r="BF14" s="587"/>
      <c r="BG14" s="587"/>
      <c r="BH14" s="587"/>
      <c r="BI14" s="587"/>
      <c r="BJ14" s="587"/>
      <c r="BK14" s="587"/>
      <c r="BL14" s="587"/>
      <c r="BM14" s="587"/>
      <c r="BN14" s="587"/>
      <c r="BO14" s="587"/>
      <c r="BP14" s="587"/>
      <c r="BQ14" s="587"/>
      <c r="BR14" s="587"/>
      <c r="BS14" s="587"/>
      <c r="BT14" s="587"/>
      <c r="BU14" s="587"/>
      <c r="BV14" s="587"/>
      <c r="BW14" s="587"/>
      <c r="BX14" s="587"/>
      <c r="BY14" s="587"/>
      <c r="BZ14" s="587"/>
      <c r="CA14" s="587"/>
      <c r="CB14" s="587"/>
      <c r="CC14" s="587"/>
      <c r="CD14" s="587"/>
      <c r="CE14" s="587"/>
      <c r="CF14" s="587"/>
      <c r="CG14" s="587"/>
      <c r="CH14" s="587"/>
      <c r="CI14" s="587"/>
      <c r="CJ14" s="587"/>
      <c r="CK14" s="587"/>
      <c r="CL14" s="587"/>
      <c r="CM14" s="587"/>
      <c r="CN14" s="587"/>
      <c r="CO14" s="587"/>
      <c r="CP14" s="587"/>
      <c r="CQ14" s="587"/>
      <c r="CR14" s="587"/>
      <c r="CS14" s="587"/>
      <c r="CT14" s="587"/>
      <c r="CU14" s="587"/>
      <c r="CV14" s="587"/>
      <c r="CW14" s="587"/>
      <c r="CX14" s="587"/>
      <c r="CY14" s="587"/>
      <c r="CZ14" s="587"/>
      <c r="DA14" s="587"/>
      <c r="DB14" s="587"/>
      <c r="DC14" s="587"/>
      <c r="DD14" s="587"/>
      <c r="DE14" s="587"/>
      <c r="DF14" s="587"/>
      <c r="DG14" s="587"/>
      <c r="DH14" s="587"/>
      <c r="DI14" s="587"/>
      <c r="DJ14" s="587"/>
      <c r="DK14" s="587"/>
      <c r="DL14" s="587"/>
      <c r="DM14" s="587"/>
      <c r="DN14" s="587"/>
      <c r="DO14" s="587"/>
      <c r="DP14" s="587"/>
      <c r="DQ14" s="587"/>
      <c r="DR14" s="587"/>
      <c r="DS14" s="587"/>
      <c r="DT14" s="587"/>
      <c r="DU14" s="587"/>
      <c r="DV14" s="587"/>
      <c r="DW14" s="587"/>
      <c r="DX14" s="587"/>
      <c r="DY14" s="587"/>
      <c r="DZ14" s="587"/>
      <c r="EA14" s="587"/>
      <c r="EB14" s="587"/>
      <c r="EC14" s="587"/>
      <c r="ED14" s="587"/>
      <c r="EE14" s="587"/>
      <c r="EF14" s="587"/>
      <c r="EG14" s="587"/>
      <c r="EH14" s="587"/>
      <c r="EI14" s="587"/>
      <c r="EJ14" s="587"/>
      <c r="EK14" s="587"/>
    </row>
    <row r="15" spans="1:141" s="24" customFormat="1" ht="25.5">
      <c r="A15" s="628" t="s">
        <v>2122</v>
      </c>
      <c r="B15" s="632" t="s">
        <v>899</v>
      </c>
      <c r="C15" s="631" t="s">
        <v>2539</v>
      </c>
      <c r="D15" s="627"/>
      <c r="E15" s="627"/>
      <c r="F15" s="624"/>
      <c r="G15" s="624"/>
      <c r="H15" s="628"/>
      <c r="I15" s="629"/>
      <c r="J15" s="670"/>
      <c r="K15" s="630">
        <f t="shared" si="0"/>
        <v>0</v>
      </c>
      <c r="L15" s="583"/>
      <c r="M15" s="587"/>
      <c r="N15" s="587"/>
      <c r="O15" s="587"/>
      <c r="P15" s="587"/>
      <c r="Q15" s="587"/>
      <c r="R15" s="587"/>
      <c r="S15" s="587"/>
      <c r="T15" s="587"/>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c r="AT15" s="587"/>
      <c r="AU15" s="587"/>
      <c r="AV15" s="587"/>
      <c r="AW15" s="587"/>
      <c r="AX15" s="587"/>
      <c r="AY15" s="587"/>
      <c r="AZ15" s="587"/>
      <c r="BA15" s="587"/>
      <c r="BB15" s="587"/>
      <c r="BC15" s="587"/>
      <c r="BD15" s="587"/>
      <c r="BE15" s="587"/>
      <c r="BF15" s="587"/>
      <c r="BG15" s="587"/>
      <c r="BH15" s="587"/>
      <c r="BI15" s="587"/>
      <c r="BJ15" s="587"/>
      <c r="BK15" s="587"/>
      <c r="BL15" s="587"/>
      <c r="BM15" s="587"/>
      <c r="BN15" s="587"/>
      <c r="BO15" s="587"/>
      <c r="BP15" s="587"/>
      <c r="BQ15" s="587"/>
      <c r="BR15" s="587"/>
      <c r="BS15" s="587"/>
      <c r="BT15" s="587"/>
      <c r="BU15" s="587"/>
      <c r="BV15" s="587"/>
      <c r="BW15" s="587"/>
      <c r="BX15" s="587"/>
      <c r="BY15" s="587"/>
      <c r="BZ15" s="587"/>
      <c r="CA15" s="587"/>
      <c r="CB15" s="587"/>
      <c r="CC15" s="587"/>
      <c r="CD15" s="587"/>
      <c r="CE15" s="587"/>
      <c r="CF15" s="587"/>
      <c r="CG15" s="587"/>
      <c r="CH15" s="587"/>
      <c r="CI15" s="587"/>
      <c r="CJ15" s="587"/>
      <c r="CK15" s="587"/>
      <c r="CL15" s="587"/>
      <c r="CM15" s="587"/>
      <c r="CN15" s="587"/>
      <c r="CO15" s="587"/>
      <c r="CP15" s="587"/>
      <c r="CQ15" s="587"/>
      <c r="CR15" s="587"/>
      <c r="CS15" s="587"/>
      <c r="CT15" s="587"/>
      <c r="CU15" s="587"/>
      <c r="CV15" s="587"/>
      <c r="CW15" s="587"/>
      <c r="CX15" s="587"/>
      <c r="CY15" s="587"/>
      <c r="CZ15" s="587"/>
      <c r="DA15" s="587"/>
      <c r="DB15" s="587"/>
      <c r="DC15" s="587"/>
      <c r="DD15" s="587"/>
      <c r="DE15" s="587"/>
      <c r="DF15" s="587"/>
      <c r="DG15" s="587"/>
      <c r="DH15" s="587"/>
      <c r="DI15" s="587"/>
      <c r="DJ15" s="587"/>
      <c r="DK15" s="587"/>
      <c r="DL15" s="587"/>
      <c r="DM15" s="587"/>
      <c r="DN15" s="587"/>
      <c r="DO15" s="587"/>
      <c r="DP15" s="587"/>
      <c r="DQ15" s="587"/>
      <c r="DR15" s="587"/>
      <c r="DS15" s="587"/>
      <c r="DT15" s="587"/>
      <c r="DU15" s="587"/>
      <c r="DV15" s="587"/>
      <c r="DW15" s="587"/>
      <c r="DX15" s="587"/>
      <c r="DY15" s="587"/>
      <c r="DZ15" s="587"/>
      <c r="EA15" s="587"/>
      <c r="EB15" s="587"/>
      <c r="EC15" s="587"/>
      <c r="ED15" s="587"/>
      <c r="EE15" s="587"/>
      <c r="EF15" s="587"/>
      <c r="EG15" s="587"/>
      <c r="EH15" s="587"/>
      <c r="EI15" s="587"/>
      <c r="EJ15" s="587"/>
      <c r="EK15" s="587"/>
    </row>
    <row r="16" spans="1:141" s="24" customFormat="1" ht="25.5">
      <c r="A16" s="631" t="s">
        <v>2123</v>
      </c>
      <c r="B16" s="632" t="s">
        <v>900</v>
      </c>
      <c r="C16" s="631" t="s">
        <v>2539</v>
      </c>
      <c r="D16" s="627"/>
      <c r="E16" s="627"/>
      <c r="F16" s="624"/>
      <c r="G16" s="624"/>
      <c r="H16" s="628"/>
      <c r="I16" s="629"/>
      <c r="J16" s="670"/>
      <c r="K16" s="630">
        <f t="shared" si="0"/>
        <v>0</v>
      </c>
      <c r="L16" s="583"/>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587"/>
      <c r="AZ16" s="587"/>
      <c r="BA16" s="587"/>
      <c r="BB16" s="587"/>
      <c r="BC16" s="587"/>
      <c r="BD16" s="587"/>
      <c r="BE16" s="587"/>
      <c r="BF16" s="587"/>
      <c r="BG16" s="587"/>
      <c r="BH16" s="587"/>
      <c r="BI16" s="587"/>
      <c r="BJ16" s="587"/>
      <c r="BK16" s="587"/>
      <c r="BL16" s="587"/>
      <c r="BM16" s="587"/>
      <c r="BN16" s="587"/>
      <c r="BO16" s="587"/>
      <c r="BP16" s="587"/>
      <c r="BQ16" s="587"/>
      <c r="BR16" s="587"/>
      <c r="BS16" s="587"/>
      <c r="BT16" s="587"/>
      <c r="BU16" s="587"/>
      <c r="BV16" s="587"/>
      <c r="BW16" s="587"/>
      <c r="BX16" s="587"/>
      <c r="BY16" s="587"/>
      <c r="BZ16" s="587"/>
      <c r="CA16" s="587"/>
      <c r="CB16" s="587"/>
      <c r="CC16" s="587"/>
      <c r="CD16" s="587"/>
      <c r="CE16" s="587"/>
      <c r="CF16" s="587"/>
      <c r="CG16" s="587"/>
      <c r="CH16" s="587"/>
      <c r="CI16" s="587"/>
      <c r="CJ16" s="587"/>
      <c r="CK16" s="587"/>
      <c r="CL16" s="587"/>
      <c r="CM16" s="587"/>
      <c r="CN16" s="587"/>
      <c r="CO16" s="587"/>
      <c r="CP16" s="587"/>
      <c r="CQ16" s="587"/>
      <c r="CR16" s="587"/>
      <c r="CS16" s="587"/>
      <c r="CT16" s="587"/>
      <c r="CU16" s="587"/>
      <c r="CV16" s="587"/>
      <c r="CW16" s="587"/>
      <c r="CX16" s="587"/>
      <c r="CY16" s="587"/>
      <c r="CZ16" s="587"/>
      <c r="DA16" s="587"/>
      <c r="DB16" s="587"/>
      <c r="DC16" s="587"/>
      <c r="DD16" s="587"/>
      <c r="DE16" s="587"/>
      <c r="DF16" s="587"/>
      <c r="DG16" s="587"/>
      <c r="DH16" s="587"/>
      <c r="DI16" s="587"/>
      <c r="DJ16" s="587"/>
      <c r="DK16" s="587"/>
      <c r="DL16" s="587"/>
      <c r="DM16" s="587"/>
      <c r="DN16" s="587"/>
      <c r="DO16" s="587"/>
      <c r="DP16" s="587"/>
      <c r="DQ16" s="587"/>
      <c r="DR16" s="587"/>
      <c r="DS16" s="587"/>
      <c r="DT16" s="587"/>
      <c r="DU16" s="587"/>
      <c r="DV16" s="587"/>
      <c r="DW16" s="587"/>
      <c r="DX16" s="587"/>
      <c r="DY16" s="587"/>
      <c r="DZ16" s="587"/>
      <c r="EA16" s="587"/>
      <c r="EB16" s="587"/>
      <c r="EC16" s="587"/>
      <c r="ED16" s="587"/>
      <c r="EE16" s="587"/>
      <c r="EF16" s="587"/>
      <c r="EG16" s="587"/>
      <c r="EH16" s="587"/>
      <c r="EI16" s="587"/>
      <c r="EJ16" s="587"/>
      <c r="EK16" s="587"/>
    </row>
    <row r="17" spans="1:141" s="24" customFormat="1" ht="25.5">
      <c r="A17" s="628" t="s">
        <v>2124</v>
      </c>
      <c r="B17" s="632" t="s">
        <v>901</v>
      </c>
      <c r="C17" s="631" t="s">
        <v>2539</v>
      </c>
      <c r="D17" s="627"/>
      <c r="E17" s="627"/>
      <c r="F17" s="624"/>
      <c r="G17" s="624"/>
      <c r="H17" s="628"/>
      <c r="I17" s="629"/>
      <c r="J17" s="670"/>
      <c r="K17" s="630">
        <f t="shared" si="0"/>
        <v>0</v>
      </c>
      <c r="L17" s="583"/>
      <c r="M17" s="587"/>
      <c r="N17" s="587"/>
      <c r="O17" s="587"/>
      <c r="P17" s="587"/>
      <c r="Q17" s="587"/>
      <c r="R17" s="587"/>
      <c r="S17" s="587"/>
      <c r="T17" s="587"/>
      <c r="U17" s="587"/>
      <c r="V17" s="587"/>
      <c r="W17" s="587"/>
      <c r="X17" s="587"/>
      <c r="Y17" s="587"/>
      <c r="Z17" s="587"/>
      <c r="AA17" s="587"/>
      <c r="AB17" s="587"/>
      <c r="AC17" s="587"/>
      <c r="AD17" s="587"/>
      <c r="AE17" s="587"/>
      <c r="AF17" s="587"/>
      <c r="AG17" s="587"/>
      <c r="AH17" s="587"/>
      <c r="AI17" s="587"/>
      <c r="AJ17" s="587"/>
      <c r="AK17" s="587"/>
      <c r="AL17" s="587"/>
      <c r="AM17" s="587"/>
      <c r="AN17" s="587"/>
      <c r="AO17" s="587"/>
      <c r="AP17" s="587"/>
      <c r="AQ17" s="587"/>
      <c r="AR17" s="587"/>
      <c r="AS17" s="587"/>
      <c r="AT17" s="587"/>
      <c r="AU17" s="587"/>
      <c r="AV17" s="587"/>
      <c r="AW17" s="587"/>
      <c r="AX17" s="587"/>
      <c r="AY17" s="587"/>
      <c r="AZ17" s="587"/>
      <c r="BA17" s="587"/>
      <c r="BB17" s="587"/>
      <c r="BC17" s="587"/>
      <c r="BD17" s="587"/>
      <c r="BE17" s="587"/>
      <c r="BF17" s="587"/>
      <c r="BG17" s="587"/>
      <c r="BH17" s="587"/>
      <c r="BI17" s="587"/>
      <c r="BJ17" s="587"/>
      <c r="BK17" s="587"/>
      <c r="BL17" s="587"/>
      <c r="BM17" s="587"/>
      <c r="BN17" s="587"/>
      <c r="BO17" s="587"/>
      <c r="BP17" s="587"/>
      <c r="BQ17" s="587"/>
      <c r="BR17" s="587"/>
      <c r="BS17" s="587"/>
      <c r="BT17" s="587"/>
      <c r="BU17" s="587"/>
      <c r="BV17" s="587"/>
      <c r="BW17" s="587"/>
      <c r="BX17" s="587"/>
      <c r="BY17" s="587"/>
      <c r="BZ17" s="587"/>
      <c r="CA17" s="587"/>
      <c r="CB17" s="587"/>
      <c r="CC17" s="587"/>
      <c r="CD17" s="587"/>
      <c r="CE17" s="587"/>
      <c r="CF17" s="587"/>
      <c r="CG17" s="587"/>
      <c r="CH17" s="587"/>
      <c r="CI17" s="587"/>
      <c r="CJ17" s="587"/>
      <c r="CK17" s="587"/>
      <c r="CL17" s="587"/>
      <c r="CM17" s="587"/>
      <c r="CN17" s="587"/>
      <c r="CO17" s="587"/>
      <c r="CP17" s="587"/>
      <c r="CQ17" s="587"/>
      <c r="CR17" s="587"/>
      <c r="CS17" s="587"/>
      <c r="CT17" s="587"/>
      <c r="CU17" s="587"/>
      <c r="CV17" s="587"/>
      <c r="CW17" s="587"/>
      <c r="CX17" s="587"/>
      <c r="CY17" s="587"/>
      <c r="CZ17" s="587"/>
      <c r="DA17" s="587"/>
      <c r="DB17" s="587"/>
      <c r="DC17" s="587"/>
      <c r="DD17" s="587"/>
      <c r="DE17" s="587"/>
      <c r="DF17" s="587"/>
      <c r="DG17" s="587"/>
      <c r="DH17" s="587"/>
      <c r="DI17" s="587"/>
      <c r="DJ17" s="587"/>
      <c r="DK17" s="587"/>
      <c r="DL17" s="587"/>
      <c r="DM17" s="587"/>
      <c r="DN17" s="587"/>
      <c r="DO17" s="587"/>
      <c r="DP17" s="587"/>
      <c r="DQ17" s="587"/>
      <c r="DR17" s="587"/>
      <c r="DS17" s="587"/>
      <c r="DT17" s="587"/>
      <c r="DU17" s="587"/>
      <c r="DV17" s="587"/>
      <c r="DW17" s="587"/>
      <c r="DX17" s="587"/>
      <c r="DY17" s="587"/>
      <c r="DZ17" s="587"/>
      <c r="EA17" s="587"/>
      <c r="EB17" s="587"/>
      <c r="EC17" s="587"/>
      <c r="ED17" s="587"/>
      <c r="EE17" s="587"/>
      <c r="EF17" s="587"/>
      <c r="EG17" s="587"/>
      <c r="EH17" s="587"/>
      <c r="EI17" s="587"/>
      <c r="EJ17" s="587"/>
      <c r="EK17" s="587"/>
    </row>
    <row r="18" spans="1:141" s="24" customFormat="1" ht="25.5">
      <c r="A18" s="631" t="s">
        <v>2125</v>
      </c>
      <c r="B18" s="632" t="s">
        <v>902</v>
      </c>
      <c r="C18" s="631" t="s">
        <v>2539</v>
      </c>
      <c r="D18" s="627"/>
      <c r="E18" s="627"/>
      <c r="F18" s="624"/>
      <c r="G18" s="624"/>
      <c r="H18" s="628"/>
      <c r="I18" s="629"/>
      <c r="J18" s="670"/>
      <c r="K18" s="630">
        <f t="shared" si="0"/>
        <v>0</v>
      </c>
      <c r="L18" s="583"/>
      <c r="M18" s="587"/>
      <c r="N18" s="587"/>
      <c r="O18" s="587"/>
      <c r="P18" s="587"/>
      <c r="Q18" s="587"/>
      <c r="R18" s="587"/>
      <c r="S18" s="587"/>
      <c r="T18" s="587"/>
      <c r="U18" s="587"/>
      <c r="V18" s="587"/>
      <c r="W18" s="587"/>
      <c r="X18" s="587"/>
      <c r="Y18" s="587"/>
      <c r="Z18" s="587"/>
      <c r="AA18" s="587"/>
      <c r="AB18" s="587"/>
      <c r="AC18" s="587"/>
      <c r="AD18" s="587"/>
      <c r="AE18" s="587"/>
      <c r="AF18" s="587"/>
      <c r="AG18" s="587"/>
      <c r="AH18" s="587"/>
      <c r="AI18" s="587"/>
      <c r="AJ18" s="587"/>
      <c r="AK18" s="587"/>
      <c r="AL18" s="587"/>
      <c r="AM18" s="587"/>
      <c r="AN18" s="587"/>
      <c r="AO18" s="587"/>
      <c r="AP18" s="587"/>
      <c r="AQ18" s="587"/>
      <c r="AR18" s="587"/>
      <c r="AS18" s="587"/>
      <c r="AT18" s="587"/>
      <c r="AU18" s="587"/>
      <c r="AV18" s="587"/>
      <c r="AW18" s="587"/>
      <c r="AX18" s="587"/>
      <c r="AY18" s="587"/>
      <c r="AZ18" s="587"/>
      <c r="BA18" s="587"/>
      <c r="BB18" s="587"/>
      <c r="BC18" s="587"/>
      <c r="BD18" s="587"/>
      <c r="BE18" s="587"/>
      <c r="BF18" s="587"/>
      <c r="BG18" s="587"/>
      <c r="BH18" s="587"/>
      <c r="BI18" s="587"/>
      <c r="BJ18" s="587"/>
      <c r="BK18" s="587"/>
      <c r="BL18" s="587"/>
      <c r="BM18" s="587"/>
      <c r="BN18" s="587"/>
      <c r="BO18" s="587"/>
      <c r="BP18" s="587"/>
      <c r="BQ18" s="587"/>
      <c r="BR18" s="587"/>
      <c r="BS18" s="587"/>
      <c r="BT18" s="587"/>
      <c r="BU18" s="587"/>
      <c r="BV18" s="587"/>
      <c r="BW18" s="587"/>
      <c r="BX18" s="587"/>
      <c r="BY18" s="587"/>
      <c r="BZ18" s="587"/>
      <c r="CA18" s="587"/>
      <c r="CB18" s="587"/>
      <c r="CC18" s="587"/>
      <c r="CD18" s="587"/>
      <c r="CE18" s="587"/>
      <c r="CF18" s="587"/>
      <c r="CG18" s="587"/>
      <c r="CH18" s="587"/>
      <c r="CI18" s="587"/>
      <c r="CJ18" s="587"/>
      <c r="CK18" s="587"/>
      <c r="CL18" s="587"/>
      <c r="CM18" s="587"/>
      <c r="CN18" s="587"/>
      <c r="CO18" s="587"/>
      <c r="CP18" s="587"/>
      <c r="CQ18" s="587"/>
      <c r="CR18" s="587"/>
      <c r="CS18" s="587"/>
      <c r="CT18" s="587"/>
      <c r="CU18" s="587"/>
      <c r="CV18" s="587"/>
      <c r="CW18" s="587"/>
      <c r="CX18" s="587"/>
      <c r="CY18" s="587"/>
      <c r="CZ18" s="587"/>
      <c r="DA18" s="587"/>
      <c r="DB18" s="587"/>
      <c r="DC18" s="587"/>
      <c r="DD18" s="587"/>
      <c r="DE18" s="587"/>
      <c r="DF18" s="587"/>
      <c r="DG18" s="587"/>
      <c r="DH18" s="587"/>
      <c r="DI18" s="587"/>
      <c r="DJ18" s="587"/>
      <c r="DK18" s="587"/>
      <c r="DL18" s="587"/>
      <c r="DM18" s="587"/>
      <c r="DN18" s="587"/>
      <c r="DO18" s="587"/>
      <c r="DP18" s="587"/>
      <c r="DQ18" s="587"/>
      <c r="DR18" s="587"/>
      <c r="DS18" s="587"/>
      <c r="DT18" s="587"/>
      <c r="DU18" s="587"/>
      <c r="DV18" s="587"/>
      <c r="DW18" s="587"/>
      <c r="DX18" s="587"/>
      <c r="DY18" s="587"/>
      <c r="DZ18" s="587"/>
      <c r="EA18" s="587"/>
      <c r="EB18" s="587"/>
      <c r="EC18" s="587"/>
      <c r="ED18" s="587"/>
      <c r="EE18" s="587"/>
      <c r="EF18" s="587"/>
      <c r="EG18" s="587"/>
      <c r="EH18" s="587"/>
      <c r="EI18" s="587"/>
      <c r="EJ18" s="587"/>
      <c r="EK18" s="587"/>
    </row>
    <row r="19" spans="1:141" s="24" customFormat="1" ht="25.5">
      <c r="A19" s="628" t="s">
        <v>2126</v>
      </c>
      <c r="B19" s="632" t="s">
        <v>903</v>
      </c>
      <c r="C19" s="631" t="s">
        <v>2539</v>
      </c>
      <c r="D19" s="627"/>
      <c r="E19" s="627"/>
      <c r="F19" s="624"/>
      <c r="G19" s="624"/>
      <c r="H19" s="628"/>
      <c r="I19" s="629"/>
      <c r="J19" s="670"/>
      <c r="K19" s="630">
        <f t="shared" si="0"/>
        <v>0</v>
      </c>
      <c r="L19" s="583"/>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7"/>
      <c r="AK19" s="587"/>
      <c r="AL19" s="587"/>
      <c r="AM19" s="587"/>
      <c r="AN19" s="587"/>
      <c r="AO19" s="587"/>
      <c r="AP19" s="587"/>
      <c r="AQ19" s="587"/>
      <c r="AR19" s="587"/>
      <c r="AS19" s="587"/>
      <c r="AT19" s="587"/>
      <c r="AU19" s="587"/>
      <c r="AV19" s="587"/>
      <c r="AW19" s="587"/>
      <c r="AX19" s="587"/>
      <c r="AY19" s="587"/>
      <c r="AZ19" s="587"/>
      <c r="BA19" s="587"/>
      <c r="BB19" s="587"/>
      <c r="BC19" s="587"/>
      <c r="BD19" s="587"/>
      <c r="BE19" s="587"/>
      <c r="BF19" s="587"/>
      <c r="BG19" s="587"/>
      <c r="BH19" s="587"/>
      <c r="BI19" s="587"/>
      <c r="BJ19" s="587"/>
      <c r="BK19" s="587"/>
      <c r="BL19" s="587"/>
      <c r="BM19" s="587"/>
      <c r="BN19" s="587"/>
      <c r="BO19" s="587"/>
      <c r="BP19" s="587"/>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587"/>
      <c r="CU19" s="587"/>
      <c r="CV19" s="587"/>
      <c r="CW19" s="587"/>
      <c r="CX19" s="587"/>
      <c r="CY19" s="587"/>
      <c r="CZ19" s="587"/>
      <c r="DA19" s="587"/>
      <c r="DB19" s="587"/>
      <c r="DC19" s="587"/>
      <c r="DD19" s="587"/>
      <c r="DE19" s="587"/>
      <c r="DF19" s="587"/>
      <c r="DG19" s="587"/>
      <c r="DH19" s="587"/>
      <c r="DI19" s="587"/>
      <c r="DJ19" s="587"/>
      <c r="DK19" s="587"/>
      <c r="DL19" s="587"/>
      <c r="DM19" s="587"/>
      <c r="DN19" s="587"/>
      <c r="DO19" s="587"/>
      <c r="DP19" s="587"/>
      <c r="DQ19" s="587"/>
      <c r="DR19" s="587"/>
      <c r="DS19" s="587"/>
      <c r="DT19" s="587"/>
      <c r="DU19" s="587"/>
      <c r="DV19" s="587"/>
      <c r="DW19" s="587"/>
      <c r="DX19" s="587"/>
      <c r="DY19" s="587"/>
      <c r="DZ19" s="587"/>
      <c r="EA19" s="587"/>
      <c r="EB19" s="587"/>
      <c r="EC19" s="587"/>
      <c r="ED19" s="587"/>
      <c r="EE19" s="587"/>
      <c r="EF19" s="587"/>
      <c r="EG19" s="587"/>
      <c r="EH19" s="587"/>
      <c r="EI19" s="587"/>
      <c r="EJ19" s="587"/>
      <c r="EK19" s="587"/>
    </row>
    <row r="20" spans="1:141" s="24" customFormat="1" ht="25.5">
      <c r="A20" s="631" t="s">
        <v>2127</v>
      </c>
      <c r="B20" s="632" t="s">
        <v>904</v>
      </c>
      <c r="C20" s="631" t="s">
        <v>2539</v>
      </c>
      <c r="D20" s="627"/>
      <c r="E20" s="627"/>
      <c r="F20" s="624"/>
      <c r="G20" s="624"/>
      <c r="H20" s="628"/>
      <c r="I20" s="629"/>
      <c r="J20" s="670"/>
      <c r="K20" s="630">
        <f t="shared" si="0"/>
        <v>0</v>
      </c>
      <c r="L20" s="583"/>
      <c r="M20" s="587"/>
      <c r="N20" s="587"/>
      <c r="O20" s="587"/>
      <c r="P20" s="587"/>
      <c r="Q20" s="587"/>
      <c r="R20" s="587"/>
      <c r="S20" s="587"/>
      <c r="T20" s="587"/>
      <c r="U20" s="587"/>
      <c r="V20" s="587"/>
      <c r="W20" s="587"/>
      <c r="X20" s="587"/>
      <c r="Y20" s="587"/>
      <c r="Z20" s="587"/>
      <c r="AA20" s="587"/>
      <c r="AB20" s="587"/>
      <c r="AC20" s="587"/>
      <c r="AD20" s="587"/>
      <c r="AE20" s="587"/>
      <c r="AF20" s="587"/>
      <c r="AG20" s="587"/>
      <c r="AH20" s="587"/>
      <c r="AI20" s="587"/>
      <c r="AJ20" s="587"/>
      <c r="AK20" s="587"/>
      <c r="AL20" s="587"/>
      <c r="AM20" s="587"/>
      <c r="AN20" s="587"/>
      <c r="AO20" s="587"/>
      <c r="AP20" s="587"/>
      <c r="AQ20" s="587"/>
      <c r="AR20" s="587"/>
      <c r="AS20" s="587"/>
      <c r="AT20" s="587"/>
      <c r="AU20" s="587"/>
      <c r="AV20" s="587"/>
      <c r="AW20" s="587"/>
      <c r="AX20" s="587"/>
      <c r="AY20" s="587"/>
      <c r="AZ20" s="587"/>
      <c r="BA20" s="587"/>
      <c r="BB20" s="587"/>
      <c r="BC20" s="587"/>
      <c r="BD20" s="587"/>
      <c r="BE20" s="587"/>
      <c r="BF20" s="587"/>
      <c r="BG20" s="587"/>
      <c r="BH20" s="587"/>
      <c r="BI20" s="587"/>
      <c r="BJ20" s="587"/>
      <c r="BK20" s="587"/>
      <c r="BL20" s="587"/>
      <c r="BM20" s="587"/>
      <c r="BN20" s="587"/>
      <c r="BO20" s="587"/>
      <c r="BP20" s="587"/>
      <c r="BQ20" s="587"/>
      <c r="BR20" s="587"/>
      <c r="BS20" s="587"/>
      <c r="BT20" s="587"/>
      <c r="BU20" s="587"/>
      <c r="BV20" s="587"/>
      <c r="BW20" s="587"/>
      <c r="BX20" s="587"/>
      <c r="BY20" s="587"/>
      <c r="BZ20" s="587"/>
      <c r="CA20" s="587"/>
      <c r="CB20" s="587"/>
      <c r="CC20" s="587"/>
      <c r="CD20" s="587"/>
      <c r="CE20" s="587"/>
      <c r="CF20" s="587"/>
      <c r="CG20" s="587"/>
      <c r="CH20" s="587"/>
      <c r="CI20" s="587"/>
      <c r="CJ20" s="587"/>
      <c r="CK20" s="587"/>
      <c r="CL20" s="587"/>
      <c r="CM20" s="587"/>
      <c r="CN20" s="587"/>
      <c r="CO20" s="587"/>
      <c r="CP20" s="587"/>
      <c r="CQ20" s="587"/>
      <c r="CR20" s="587"/>
      <c r="CS20" s="587"/>
      <c r="CT20" s="587"/>
      <c r="CU20" s="587"/>
      <c r="CV20" s="587"/>
      <c r="CW20" s="587"/>
      <c r="CX20" s="587"/>
      <c r="CY20" s="587"/>
      <c r="CZ20" s="587"/>
      <c r="DA20" s="587"/>
      <c r="DB20" s="587"/>
      <c r="DC20" s="587"/>
      <c r="DD20" s="587"/>
      <c r="DE20" s="587"/>
      <c r="DF20" s="587"/>
      <c r="DG20" s="587"/>
      <c r="DH20" s="587"/>
      <c r="DI20" s="587"/>
      <c r="DJ20" s="587"/>
      <c r="DK20" s="587"/>
      <c r="DL20" s="587"/>
      <c r="DM20" s="587"/>
      <c r="DN20" s="587"/>
      <c r="DO20" s="587"/>
      <c r="DP20" s="587"/>
      <c r="DQ20" s="587"/>
      <c r="DR20" s="587"/>
      <c r="DS20" s="587"/>
      <c r="DT20" s="587"/>
      <c r="DU20" s="587"/>
      <c r="DV20" s="587"/>
      <c r="DW20" s="587"/>
      <c r="DX20" s="587"/>
      <c r="DY20" s="587"/>
      <c r="DZ20" s="587"/>
      <c r="EA20" s="587"/>
      <c r="EB20" s="587"/>
      <c r="EC20" s="587"/>
      <c r="ED20" s="587"/>
      <c r="EE20" s="587"/>
      <c r="EF20" s="587"/>
      <c r="EG20" s="587"/>
      <c r="EH20" s="587"/>
      <c r="EI20" s="587"/>
      <c r="EJ20" s="587"/>
      <c r="EK20" s="587"/>
    </row>
    <row r="21" spans="1:141" s="24" customFormat="1" ht="25.5">
      <c r="A21" s="628" t="s">
        <v>2128</v>
      </c>
      <c r="B21" s="632" t="s">
        <v>905</v>
      </c>
      <c r="C21" s="631" t="s">
        <v>2539</v>
      </c>
      <c r="D21" s="627"/>
      <c r="E21" s="627"/>
      <c r="F21" s="624"/>
      <c r="G21" s="624"/>
      <c r="H21" s="628"/>
      <c r="I21" s="629"/>
      <c r="J21" s="670"/>
      <c r="K21" s="630">
        <f t="shared" si="0"/>
        <v>0</v>
      </c>
      <c r="L21" s="583"/>
      <c r="M21" s="587"/>
      <c r="N21" s="587"/>
      <c r="O21" s="587"/>
      <c r="P21" s="587"/>
      <c r="Q21" s="587"/>
      <c r="R21" s="587"/>
      <c r="S21" s="587"/>
      <c r="T21" s="587"/>
      <c r="U21" s="587"/>
      <c r="V21" s="587"/>
      <c r="W21" s="587"/>
      <c r="X21" s="587"/>
      <c r="Y21" s="587"/>
      <c r="Z21" s="587"/>
      <c r="AA21" s="587"/>
      <c r="AB21" s="587"/>
      <c r="AC21" s="587"/>
      <c r="AD21" s="587"/>
      <c r="AE21" s="587"/>
      <c r="AF21" s="587"/>
      <c r="AG21" s="587"/>
      <c r="AH21" s="587"/>
      <c r="AI21" s="587"/>
      <c r="AJ21" s="587"/>
      <c r="AK21" s="587"/>
      <c r="AL21" s="587"/>
      <c r="AM21" s="587"/>
      <c r="AN21" s="587"/>
      <c r="AO21" s="587"/>
      <c r="AP21" s="587"/>
      <c r="AQ21" s="587"/>
      <c r="AR21" s="587"/>
      <c r="AS21" s="587"/>
      <c r="AT21" s="587"/>
      <c r="AU21" s="587"/>
      <c r="AV21" s="587"/>
      <c r="AW21" s="587"/>
      <c r="AX21" s="587"/>
      <c r="AY21" s="587"/>
      <c r="AZ21" s="587"/>
      <c r="BA21" s="587"/>
      <c r="BB21" s="587"/>
      <c r="BC21" s="587"/>
      <c r="BD21" s="587"/>
      <c r="BE21" s="587"/>
      <c r="BF21" s="587"/>
      <c r="BG21" s="587"/>
      <c r="BH21" s="587"/>
      <c r="BI21" s="587"/>
      <c r="BJ21" s="587"/>
      <c r="BK21" s="587"/>
      <c r="BL21" s="587"/>
      <c r="BM21" s="587"/>
      <c r="BN21" s="587"/>
      <c r="BO21" s="587"/>
      <c r="BP21" s="587"/>
      <c r="BQ21" s="587"/>
      <c r="BR21" s="587"/>
      <c r="BS21" s="587"/>
      <c r="BT21" s="587"/>
      <c r="BU21" s="587"/>
      <c r="BV21" s="587"/>
      <c r="BW21" s="587"/>
      <c r="BX21" s="587"/>
      <c r="BY21" s="587"/>
      <c r="BZ21" s="587"/>
      <c r="CA21" s="587"/>
      <c r="CB21" s="587"/>
      <c r="CC21" s="587"/>
      <c r="CD21" s="587"/>
      <c r="CE21" s="587"/>
      <c r="CF21" s="587"/>
      <c r="CG21" s="587"/>
      <c r="CH21" s="587"/>
      <c r="CI21" s="587"/>
      <c r="CJ21" s="587"/>
      <c r="CK21" s="587"/>
      <c r="CL21" s="587"/>
      <c r="CM21" s="587"/>
      <c r="CN21" s="587"/>
      <c r="CO21" s="587"/>
      <c r="CP21" s="587"/>
      <c r="CQ21" s="587"/>
      <c r="CR21" s="587"/>
      <c r="CS21" s="587"/>
      <c r="CT21" s="587"/>
      <c r="CU21" s="587"/>
      <c r="CV21" s="587"/>
      <c r="CW21" s="587"/>
      <c r="CX21" s="587"/>
      <c r="CY21" s="587"/>
      <c r="CZ21" s="587"/>
      <c r="DA21" s="587"/>
      <c r="DB21" s="587"/>
      <c r="DC21" s="587"/>
      <c r="DD21" s="587"/>
      <c r="DE21" s="587"/>
      <c r="DF21" s="587"/>
      <c r="DG21" s="587"/>
      <c r="DH21" s="587"/>
      <c r="DI21" s="587"/>
      <c r="DJ21" s="587"/>
      <c r="DK21" s="587"/>
      <c r="DL21" s="587"/>
      <c r="DM21" s="587"/>
      <c r="DN21" s="587"/>
      <c r="DO21" s="587"/>
      <c r="DP21" s="587"/>
      <c r="DQ21" s="587"/>
      <c r="DR21" s="587"/>
      <c r="DS21" s="587"/>
      <c r="DT21" s="587"/>
      <c r="DU21" s="587"/>
      <c r="DV21" s="587"/>
      <c r="DW21" s="587"/>
      <c r="DX21" s="587"/>
      <c r="DY21" s="587"/>
      <c r="DZ21" s="587"/>
      <c r="EA21" s="587"/>
      <c r="EB21" s="587"/>
      <c r="EC21" s="587"/>
      <c r="ED21" s="587"/>
      <c r="EE21" s="587"/>
      <c r="EF21" s="587"/>
      <c r="EG21" s="587"/>
      <c r="EH21" s="587"/>
      <c r="EI21" s="587"/>
      <c r="EJ21" s="587"/>
      <c r="EK21" s="587"/>
    </row>
    <row r="22" spans="1:141" s="24" customFormat="1" ht="25.5">
      <c r="A22" s="631" t="s">
        <v>2129</v>
      </c>
      <c r="B22" s="632" t="s">
        <v>906</v>
      </c>
      <c r="C22" s="631" t="s">
        <v>2539</v>
      </c>
      <c r="D22" s="627"/>
      <c r="E22" s="627"/>
      <c r="F22" s="624"/>
      <c r="G22" s="624"/>
      <c r="H22" s="628"/>
      <c r="I22" s="629"/>
      <c r="J22" s="670"/>
      <c r="K22" s="630">
        <f t="shared" si="0"/>
        <v>0</v>
      </c>
      <c r="L22" s="583"/>
      <c r="M22" s="587"/>
      <c r="N22" s="587"/>
      <c r="O22" s="587"/>
      <c r="P22" s="587"/>
      <c r="Q22" s="587"/>
      <c r="R22" s="587"/>
      <c r="S22" s="587"/>
      <c r="T22" s="587"/>
      <c r="U22" s="587"/>
      <c r="V22" s="587"/>
      <c r="W22" s="587"/>
      <c r="X22" s="587"/>
      <c r="Y22" s="587"/>
      <c r="Z22" s="587"/>
      <c r="AA22" s="587"/>
      <c r="AB22" s="587"/>
      <c r="AC22" s="587"/>
      <c r="AD22" s="587"/>
      <c r="AE22" s="587"/>
      <c r="AF22" s="587"/>
      <c r="AG22" s="587"/>
      <c r="AH22" s="587"/>
      <c r="AI22" s="587"/>
      <c r="AJ22" s="587"/>
      <c r="AK22" s="587"/>
      <c r="AL22" s="587"/>
      <c r="AM22" s="587"/>
      <c r="AN22" s="587"/>
      <c r="AO22" s="587"/>
      <c r="AP22" s="587"/>
      <c r="AQ22" s="587"/>
      <c r="AR22" s="587"/>
      <c r="AS22" s="587"/>
      <c r="AT22" s="587"/>
      <c r="AU22" s="587"/>
      <c r="AV22" s="587"/>
      <c r="AW22" s="587"/>
      <c r="AX22" s="587"/>
      <c r="AY22" s="587"/>
      <c r="AZ22" s="587"/>
      <c r="BA22" s="587"/>
      <c r="BB22" s="587"/>
      <c r="BC22" s="587"/>
      <c r="BD22" s="587"/>
      <c r="BE22" s="587"/>
      <c r="BF22" s="587"/>
      <c r="BG22" s="587"/>
      <c r="BH22" s="587"/>
      <c r="BI22" s="587"/>
      <c r="BJ22" s="587"/>
      <c r="BK22" s="587"/>
      <c r="BL22" s="587"/>
      <c r="BM22" s="587"/>
      <c r="BN22" s="587"/>
      <c r="BO22" s="587"/>
      <c r="BP22" s="587"/>
      <c r="BQ22" s="587"/>
      <c r="BR22" s="587"/>
      <c r="BS22" s="587"/>
      <c r="BT22" s="587"/>
      <c r="BU22" s="587"/>
      <c r="BV22" s="587"/>
      <c r="BW22" s="587"/>
      <c r="BX22" s="587"/>
      <c r="BY22" s="587"/>
      <c r="BZ22" s="587"/>
      <c r="CA22" s="587"/>
      <c r="CB22" s="587"/>
      <c r="CC22" s="587"/>
      <c r="CD22" s="587"/>
      <c r="CE22" s="587"/>
      <c r="CF22" s="587"/>
      <c r="CG22" s="587"/>
      <c r="CH22" s="587"/>
      <c r="CI22" s="587"/>
      <c r="CJ22" s="587"/>
      <c r="CK22" s="587"/>
      <c r="CL22" s="587"/>
      <c r="CM22" s="587"/>
      <c r="CN22" s="587"/>
      <c r="CO22" s="587"/>
      <c r="CP22" s="587"/>
      <c r="CQ22" s="587"/>
      <c r="CR22" s="587"/>
      <c r="CS22" s="587"/>
      <c r="CT22" s="587"/>
      <c r="CU22" s="587"/>
      <c r="CV22" s="587"/>
      <c r="CW22" s="587"/>
      <c r="CX22" s="587"/>
      <c r="CY22" s="587"/>
      <c r="CZ22" s="587"/>
      <c r="DA22" s="587"/>
      <c r="DB22" s="587"/>
      <c r="DC22" s="587"/>
      <c r="DD22" s="587"/>
      <c r="DE22" s="587"/>
      <c r="DF22" s="587"/>
      <c r="DG22" s="587"/>
      <c r="DH22" s="587"/>
      <c r="DI22" s="587"/>
      <c r="DJ22" s="587"/>
      <c r="DK22" s="587"/>
      <c r="DL22" s="587"/>
      <c r="DM22" s="587"/>
      <c r="DN22" s="587"/>
      <c r="DO22" s="587"/>
      <c r="DP22" s="587"/>
      <c r="DQ22" s="587"/>
      <c r="DR22" s="587"/>
      <c r="DS22" s="587"/>
      <c r="DT22" s="587"/>
      <c r="DU22" s="587"/>
      <c r="DV22" s="587"/>
      <c r="DW22" s="587"/>
      <c r="DX22" s="587"/>
      <c r="DY22" s="587"/>
      <c r="DZ22" s="587"/>
      <c r="EA22" s="587"/>
      <c r="EB22" s="587"/>
      <c r="EC22" s="587"/>
      <c r="ED22" s="587"/>
      <c r="EE22" s="587"/>
      <c r="EF22" s="587"/>
      <c r="EG22" s="587"/>
      <c r="EH22" s="587"/>
      <c r="EI22" s="587"/>
      <c r="EJ22" s="587"/>
      <c r="EK22" s="587"/>
    </row>
    <row r="23" spans="1:141" s="24" customFormat="1" ht="25.5">
      <c r="A23" s="628" t="s">
        <v>2130</v>
      </c>
      <c r="B23" s="632" t="s">
        <v>907</v>
      </c>
      <c r="C23" s="631" t="s">
        <v>2539</v>
      </c>
      <c r="D23" s="627"/>
      <c r="E23" s="627"/>
      <c r="F23" s="624"/>
      <c r="G23" s="624"/>
      <c r="H23" s="628"/>
      <c r="I23" s="629"/>
      <c r="J23" s="670"/>
      <c r="K23" s="630">
        <f t="shared" si="0"/>
        <v>0</v>
      </c>
      <c r="L23" s="583"/>
      <c r="M23" s="587"/>
      <c r="N23" s="587"/>
      <c r="O23" s="587"/>
      <c r="P23" s="587"/>
      <c r="Q23" s="587"/>
      <c r="R23" s="587"/>
      <c r="S23" s="587"/>
      <c r="T23" s="587"/>
      <c r="U23" s="587"/>
      <c r="V23" s="587"/>
      <c r="W23" s="587"/>
      <c r="X23" s="587"/>
      <c r="Y23" s="587"/>
      <c r="Z23" s="587"/>
      <c r="AA23" s="587"/>
      <c r="AB23" s="587"/>
      <c r="AC23" s="587"/>
      <c r="AD23" s="587"/>
      <c r="AE23" s="587"/>
      <c r="AF23" s="587"/>
      <c r="AG23" s="587"/>
      <c r="AH23" s="587"/>
      <c r="AI23" s="587"/>
      <c r="AJ23" s="587"/>
      <c r="AK23" s="587"/>
      <c r="AL23" s="587"/>
      <c r="AM23" s="587"/>
      <c r="AN23" s="587"/>
      <c r="AO23" s="587"/>
      <c r="AP23" s="587"/>
      <c r="AQ23" s="587"/>
      <c r="AR23" s="587"/>
      <c r="AS23" s="587"/>
      <c r="AT23" s="587"/>
      <c r="AU23" s="587"/>
      <c r="AV23" s="587"/>
      <c r="AW23" s="587"/>
      <c r="AX23" s="587"/>
      <c r="AY23" s="587"/>
      <c r="AZ23" s="587"/>
      <c r="BA23" s="587"/>
      <c r="BB23" s="587"/>
      <c r="BC23" s="587"/>
      <c r="BD23" s="587"/>
      <c r="BE23" s="587"/>
      <c r="BF23" s="587"/>
      <c r="BG23" s="587"/>
      <c r="BH23" s="587"/>
      <c r="BI23" s="587"/>
      <c r="BJ23" s="587"/>
      <c r="BK23" s="587"/>
      <c r="BL23" s="587"/>
      <c r="BM23" s="587"/>
      <c r="BN23" s="587"/>
      <c r="BO23" s="587"/>
      <c r="BP23" s="587"/>
      <c r="BQ23" s="587"/>
      <c r="BR23" s="587"/>
      <c r="BS23" s="587"/>
      <c r="BT23" s="587"/>
      <c r="BU23" s="587"/>
      <c r="BV23" s="587"/>
      <c r="BW23" s="587"/>
      <c r="BX23" s="587"/>
      <c r="BY23" s="587"/>
      <c r="BZ23" s="587"/>
      <c r="CA23" s="587"/>
      <c r="CB23" s="587"/>
      <c r="CC23" s="587"/>
      <c r="CD23" s="587"/>
      <c r="CE23" s="587"/>
      <c r="CF23" s="587"/>
      <c r="CG23" s="587"/>
      <c r="CH23" s="587"/>
      <c r="CI23" s="587"/>
      <c r="CJ23" s="587"/>
      <c r="CK23" s="587"/>
      <c r="CL23" s="587"/>
      <c r="CM23" s="587"/>
      <c r="CN23" s="587"/>
      <c r="CO23" s="587"/>
      <c r="CP23" s="587"/>
      <c r="CQ23" s="587"/>
      <c r="CR23" s="587"/>
      <c r="CS23" s="587"/>
      <c r="CT23" s="587"/>
      <c r="CU23" s="587"/>
      <c r="CV23" s="587"/>
      <c r="CW23" s="587"/>
      <c r="CX23" s="587"/>
      <c r="CY23" s="587"/>
      <c r="CZ23" s="587"/>
      <c r="DA23" s="587"/>
      <c r="DB23" s="587"/>
      <c r="DC23" s="587"/>
      <c r="DD23" s="587"/>
      <c r="DE23" s="587"/>
      <c r="DF23" s="587"/>
      <c r="DG23" s="587"/>
      <c r="DH23" s="587"/>
      <c r="DI23" s="587"/>
      <c r="DJ23" s="587"/>
      <c r="DK23" s="587"/>
      <c r="DL23" s="587"/>
      <c r="DM23" s="587"/>
      <c r="DN23" s="587"/>
      <c r="DO23" s="587"/>
      <c r="DP23" s="587"/>
      <c r="DQ23" s="587"/>
      <c r="DR23" s="587"/>
      <c r="DS23" s="587"/>
      <c r="DT23" s="587"/>
      <c r="DU23" s="587"/>
      <c r="DV23" s="587"/>
      <c r="DW23" s="587"/>
      <c r="DX23" s="587"/>
      <c r="DY23" s="587"/>
      <c r="DZ23" s="587"/>
      <c r="EA23" s="587"/>
      <c r="EB23" s="587"/>
      <c r="EC23" s="587"/>
      <c r="ED23" s="587"/>
      <c r="EE23" s="587"/>
      <c r="EF23" s="587"/>
      <c r="EG23" s="587"/>
      <c r="EH23" s="587"/>
      <c r="EI23" s="587"/>
      <c r="EJ23" s="587"/>
      <c r="EK23" s="587"/>
    </row>
    <row r="24" spans="1:141" s="24" customFormat="1" ht="25.5">
      <c r="A24" s="631" t="s">
        <v>2131</v>
      </c>
      <c r="B24" s="632" t="s">
        <v>908</v>
      </c>
      <c r="C24" s="631" t="s">
        <v>2539</v>
      </c>
      <c r="D24" s="627"/>
      <c r="E24" s="627"/>
      <c r="F24" s="624"/>
      <c r="G24" s="624"/>
      <c r="H24" s="628"/>
      <c r="I24" s="629"/>
      <c r="J24" s="670"/>
      <c r="K24" s="630">
        <f t="shared" si="0"/>
        <v>0</v>
      </c>
      <c r="L24" s="583"/>
      <c r="M24" s="587"/>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c r="CV24" s="587"/>
      <c r="CW24" s="587"/>
      <c r="CX24" s="587"/>
      <c r="CY24" s="587"/>
      <c r="CZ24" s="587"/>
      <c r="DA24" s="587"/>
      <c r="DB24" s="587"/>
      <c r="DC24" s="587"/>
      <c r="DD24" s="587"/>
      <c r="DE24" s="587"/>
      <c r="DF24" s="587"/>
      <c r="DG24" s="587"/>
      <c r="DH24" s="587"/>
      <c r="DI24" s="587"/>
      <c r="DJ24" s="587"/>
      <c r="DK24" s="587"/>
      <c r="DL24" s="587"/>
      <c r="DM24" s="587"/>
      <c r="DN24" s="587"/>
      <c r="DO24" s="587"/>
      <c r="DP24" s="587"/>
      <c r="DQ24" s="587"/>
      <c r="DR24" s="587"/>
      <c r="DS24" s="587"/>
      <c r="DT24" s="587"/>
      <c r="DU24" s="587"/>
      <c r="DV24" s="587"/>
      <c r="DW24" s="587"/>
      <c r="DX24" s="587"/>
      <c r="DY24" s="587"/>
      <c r="DZ24" s="587"/>
      <c r="EA24" s="587"/>
      <c r="EB24" s="587"/>
      <c r="EC24" s="587"/>
      <c r="ED24" s="587"/>
      <c r="EE24" s="587"/>
      <c r="EF24" s="587"/>
      <c r="EG24" s="587"/>
      <c r="EH24" s="587"/>
      <c r="EI24" s="587"/>
      <c r="EJ24" s="587"/>
      <c r="EK24" s="587"/>
    </row>
    <row r="25" spans="1:141" s="24" customFormat="1" ht="25.5">
      <c r="A25" s="628" t="s">
        <v>2132</v>
      </c>
      <c r="B25" s="632" t="s">
        <v>909</v>
      </c>
      <c r="C25" s="631" t="s">
        <v>2539</v>
      </c>
      <c r="D25" s="627"/>
      <c r="E25" s="627"/>
      <c r="F25" s="624"/>
      <c r="G25" s="624"/>
      <c r="H25" s="628"/>
      <c r="I25" s="629"/>
      <c r="J25" s="670"/>
      <c r="K25" s="630">
        <f t="shared" si="0"/>
        <v>0</v>
      </c>
      <c r="L25" s="58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c r="CV25" s="587"/>
      <c r="CW25" s="587"/>
      <c r="CX25" s="587"/>
      <c r="CY25" s="587"/>
      <c r="CZ25" s="587"/>
      <c r="DA25" s="587"/>
      <c r="DB25" s="587"/>
      <c r="DC25" s="587"/>
      <c r="DD25" s="587"/>
      <c r="DE25" s="587"/>
      <c r="DF25" s="587"/>
      <c r="DG25" s="587"/>
      <c r="DH25" s="587"/>
      <c r="DI25" s="587"/>
      <c r="DJ25" s="587"/>
      <c r="DK25" s="587"/>
      <c r="DL25" s="587"/>
      <c r="DM25" s="587"/>
      <c r="DN25" s="587"/>
      <c r="DO25" s="587"/>
      <c r="DP25" s="587"/>
      <c r="DQ25" s="587"/>
      <c r="DR25" s="587"/>
      <c r="DS25" s="587"/>
      <c r="DT25" s="587"/>
      <c r="DU25" s="587"/>
      <c r="DV25" s="587"/>
      <c r="DW25" s="587"/>
      <c r="DX25" s="587"/>
      <c r="DY25" s="587"/>
      <c r="DZ25" s="587"/>
      <c r="EA25" s="587"/>
      <c r="EB25" s="587"/>
      <c r="EC25" s="587"/>
      <c r="ED25" s="587"/>
      <c r="EE25" s="587"/>
      <c r="EF25" s="587"/>
      <c r="EG25" s="587"/>
      <c r="EH25" s="587"/>
      <c r="EI25" s="587"/>
      <c r="EJ25" s="587"/>
      <c r="EK25" s="587"/>
    </row>
    <row r="26" spans="1:141" s="24" customFormat="1" ht="25.5">
      <c r="A26" s="631" t="s">
        <v>2133</v>
      </c>
      <c r="B26" s="632" t="s">
        <v>910</v>
      </c>
      <c r="C26" s="631" t="s">
        <v>2539</v>
      </c>
      <c r="D26" s="627"/>
      <c r="E26" s="627"/>
      <c r="F26" s="624"/>
      <c r="G26" s="624"/>
      <c r="H26" s="628"/>
      <c r="I26" s="629"/>
      <c r="J26" s="670"/>
      <c r="K26" s="630">
        <f t="shared" si="0"/>
        <v>0</v>
      </c>
      <c r="L26" s="583"/>
      <c r="M26" s="587"/>
      <c r="N26" s="587"/>
      <c r="O26" s="587"/>
      <c r="P26" s="587"/>
      <c r="Q26" s="587"/>
      <c r="R26" s="587"/>
      <c r="S26" s="587"/>
      <c r="T26" s="587"/>
      <c r="U26" s="587"/>
      <c r="V26" s="587"/>
      <c r="W26" s="587"/>
      <c r="X26" s="587"/>
      <c r="Y26" s="587"/>
      <c r="Z26" s="587"/>
      <c r="AA26" s="587"/>
      <c r="AB26" s="587"/>
      <c r="AC26" s="587"/>
      <c r="AD26" s="587"/>
      <c r="AE26" s="587"/>
      <c r="AF26" s="587"/>
      <c r="AG26" s="587"/>
      <c r="AH26" s="587"/>
      <c r="AI26" s="587"/>
      <c r="AJ26" s="587"/>
      <c r="AK26" s="587"/>
      <c r="AL26" s="587"/>
      <c r="AM26" s="587"/>
      <c r="AN26" s="587"/>
      <c r="AO26" s="587"/>
      <c r="AP26" s="587"/>
      <c r="AQ26" s="587"/>
      <c r="AR26" s="587"/>
      <c r="AS26" s="587"/>
      <c r="AT26" s="587"/>
      <c r="AU26" s="587"/>
      <c r="AV26" s="587"/>
      <c r="AW26" s="587"/>
      <c r="AX26" s="587"/>
      <c r="AY26" s="587"/>
      <c r="AZ26" s="587"/>
      <c r="BA26" s="587"/>
      <c r="BB26" s="587"/>
      <c r="BC26" s="587"/>
      <c r="BD26" s="587"/>
      <c r="BE26" s="587"/>
      <c r="BF26" s="587"/>
      <c r="BG26" s="587"/>
      <c r="BH26" s="587"/>
      <c r="BI26" s="587"/>
      <c r="BJ26" s="587"/>
      <c r="BK26" s="587"/>
      <c r="BL26" s="587"/>
      <c r="BM26" s="587"/>
      <c r="BN26" s="587"/>
      <c r="BO26" s="587"/>
      <c r="BP26" s="587"/>
      <c r="BQ26" s="587"/>
      <c r="BR26" s="587"/>
      <c r="BS26" s="587"/>
      <c r="BT26" s="587"/>
      <c r="BU26" s="587"/>
      <c r="BV26" s="587"/>
      <c r="BW26" s="587"/>
      <c r="BX26" s="587"/>
      <c r="BY26" s="587"/>
      <c r="BZ26" s="587"/>
      <c r="CA26" s="587"/>
      <c r="CB26" s="587"/>
      <c r="CC26" s="587"/>
      <c r="CD26" s="587"/>
      <c r="CE26" s="587"/>
      <c r="CF26" s="587"/>
      <c r="CG26" s="587"/>
      <c r="CH26" s="587"/>
      <c r="CI26" s="587"/>
      <c r="CJ26" s="587"/>
      <c r="CK26" s="587"/>
      <c r="CL26" s="587"/>
      <c r="CM26" s="587"/>
      <c r="CN26" s="587"/>
      <c r="CO26" s="587"/>
      <c r="CP26" s="587"/>
      <c r="CQ26" s="587"/>
      <c r="CR26" s="587"/>
      <c r="CS26" s="587"/>
      <c r="CT26" s="587"/>
      <c r="CU26" s="587"/>
      <c r="CV26" s="587"/>
      <c r="CW26" s="587"/>
      <c r="CX26" s="587"/>
      <c r="CY26" s="587"/>
      <c r="CZ26" s="587"/>
      <c r="DA26" s="587"/>
      <c r="DB26" s="587"/>
      <c r="DC26" s="587"/>
      <c r="DD26" s="587"/>
      <c r="DE26" s="587"/>
      <c r="DF26" s="587"/>
      <c r="DG26" s="587"/>
      <c r="DH26" s="587"/>
      <c r="DI26" s="587"/>
      <c r="DJ26" s="587"/>
      <c r="DK26" s="587"/>
      <c r="DL26" s="587"/>
      <c r="DM26" s="587"/>
      <c r="DN26" s="587"/>
      <c r="DO26" s="587"/>
      <c r="DP26" s="587"/>
      <c r="DQ26" s="587"/>
      <c r="DR26" s="587"/>
      <c r="DS26" s="587"/>
      <c r="DT26" s="587"/>
      <c r="DU26" s="587"/>
      <c r="DV26" s="587"/>
      <c r="DW26" s="587"/>
      <c r="DX26" s="587"/>
      <c r="DY26" s="587"/>
      <c r="DZ26" s="587"/>
      <c r="EA26" s="587"/>
      <c r="EB26" s="587"/>
      <c r="EC26" s="587"/>
      <c r="ED26" s="587"/>
      <c r="EE26" s="587"/>
      <c r="EF26" s="587"/>
      <c r="EG26" s="587"/>
      <c r="EH26" s="587"/>
      <c r="EI26" s="587"/>
      <c r="EJ26" s="587"/>
      <c r="EK26" s="587"/>
    </row>
    <row r="27" spans="1:141" s="24" customFormat="1" ht="25.5">
      <c r="A27" s="628" t="s">
        <v>2134</v>
      </c>
      <c r="B27" s="632" t="s">
        <v>911</v>
      </c>
      <c r="C27" s="631" t="s">
        <v>2539</v>
      </c>
      <c r="D27" s="627"/>
      <c r="E27" s="627"/>
      <c r="F27" s="624"/>
      <c r="G27" s="624"/>
      <c r="H27" s="628"/>
      <c r="I27" s="629"/>
      <c r="J27" s="670"/>
      <c r="K27" s="630">
        <f t="shared" si="0"/>
        <v>0</v>
      </c>
      <c r="L27" s="583"/>
      <c r="M27" s="587"/>
      <c r="N27" s="587"/>
      <c r="O27" s="587"/>
      <c r="P27" s="587"/>
      <c r="Q27" s="587"/>
      <c r="R27" s="587"/>
      <c r="S27" s="587"/>
      <c r="T27" s="587"/>
      <c r="U27" s="587"/>
      <c r="V27" s="587"/>
      <c r="W27" s="587"/>
      <c r="X27" s="587"/>
      <c r="Y27" s="587"/>
      <c r="Z27" s="587"/>
      <c r="AA27" s="587"/>
      <c r="AB27" s="587"/>
      <c r="AC27" s="587"/>
      <c r="AD27" s="587"/>
      <c r="AE27" s="587"/>
      <c r="AF27" s="587"/>
      <c r="AG27" s="587"/>
      <c r="AH27" s="587"/>
      <c r="AI27" s="587"/>
      <c r="AJ27" s="587"/>
      <c r="AK27" s="587"/>
      <c r="AL27" s="587"/>
      <c r="AM27" s="587"/>
      <c r="AN27" s="587"/>
      <c r="AO27" s="587"/>
      <c r="AP27" s="587"/>
      <c r="AQ27" s="587"/>
      <c r="AR27" s="587"/>
      <c r="AS27" s="587"/>
      <c r="AT27" s="587"/>
      <c r="AU27" s="587"/>
      <c r="AV27" s="587"/>
      <c r="AW27" s="587"/>
      <c r="AX27" s="587"/>
      <c r="AY27" s="587"/>
      <c r="AZ27" s="587"/>
      <c r="BA27" s="587"/>
      <c r="BB27" s="587"/>
      <c r="BC27" s="587"/>
      <c r="BD27" s="587"/>
      <c r="BE27" s="587"/>
      <c r="BF27" s="587"/>
      <c r="BG27" s="587"/>
      <c r="BH27" s="587"/>
      <c r="BI27" s="587"/>
      <c r="BJ27" s="587"/>
      <c r="BK27" s="587"/>
      <c r="BL27" s="587"/>
      <c r="BM27" s="587"/>
      <c r="BN27" s="587"/>
      <c r="BO27" s="587"/>
      <c r="BP27" s="587"/>
      <c r="BQ27" s="587"/>
      <c r="BR27" s="587"/>
      <c r="BS27" s="587"/>
      <c r="BT27" s="587"/>
      <c r="BU27" s="587"/>
      <c r="BV27" s="587"/>
      <c r="BW27" s="587"/>
      <c r="BX27" s="587"/>
      <c r="BY27" s="587"/>
      <c r="BZ27" s="587"/>
      <c r="CA27" s="587"/>
      <c r="CB27" s="587"/>
      <c r="CC27" s="587"/>
      <c r="CD27" s="587"/>
      <c r="CE27" s="587"/>
      <c r="CF27" s="587"/>
      <c r="CG27" s="587"/>
      <c r="CH27" s="587"/>
      <c r="CI27" s="587"/>
      <c r="CJ27" s="587"/>
      <c r="CK27" s="587"/>
      <c r="CL27" s="587"/>
      <c r="CM27" s="587"/>
      <c r="CN27" s="587"/>
      <c r="CO27" s="587"/>
      <c r="CP27" s="587"/>
      <c r="CQ27" s="587"/>
      <c r="CR27" s="587"/>
      <c r="CS27" s="587"/>
      <c r="CT27" s="587"/>
      <c r="CU27" s="587"/>
      <c r="CV27" s="587"/>
      <c r="CW27" s="587"/>
      <c r="CX27" s="587"/>
      <c r="CY27" s="587"/>
      <c r="CZ27" s="587"/>
      <c r="DA27" s="587"/>
      <c r="DB27" s="587"/>
      <c r="DC27" s="587"/>
      <c r="DD27" s="587"/>
      <c r="DE27" s="587"/>
      <c r="DF27" s="587"/>
      <c r="DG27" s="587"/>
      <c r="DH27" s="587"/>
      <c r="DI27" s="587"/>
      <c r="DJ27" s="587"/>
      <c r="DK27" s="587"/>
      <c r="DL27" s="587"/>
      <c r="DM27" s="587"/>
      <c r="DN27" s="587"/>
      <c r="DO27" s="587"/>
      <c r="DP27" s="587"/>
      <c r="DQ27" s="587"/>
      <c r="DR27" s="587"/>
      <c r="DS27" s="587"/>
      <c r="DT27" s="587"/>
      <c r="DU27" s="587"/>
      <c r="DV27" s="587"/>
      <c r="DW27" s="587"/>
      <c r="DX27" s="587"/>
      <c r="DY27" s="587"/>
      <c r="DZ27" s="587"/>
      <c r="EA27" s="587"/>
      <c r="EB27" s="587"/>
      <c r="EC27" s="587"/>
      <c r="ED27" s="587"/>
      <c r="EE27" s="587"/>
      <c r="EF27" s="587"/>
      <c r="EG27" s="587"/>
      <c r="EH27" s="587"/>
      <c r="EI27" s="587"/>
      <c r="EJ27" s="587"/>
      <c r="EK27" s="587"/>
    </row>
    <row r="28" spans="1:141" s="24" customFormat="1" ht="25.5">
      <c r="A28" s="631" t="s">
        <v>2135</v>
      </c>
      <c r="B28" s="632" t="s">
        <v>912</v>
      </c>
      <c r="C28" s="631" t="s">
        <v>2539</v>
      </c>
      <c r="D28" s="627"/>
      <c r="E28" s="627"/>
      <c r="F28" s="624"/>
      <c r="G28" s="624"/>
      <c r="H28" s="628"/>
      <c r="I28" s="629"/>
      <c r="J28" s="670"/>
      <c r="K28" s="630">
        <f t="shared" si="0"/>
        <v>0</v>
      </c>
      <c r="L28" s="583"/>
      <c r="M28" s="587"/>
      <c r="N28" s="587"/>
      <c r="O28" s="587"/>
      <c r="P28" s="587"/>
      <c r="Q28" s="587"/>
      <c r="R28" s="587"/>
      <c r="S28" s="587"/>
      <c r="T28" s="587"/>
      <c r="U28" s="587"/>
      <c r="V28" s="587"/>
      <c r="W28" s="587"/>
      <c r="X28" s="587"/>
      <c r="Y28" s="587"/>
      <c r="Z28" s="587"/>
      <c r="AA28" s="587"/>
      <c r="AB28" s="587"/>
      <c r="AC28" s="587"/>
      <c r="AD28" s="587"/>
      <c r="AE28" s="587"/>
      <c r="AF28" s="587"/>
      <c r="AG28" s="587"/>
      <c r="AH28" s="587"/>
      <c r="AI28" s="587"/>
      <c r="AJ28" s="587"/>
      <c r="AK28" s="587"/>
      <c r="AL28" s="587"/>
      <c r="AM28" s="587"/>
      <c r="AN28" s="587"/>
      <c r="AO28" s="587"/>
      <c r="AP28" s="587"/>
      <c r="AQ28" s="587"/>
      <c r="AR28" s="587"/>
      <c r="AS28" s="587"/>
      <c r="AT28" s="587"/>
      <c r="AU28" s="587"/>
      <c r="AV28" s="587"/>
      <c r="AW28" s="587"/>
      <c r="AX28" s="587"/>
      <c r="AY28" s="587"/>
      <c r="AZ28" s="587"/>
      <c r="BA28" s="587"/>
      <c r="BB28" s="587"/>
      <c r="BC28" s="587"/>
      <c r="BD28" s="587"/>
      <c r="BE28" s="587"/>
      <c r="BF28" s="587"/>
      <c r="BG28" s="587"/>
      <c r="BH28" s="587"/>
      <c r="BI28" s="587"/>
      <c r="BJ28" s="587"/>
      <c r="BK28" s="587"/>
      <c r="BL28" s="587"/>
      <c r="BM28" s="587"/>
      <c r="BN28" s="587"/>
      <c r="BO28" s="587"/>
      <c r="BP28" s="587"/>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587"/>
      <c r="CU28" s="587"/>
      <c r="CV28" s="587"/>
      <c r="CW28" s="587"/>
      <c r="CX28" s="587"/>
      <c r="CY28" s="587"/>
      <c r="CZ28" s="587"/>
      <c r="DA28" s="587"/>
      <c r="DB28" s="587"/>
      <c r="DC28" s="587"/>
      <c r="DD28" s="587"/>
      <c r="DE28" s="587"/>
      <c r="DF28" s="587"/>
      <c r="DG28" s="587"/>
      <c r="DH28" s="587"/>
      <c r="DI28" s="587"/>
      <c r="DJ28" s="587"/>
      <c r="DK28" s="587"/>
      <c r="DL28" s="587"/>
      <c r="DM28" s="587"/>
      <c r="DN28" s="587"/>
      <c r="DO28" s="587"/>
      <c r="DP28" s="587"/>
      <c r="DQ28" s="587"/>
      <c r="DR28" s="587"/>
      <c r="DS28" s="587"/>
      <c r="DT28" s="587"/>
      <c r="DU28" s="587"/>
      <c r="DV28" s="587"/>
      <c r="DW28" s="587"/>
      <c r="DX28" s="587"/>
      <c r="DY28" s="587"/>
      <c r="DZ28" s="587"/>
      <c r="EA28" s="587"/>
      <c r="EB28" s="587"/>
      <c r="EC28" s="587"/>
      <c r="ED28" s="587"/>
      <c r="EE28" s="587"/>
      <c r="EF28" s="587"/>
      <c r="EG28" s="587"/>
      <c r="EH28" s="587"/>
      <c r="EI28" s="587"/>
      <c r="EJ28" s="587"/>
      <c r="EK28" s="587"/>
    </row>
    <row r="29" spans="1:141" s="24" customFormat="1" ht="25.5">
      <c r="A29" s="628" t="s">
        <v>2136</v>
      </c>
      <c r="B29" s="632" t="s">
        <v>913</v>
      </c>
      <c r="C29" s="631" t="s">
        <v>2539</v>
      </c>
      <c r="D29" s="627"/>
      <c r="E29" s="627"/>
      <c r="F29" s="624"/>
      <c r="G29" s="624"/>
      <c r="H29" s="628"/>
      <c r="I29" s="629"/>
      <c r="J29" s="670"/>
      <c r="K29" s="630">
        <f t="shared" si="0"/>
        <v>0</v>
      </c>
      <c r="L29" s="583"/>
      <c r="M29" s="587"/>
      <c r="N29" s="587"/>
      <c r="O29" s="587"/>
      <c r="P29" s="587"/>
      <c r="Q29" s="587"/>
      <c r="R29" s="587"/>
      <c r="S29" s="587"/>
      <c r="T29" s="587"/>
      <c r="U29" s="587"/>
      <c r="V29" s="587"/>
      <c r="W29" s="587"/>
      <c r="X29" s="587"/>
      <c r="Y29" s="587"/>
      <c r="Z29" s="587"/>
      <c r="AA29" s="587"/>
      <c r="AB29" s="587"/>
      <c r="AC29" s="587"/>
      <c r="AD29" s="587"/>
      <c r="AE29" s="587"/>
      <c r="AF29" s="587"/>
      <c r="AG29" s="587"/>
      <c r="AH29" s="587"/>
      <c r="AI29" s="587"/>
      <c r="AJ29" s="587"/>
      <c r="AK29" s="587"/>
      <c r="AL29" s="587"/>
      <c r="AM29" s="587"/>
      <c r="AN29" s="587"/>
      <c r="AO29" s="587"/>
      <c r="AP29" s="587"/>
      <c r="AQ29" s="587"/>
      <c r="AR29" s="587"/>
      <c r="AS29" s="587"/>
      <c r="AT29" s="587"/>
      <c r="AU29" s="587"/>
      <c r="AV29" s="587"/>
      <c r="AW29" s="587"/>
      <c r="AX29" s="587"/>
      <c r="AY29" s="587"/>
      <c r="AZ29" s="587"/>
      <c r="BA29" s="587"/>
      <c r="BB29" s="587"/>
      <c r="BC29" s="587"/>
      <c r="BD29" s="587"/>
      <c r="BE29" s="587"/>
      <c r="BF29" s="587"/>
      <c r="BG29" s="587"/>
      <c r="BH29" s="587"/>
      <c r="BI29" s="587"/>
      <c r="BJ29" s="587"/>
      <c r="BK29" s="587"/>
      <c r="BL29" s="587"/>
      <c r="BM29" s="587"/>
      <c r="BN29" s="587"/>
      <c r="BO29" s="587"/>
      <c r="BP29" s="587"/>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587"/>
      <c r="CU29" s="587"/>
      <c r="CV29" s="587"/>
      <c r="CW29" s="587"/>
      <c r="CX29" s="587"/>
      <c r="CY29" s="587"/>
      <c r="CZ29" s="587"/>
      <c r="DA29" s="587"/>
      <c r="DB29" s="587"/>
      <c r="DC29" s="587"/>
      <c r="DD29" s="587"/>
      <c r="DE29" s="587"/>
      <c r="DF29" s="587"/>
      <c r="DG29" s="587"/>
      <c r="DH29" s="587"/>
      <c r="DI29" s="587"/>
      <c r="DJ29" s="587"/>
      <c r="DK29" s="587"/>
      <c r="DL29" s="587"/>
      <c r="DM29" s="587"/>
      <c r="DN29" s="587"/>
      <c r="DO29" s="587"/>
      <c r="DP29" s="587"/>
      <c r="DQ29" s="587"/>
      <c r="DR29" s="587"/>
      <c r="DS29" s="587"/>
      <c r="DT29" s="587"/>
      <c r="DU29" s="587"/>
      <c r="DV29" s="587"/>
      <c r="DW29" s="587"/>
      <c r="DX29" s="587"/>
      <c r="DY29" s="587"/>
      <c r="DZ29" s="587"/>
      <c r="EA29" s="587"/>
      <c r="EB29" s="587"/>
      <c r="EC29" s="587"/>
      <c r="ED29" s="587"/>
      <c r="EE29" s="587"/>
      <c r="EF29" s="587"/>
      <c r="EG29" s="587"/>
      <c r="EH29" s="587"/>
      <c r="EI29" s="587"/>
      <c r="EJ29" s="587"/>
      <c r="EK29" s="587"/>
    </row>
    <row r="30" spans="1:141" s="24" customFormat="1" ht="25.5">
      <c r="A30" s="631" t="s">
        <v>2137</v>
      </c>
      <c r="B30" s="632" t="s">
        <v>914</v>
      </c>
      <c r="C30" s="631" t="s">
        <v>2539</v>
      </c>
      <c r="D30" s="627"/>
      <c r="E30" s="627"/>
      <c r="F30" s="624"/>
      <c r="G30" s="624"/>
      <c r="H30" s="628"/>
      <c r="I30" s="629"/>
      <c r="J30" s="670"/>
      <c r="K30" s="630">
        <f t="shared" si="0"/>
        <v>0</v>
      </c>
      <c r="L30" s="583"/>
      <c r="M30" s="587"/>
      <c r="N30" s="587"/>
      <c r="O30" s="587"/>
      <c r="P30" s="587"/>
      <c r="Q30" s="587"/>
      <c r="R30" s="587"/>
      <c r="S30" s="587"/>
      <c r="T30" s="587"/>
      <c r="U30" s="587"/>
      <c r="V30" s="587"/>
      <c r="W30" s="587"/>
      <c r="X30" s="587"/>
      <c r="Y30" s="587"/>
      <c r="Z30" s="587"/>
      <c r="AA30" s="587"/>
      <c r="AB30" s="587"/>
      <c r="AC30" s="587"/>
      <c r="AD30" s="587"/>
      <c r="AE30" s="587"/>
      <c r="AF30" s="587"/>
      <c r="AG30" s="587"/>
      <c r="AH30" s="587"/>
      <c r="AI30" s="587"/>
      <c r="AJ30" s="587"/>
      <c r="AK30" s="587"/>
      <c r="AL30" s="587"/>
      <c r="AM30" s="587"/>
      <c r="AN30" s="587"/>
      <c r="AO30" s="587"/>
      <c r="AP30" s="587"/>
      <c r="AQ30" s="587"/>
      <c r="AR30" s="587"/>
      <c r="AS30" s="587"/>
      <c r="AT30" s="587"/>
      <c r="AU30" s="587"/>
      <c r="AV30" s="587"/>
      <c r="AW30" s="587"/>
      <c r="AX30" s="587"/>
      <c r="AY30" s="587"/>
      <c r="AZ30" s="587"/>
      <c r="BA30" s="587"/>
      <c r="BB30" s="587"/>
      <c r="BC30" s="587"/>
      <c r="BD30" s="587"/>
      <c r="BE30" s="587"/>
      <c r="BF30" s="587"/>
      <c r="BG30" s="587"/>
      <c r="BH30" s="587"/>
      <c r="BI30" s="587"/>
      <c r="BJ30" s="587"/>
      <c r="BK30" s="587"/>
      <c r="BL30" s="587"/>
      <c r="BM30" s="587"/>
      <c r="BN30" s="587"/>
      <c r="BO30" s="587"/>
      <c r="BP30" s="587"/>
      <c r="BQ30" s="587"/>
      <c r="BR30" s="587"/>
      <c r="BS30" s="587"/>
      <c r="BT30" s="587"/>
      <c r="BU30" s="587"/>
      <c r="BV30" s="587"/>
      <c r="BW30" s="587"/>
      <c r="BX30" s="587"/>
      <c r="BY30" s="587"/>
      <c r="BZ30" s="587"/>
      <c r="CA30" s="587"/>
      <c r="CB30" s="587"/>
      <c r="CC30" s="587"/>
      <c r="CD30" s="587"/>
      <c r="CE30" s="587"/>
      <c r="CF30" s="587"/>
      <c r="CG30" s="587"/>
      <c r="CH30" s="587"/>
      <c r="CI30" s="587"/>
      <c r="CJ30" s="587"/>
      <c r="CK30" s="587"/>
      <c r="CL30" s="587"/>
      <c r="CM30" s="587"/>
      <c r="CN30" s="587"/>
      <c r="CO30" s="587"/>
      <c r="CP30" s="587"/>
      <c r="CQ30" s="587"/>
      <c r="CR30" s="587"/>
      <c r="CS30" s="587"/>
      <c r="CT30" s="587"/>
      <c r="CU30" s="587"/>
      <c r="CV30" s="587"/>
      <c r="CW30" s="587"/>
      <c r="CX30" s="587"/>
      <c r="CY30" s="587"/>
      <c r="CZ30" s="587"/>
      <c r="DA30" s="587"/>
      <c r="DB30" s="587"/>
      <c r="DC30" s="587"/>
      <c r="DD30" s="587"/>
      <c r="DE30" s="587"/>
      <c r="DF30" s="587"/>
      <c r="DG30" s="587"/>
      <c r="DH30" s="587"/>
      <c r="DI30" s="587"/>
      <c r="DJ30" s="587"/>
      <c r="DK30" s="587"/>
      <c r="DL30" s="587"/>
      <c r="DM30" s="587"/>
      <c r="DN30" s="587"/>
      <c r="DO30" s="587"/>
      <c r="DP30" s="587"/>
      <c r="DQ30" s="587"/>
      <c r="DR30" s="587"/>
      <c r="DS30" s="587"/>
      <c r="DT30" s="587"/>
      <c r="DU30" s="587"/>
      <c r="DV30" s="587"/>
      <c r="DW30" s="587"/>
      <c r="DX30" s="587"/>
      <c r="DY30" s="587"/>
      <c r="DZ30" s="587"/>
      <c r="EA30" s="587"/>
      <c r="EB30" s="587"/>
      <c r="EC30" s="587"/>
      <c r="ED30" s="587"/>
      <c r="EE30" s="587"/>
      <c r="EF30" s="587"/>
      <c r="EG30" s="587"/>
      <c r="EH30" s="587"/>
      <c r="EI30" s="587"/>
      <c r="EJ30" s="587"/>
      <c r="EK30" s="587"/>
    </row>
    <row r="31" spans="1:141" s="24" customFormat="1" ht="25.5">
      <c r="A31" s="628" t="s">
        <v>2138</v>
      </c>
      <c r="B31" s="632" t="s">
        <v>915</v>
      </c>
      <c r="C31" s="631" t="s">
        <v>2539</v>
      </c>
      <c r="D31" s="627"/>
      <c r="E31" s="627"/>
      <c r="F31" s="624"/>
      <c r="G31" s="624"/>
      <c r="H31" s="628"/>
      <c r="I31" s="629"/>
      <c r="J31" s="670"/>
      <c r="K31" s="630">
        <f t="shared" si="0"/>
        <v>0</v>
      </c>
      <c r="L31" s="583"/>
      <c r="M31" s="587"/>
      <c r="N31" s="587"/>
      <c r="O31" s="587"/>
      <c r="P31" s="587"/>
      <c r="Q31" s="587"/>
      <c r="R31" s="587"/>
      <c r="S31" s="587"/>
      <c r="T31" s="587"/>
      <c r="U31" s="587"/>
      <c r="V31" s="587"/>
      <c r="W31" s="587"/>
      <c r="X31" s="587"/>
      <c r="Y31" s="587"/>
      <c r="Z31" s="587"/>
      <c r="AA31" s="587"/>
      <c r="AB31" s="587"/>
      <c r="AC31" s="587"/>
      <c r="AD31" s="587"/>
      <c r="AE31" s="587"/>
      <c r="AF31" s="587"/>
      <c r="AG31" s="587"/>
      <c r="AH31" s="587"/>
      <c r="AI31" s="587"/>
      <c r="AJ31" s="587"/>
      <c r="AK31" s="587"/>
      <c r="AL31" s="587"/>
      <c r="AM31" s="587"/>
      <c r="AN31" s="587"/>
      <c r="AO31" s="587"/>
      <c r="AP31" s="587"/>
      <c r="AQ31" s="587"/>
      <c r="AR31" s="587"/>
      <c r="AS31" s="587"/>
      <c r="AT31" s="587"/>
      <c r="AU31" s="587"/>
      <c r="AV31" s="587"/>
      <c r="AW31" s="587"/>
      <c r="AX31" s="587"/>
      <c r="AY31" s="587"/>
      <c r="AZ31" s="587"/>
      <c r="BA31" s="587"/>
      <c r="BB31" s="587"/>
      <c r="BC31" s="587"/>
      <c r="BD31" s="587"/>
      <c r="BE31" s="587"/>
      <c r="BF31" s="587"/>
      <c r="BG31" s="587"/>
      <c r="BH31" s="587"/>
      <c r="BI31" s="587"/>
      <c r="BJ31" s="587"/>
      <c r="BK31" s="587"/>
      <c r="BL31" s="587"/>
      <c r="BM31" s="587"/>
      <c r="BN31" s="587"/>
      <c r="BO31" s="587"/>
      <c r="BP31" s="587"/>
      <c r="BQ31" s="587"/>
      <c r="BR31" s="587"/>
      <c r="BS31" s="587"/>
      <c r="BT31" s="587"/>
      <c r="BU31" s="587"/>
      <c r="BV31" s="587"/>
      <c r="BW31" s="587"/>
      <c r="BX31" s="587"/>
      <c r="BY31" s="587"/>
      <c r="BZ31" s="587"/>
      <c r="CA31" s="587"/>
      <c r="CB31" s="587"/>
      <c r="CC31" s="587"/>
      <c r="CD31" s="587"/>
      <c r="CE31" s="587"/>
      <c r="CF31" s="587"/>
      <c r="CG31" s="587"/>
      <c r="CH31" s="587"/>
      <c r="CI31" s="587"/>
      <c r="CJ31" s="587"/>
      <c r="CK31" s="587"/>
      <c r="CL31" s="587"/>
      <c r="CM31" s="587"/>
      <c r="CN31" s="587"/>
      <c r="CO31" s="587"/>
      <c r="CP31" s="587"/>
      <c r="CQ31" s="587"/>
      <c r="CR31" s="587"/>
      <c r="CS31" s="587"/>
      <c r="CT31" s="587"/>
      <c r="CU31" s="587"/>
      <c r="CV31" s="587"/>
      <c r="CW31" s="587"/>
      <c r="CX31" s="587"/>
      <c r="CY31" s="587"/>
      <c r="CZ31" s="587"/>
      <c r="DA31" s="587"/>
      <c r="DB31" s="587"/>
      <c r="DC31" s="587"/>
      <c r="DD31" s="587"/>
      <c r="DE31" s="587"/>
      <c r="DF31" s="587"/>
      <c r="DG31" s="587"/>
      <c r="DH31" s="587"/>
      <c r="DI31" s="587"/>
      <c r="DJ31" s="587"/>
      <c r="DK31" s="587"/>
      <c r="DL31" s="587"/>
      <c r="DM31" s="587"/>
      <c r="DN31" s="587"/>
      <c r="DO31" s="587"/>
      <c r="DP31" s="587"/>
      <c r="DQ31" s="587"/>
      <c r="DR31" s="587"/>
      <c r="DS31" s="587"/>
      <c r="DT31" s="587"/>
      <c r="DU31" s="587"/>
      <c r="DV31" s="587"/>
      <c r="DW31" s="587"/>
      <c r="DX31" s="587"/>
      <c r="DY31" s="587"/>
      <c r="DZ31" s="587"/>
      <c r="EA31" s="587"/>
      <c r="EB31" s="587"/>
      <c r="EC31" s="587"/>
      <c r="ED31" s="587"/>
      <c r="EE31" s="587"/>
      <c r="EF31" s="587"/>
      <c r="EG31" s="587"/>
      <c r="EH31" s="587"/>
      <c r="EI31" s="587"/>
      <c r="EJ31" s="587"/>
      <c r="EK31" s="587"/>
    </row>
    <row r="32" spans="1:141" s="24" customFormat="1" ht="25.5">
      <c r="A32" s="631" t="s">
        <v>2139</v>
      </c>
      <c r="B32" s="632" t="s">
        <v>916</v>
      </c>
      <c r="C32" s="631" t="s">
        <v>2539</v>
      </c>
      <c r="D32" s="627"/>
      <c r="E32" s="627"/>
      <c r="F32" s="624"/>
      <c r="G32" s="624"/>
      <c r="H32" s="628"/>
      <c r="I32" s="629"/>
      <c r="J32" s="670"/>
      <c r="K32" s="630">
        <f t="shared" si="0"/>
        <v>0</v>
      </c>
      <c r="L32" s="583"/>
      <c r="M32" s="587"/>
      <c r="N32" s="587"/>
      <c r="O32" s="587"/>
      <c r="P32" s="587"/>
      <c r="Q32" s="587"/>
      <c r="R32" s="587"/>
      <c r="S32" s="587"/>
      <c r="T32" s="587"/>
      <c r="U32" s="587"/>
      <c r="V32" s="587"/>
      <c r="W32" s="587"/>
      <c r="X32" s="587"/>
      <c r="Y32" s="587"/>
      <c r="Z32" s="587"/>
      <c r="AA32" s="587"/>
      <c r="AB32" s="587"/>
      <c r="AC32" s="587"/>
      <c r="AD32" s="587"/>
      <c r="AE32" s="587"/>
      <c r="AF32" s="587"/>
      <c r="AG32" s="587"/>
      <c r="AH32" s="587"/>
      <c r="AI32" s="587"/>
      <c r="AJ32" s="587"/>
      <c r="AK32" s="587"/>
      <c r="AL32" s="587"/>
      <c r="AM32" s="587"/>
      <c r="AN32" s="587"/>
      <c r="AO32" s="587"/>
      <c r="AP32" s="587"/>
      <c r="AQ32" s="587"/>
      <c r="AR32" s="587"/>
      <c r="AS32" s="587"/>
      <c r="AT32" s="587"/>
      <c r="AU32" s="587"/>
      <c r="AV32" s="587"/>
      <c r="AW32" s="587"/>
      <c r="AX32" s="587"/>
      <c r="AY32" s="587"/>
      <c r="AZ32" s="587"/>
      <c r="BA32" s="587"/>
      <c r="BB32" s="587"/>
      <c r="BC32" s="587"/>
      <c r="BD32" s="587"/>
      <c r="BE32" s="587"/>
      <c r="BF32" s="587"/>
      <c r="BG32" s="587"/>
      <c r="BH32" s="587"/>
      <c r="BI32" s="587"/>
      <c r="BJ32" s="587"/>
      <c r="BK32" s="587"/>
      <c r="BL32" s="587"/>
      <c r="BM32" s="587"/>
      <c r="BN32" s="587"/>
      <c r="BO32" s="587"/>
      <c r="BP32" s="587"/>
      <c r="BQ32" s="587"/>
      <c r="BR32" s="587"/>
      <c r="BS32" s="587"/>
      <c r="BT32" s="587"/>
      <c r="BU32" s="587"/>
      <c r="BV32" s="587"/>
      <c r="BW32" s="587"/>
      <c r="BX32" s="587"/>
      <c r="BY32" s="587"/>
      <c r="BZ32" s="587"/>
      <c r="CA32" s="587"/>
      <c r="CB32" s="587"/>
      <c r="CC32" s="587"/>
      <c r="CD32" s="587"/>
      <c r="CE32" s="587"/>
      <c r="CF32" s="587"/>
      <c r="CG32" s="587"/>
      <c r="CH32" s="587"/>
      <c r="CI32" s="587"/>
      <c r="CJ32" s="587"/>
      <c r="CK32" s="587"/>
      <c r="CL32" s="587"/>
      <c r="CM32" s="587"/>
      <c r="CN32" s="587"/>
      <c r="CO32" s="587"/>
      <c r="CP32" s="587"/>
      <c r="CQ32" s="587"/>
      <c r="CR32" s="587"/>
      <c r="CS32" s="587"/>
      <c r="CT32" s="587"/>
      <c r="CU32" s="587"/>
      <c r="CV32" s="587"/>
      <c r="CW32" s="587"/>
      <c r="CX32" s="587"/>
      <c r="CY32" s="587"/>
      <c r="CZ32" s="587"/>
      <c r="DA32" s="587"/>
      <c r="DB32" s="587"/>
      <c r="DC32" s="587"/>
      <c r="DD32" s="587"/>
      <c r="DE32" s="587"/>
      <c r="DF32" s="587"/>
      <c r="DG32" s="587"/>
      <c r="DH32" s="587"/>
      <c r="DI32" s="587"/>
      <c r="DJ32" s="587"/>
      <c r="DK32" s="587"/>
      <c r="DL32" s="587"/>
      <c r="DM32" s="587"/>
      <c r="DN32" s="587"/>
      <c r="DO32" s="587"/>
      <c r="DP32" s="587"/>
      <c r="DQ32" s="587"/>
      <c r="DR32" s="587"/>
      <c r="DS32" s="587"/>
      <c r="DT32" s="587"/>
      <c r="DU32" s="587"/>
      <c r="DV32" s="587"/>
      <c r="DW32" s="587"/>
      <c r="DX32" s="587"/>
      <c r="DY32" s="587"/>
      <c r="DZ32" s="587"/>
      <c r="EA32" s="587"/>
      <c r="EB32" s="587"/>
      <c r="EC32" s="587"/>
      <c r="ED32" s="587"/>
      <c r="EE32" s="587"/>
      <c r="EF32" s="587"/>
      <c r="EG32" s="587"/>
      <c r="EH32" s="587"/>
      <c r="EI32" s="587"/>
      <c r="EJ32" s="587"/>
      <c r="EK32" s="587"/>
    </row>
    <row r="33" spans="1:141" s="24" customFormat="1" ht="25.5">
      <c r="A33" s="628" t="s">
        <v>2140</v>
      </c>
      <c r="B33" s="632" t="s">
        <v>917</v>
      </c>
      <c r="C33" s="631" t="s">
        <v>2539</v>
      </c>
      <c r="D33" s="627"/>
      <c r="E33" s="627"/>
      <c r="F33" s="624"/>
      <c r="G33" s="624"/>
      <c r="H33" s="628"/>
      <c r="I33" s="629"/>
      <c r="J33" s="670"/>
      <c r="K33" s="630">
        <f t="shared" si="0"/>
        <v>0</v>
      </c>
      <c r="L33" s="583"/>
      <c r="M33" s="587"/>
      <c r="N33" s="587"/>
      <c r="O33" s="587"/>
      <c r="P33" s="587"/>
      <c r="Q33" s="587"/>
      <c r="R33" s="587"/>
      <c r="S33" s="587"/>
      <c r="T33" s="587"/>
      <c r="U33" s="587"/>
      <c r="V33" s="587"/>
      <c r="W33" s="587"/>
      <c r="X33" s="587"/>
      <c r="Y33" s="587"/>
      <c r="Z33" s="587"/>
      <c r="AA33" s="587"/>
      <c r="AB33" s="587"/>
      <c r="AC33" s="587"/>
      <c r="AD33" s="587"/>
      <c r="AE33" s="587"/>
      <c r="AF33" s="587"/>
      <c r="AG33" s="587"/>
      <c r="AH33" s="587"/>
      <c r="AI33" s="587"/>
      <c r="AJ33" s="587"/>
      <c r="AK33" s="587"/>
      <c r="AL33" s="587"/>
      <c r="AM33" s="587"/>
      <c r="AN33" s="587"/>
      <c r="AO33" s="587"/>
      <c r="AP33" s="587"/>
      <c r="AQ33" s="587"/>
      <c r="AR33" s="587"/>
      <c r="AS33" s="587"/>
      <c r="AT33" s="587"/>
      <c r="AU33" s="587"/>
      <c r="AV33" s="587"/>
      <c r="AW33" s="587"/>
      <c r="AX33" s="587"/>
      <c r="AY33" s="587"/>
      <c r="AZ33" s="587"/>
      <c r="BA33" s="587"/>
      <c r="BB33" s="587"/>
      <c r="BC33" s="587"/>
      <c r="BD33" s="587"/>
      <c r="BE33" s="587"/>
      <c r="BF33" s="587"/>
      <c r="BG33" s="587"/>
      <c r="BH33" s="587"/>
      <c r="BI33" s="587"/>
      <c r="BJ33" s="587"/>
      <c r="BK33" s="587"/>
      <c r="BL33" s="587"/>
      <c r="BM33" s="587"/>
      <c r="BN33" s="587"/>
      <c r="BO33" s="587"/>
      <c r="BP33" s="587"/>
      <c r="BQ33" s="587"/>
      <c r="BR33" s="587"/>
      <c r="BS33" s="587"/>
      <c r="BT33" s="587"/>
      <c r="BU33" s="587"/>
      <c r="BV33" s="587"/>
      <c r="BW33" s="587"/>
      <c r="BX33" s="587"/>
      <c r="BY33" s="587"/>
      <c r="BZ33" s="587"/>
      <c r="CA33" s="587"/>
      <c r="CB33" s="587"/>
      <c r="CC33" s="587"/>
      <c r="CD33" s="587"/>
      <c r="CE33" s="587"/>
      <c r="CF33" s="587"/>
      <c r="CG33" s="587"/>
      <c r="CH33" s="587"/>
      <c r="CI33" s="587"/>
      <c r="CJ33" s="587"/>
      <c r="CK33" s="587"/>
      <c r="CL33" s="587"/>
      <c r="CM33" s="587"/>
      <c r="CN33" s="587"/>
      <c r="CO33" s="587"/>
      <c r="CP33" s="587"/>
      <c r="CQ33" s="587"/>
      <c r="CR33" s="587"/>
      <c r="CS33" s="587"/>
      <c r="CT33" s="587"/>
      <c r="CU33" s="587"/>
      <c r="CV33" s="587"/>
      <c r="CW33" s="587"/>
      <c r="CX33" s="587"/>
      <c r="CY33" s="587"/>
      <c r="CZ33" s="587"/>
      <c r="DA33" s="587"/>
      <c r="DB33" s="587"/>
      <c r="DC33" s="587"/>
      <c r="DD33" s="587"/>
      <c r="DE33" s="587"/>
      <c r="DF33" s="587"/>
      <c r="DG33" s="587"/>
      <c r="DH33" s="587"/>
      <c r="DI33" s="587"/>
      <c r="DJ33" s="587"/>
      <c r="DK33" s="587"/>
      <c r="DL33" s="587"/>
      <c r="DM33" s="587"/>
      <c r="DN33" s="587"/>
      <c r="DO33" s="587"/>
      <c r="DP33" s="587"/>
      <c r="DQ33" s="587"/>
      <c r="DR33" s="587"/>
      <c r="DS33" s="587"/>
      <c r="DT33" s="587"/>
      <c r="DU33" s="587"/>
      <c r="DV33" s="587"/>
      <c r="DW33" s="587"/>
      <c r="DX33" s="587"/>
      <c r="DY33" s="587"/>
      <c r="DZ33" s="587"/>
      <c r="EA33" s="587"/>
      <c r="EB33" s="587"/>
      <c r="EC33" s="587"/>
      <c r="ED33" s="587"/>
      <c r="EE33" s="587"/>
      <c r="EF33" s="587"/>
      <c r="EG33" s="587"/>
      <c r="EH33" s="587"/>
      <c r="EI33" s="587"/>
      <c r="EJ33" s="587"/>
      <c r="EK33" s="587"/>
    </row>
    <row r="34" spans="1:141" s="24" customFormat="1" ht="25.5">
      <c r="A34" s="631" t="s">
        <v>2141</v>
      </c>
      <c r="B34" s="632" t="s">
        <v>918</v>
      </c>
      <c r="C34" s="631" t="s">
        <v>2539</v>
      </c>
      <c r="D34" s="627"/>
      <c r="E34" s="627"/>
      <c r="F34" s="624"/>
      <c r="G34" s="624"/>
      <c r="H34" s="628"/>
      <c r="I34" s="629"/>
      <c r="J34" s="670"/>
      <c r="K34" s="630">
        <f t="shared" si="0"/>
        <v>0</v>
      </c>
      <c r="L34" s="583"/>
      <c r="M34" s="587"/>
      <c r="N34" s="587"/>
      <c r="O34" s="587"/>
      <c r="P34" s="587"/>
      <c r="Q34" s="587"/>
      <c r="R34" s="587"/>
      <c r="S34" s="587"/>
      <c r="T34" s="587"/>
      <c r="U34" s="587"/>
      <c r="V34" s="587"/>
      <c r="W34" s="587"/>
      <c r="X34" s="587"/>
      <c r="Y34" s="587"/>
      <c r="Z34" s="587"/>
      <c r="AA34" s="587"/>
      <c r="AB34" s="587"/>
      <c r="AC34" s="587"/>
      <c r="AD34" s="587"/>
      <c r="AE34" s="587"/>
      <c r="AF34" s="587"/>
      <c r="AG34" s="587"/>
      <c r="AH34" s="587"/>
      <c r="AI34" s="587"/>
      <c r="AJ34" s="587"/>
      <c r="AK34" s="587"/>
      <c r="AL34" s="587"/>
      <c r="AM34" s="587"/>
      <c r="AN34" s="587"/>
      <c r="AO34" s="587"/>
      <c r="AP34" s="587"/>
      <c r="AQ34" s="587"/>
      <c r="AR34" s="587"/>
      <c r="AS34" s="587"/>
      <c r="AT34" s="587"/>
      <c r="AU34" s="587"/>
      <c r="AV34" s="587"/>
      <c r="AW34" s="587"/>
      <c r="AX34" s="587"/>
      <c r="AY34" s="587"/>
      <c r="AZ34" s="587"/>
      <c r="BA34" s="587"/>
      <c r="BB34" s="587"/>
      <c r="BC34" s="587"/>
      <c r="BD34" s="587"/>
      <c r="BE34" s="587"/>
      <c r="BF34" s="587"/>
      <c r="BG34" s="587"/>
      <c r="BH34" s="587"/>
      <c r="BI34" s="587"/>
      <c r="BJ34" s="587"/>
      <c r="BK34" s="587"/>
      <c r="BL34" s="587"/>
      <c r="BM34" s="587"/>
      <c r="BN34" s="587"/>
      <c r="BO34" s="587"/>
      <c r="BP34" s="587"/>
      <c r="BQ34" s="587"/>
      <c r="BR34" s="587"/>
      <c r="BS34" s="587"/>
      <c r="BT34" s="587"/>
      <c r="BU34" s="587"/>
      <c r="BV34" s="587"/>
      <c r="BW34" s="587"/>
      <c r="BX34" s="587"/>
      <c r="BY34" s="587"/>
      <c r="BZ34" s="587"/>
      <c r="CA34" s="587"/>
      <c r="CB34" s="587"/>
      <c r="CC34" s="587"/>
      <c r="CD34" s="587"/>
      <c r="CE34" s="587"/>
      <c r="CF34" s="587"/>
      <c r="CG34" s="587"/>
      <c r="CH34" s="587"/>
      <c r="CI34" s="587"/>
      <c r="CJ34" s="587"/>
      <c r="CK34" s="587"/>
      <c r="CL34" s="587"/>
      <c r="CM34" s="587"/>
      <c r="CN34" s="587"/>
      <c r="CO34" s="587"/>
      <c r="CP34" s="587"/>
      <c r="CQ34" s="587"/>
      <c r="CR34" s="587"/>
      <c r="CS34" s="587"/>
      <c r="CT34" s="587"/>
      <c r="CU34" s="587"/>
      <c r="CV34" s="587"/>
      <c r="CW34" s="587"/>
      <c r="CX34" s="587"/>
      <c r="CY34" s="587"/>
      <c r="CZ34" s="587"/>
      <c r="DA34" s="587"/>
      <c r="DB34" s="587"/>
      <c r="DC34" s="587"/>
      <c r="DD34" s="587"/>
      <c r="DE34" s="587"/>
      <c r="DF34" s="587"/>
      <c r="DG34" s="587"/>
      <c r="DH34" s="587"/>
      <c r="DI34" s="587"/>
      <c r="DJ34" s="587"/>
      <c r="DK34" s="587"/>
      <c r="DL34" s="587"/>
      <c r="DM34" s="587"/>
      <c r="DN34" s="587"/>
      <c r="DO34" s="587"/>
      <c r="DP34" s="587"/>
      <c r="DQ34" s="587"/>
      <c r="DR34" s="587"/>
      <c r="DS34" s="587"/>
      <c r="DT34" s="587"/>
      <c r="DU34" s="587"/>
      <c r="DV34" s="587"/>
      <c r="DW34" s="587"/>
      <c r="DX34" s="587"/>
      <c r="DY34" s="587"/>
      <c r="DZ34" s="587"/>
      <c r="EA34" s="587"/>
      <c r="EB34" s="587"/>
      <c r="EC34" s="587"/>
      <c r="ED34" s="587"/>
      <c r="EE34" s="587"/>
      <c r="EF34" s="587"/>
      <c r="EG34" s="587"/>
      <c r="EH34" s="587"/>
      <c r="EI34" s="587"/>
      <c r="EJ34" s="587"/>
      <c r="EK34" s="587"/>
    </row>
    <row r="35" spans="1:141" s="24" customFormat="1" ht="25.5">
      <c r="A35" s="628" t="s">
        <v>2142</v>
      </c>
      <c r="B35" s="632" t="s">
        <v>919</v>
      </c>
      <c r="C35" s="631" t="s">
        <v>2539</v>
      </c>
      <c r="D35" s="627"/>
      <c r="E35" s="627"/>
      <c r="F35" s="624"/>
      <c r="G35" s="624"/>
      <c r="H35" s="628"/>
      <c r="I35" s="629"/>
      <c r="J35" s="670"/>
      <c r="K35" s="630">
        <f t="shared" si="0"/>
        <v>0</v>
      </c>
      <c r="L35" s="583"/>
      <c r="M35" s="587"/>
      <c r="N35" s="587"/>
      <c r="O35" s="587"/>
      <c r="P35" s="587"/>
      <c r="Q35" s="587"/>
      <c r="R35" s="587"/>
      <c r="S35" s="587"/>
      <c r="T35" s="587"/>
      <c r="U35" s="587"/>
      <c r="V35" s="587"/>
      <c r="W35" s="587"/>
      <c r="X35" s="587"/>
      <c r="Y35" s="587"/>
      <c r="Z35" s="587"/>
      <c r="AA35" s="587"/>
      <c r="AB35" s="587"/>
      <c r="AC35" s="587"/>
      <c r="AD35" s="587"/>
      <c r="AE35" s="587"/>
      <c r="AF35" s="587"/>
      <c r="AG35" s="587"/>
      <c r="AH35" s="587"/>
      <c r="AI35" s="587"/>
      <c r="AJ35" s="587"/>
      <c r="AK35" s="587"/>
      <c r="AL35" s="587"/>
      <c r="AM35" s="587"/>
      <c r="AN35" s="587"/>
      <c r="AO35" s="587"/>
      <c r="AP35" s="587"/>
      <c r="AQ35" s="587"/>
      <c r="AR35" s="587"/>
      <c r="AS35" s="587"/>
      <c r="AT35" s="587"/>
      <c r="AU35" s="587"/>
      <c r="AV35" s="587"/>
      <c r="AW35" s="587"/>
      <c r="AX35" s="587"/>
      <c r="AY35" s="587"/>
      <c r="AZ35" s="587"/>
      <c r="BA35" s="587"/>
      <c r="BB35" s="587"/>
      <c r="BC35" s="587"/>
      <c r="BD35" s="587"/>
      <c r="BE35" s="587"/>
      <c r="BF35" s="587"/>
      <c r="BG35" s="587"/>
      <c r="BH35" s="587"/>
      <c r="BI35" s="587"/>
      <c r="BJ35" s="587"/>
      <c r="BK35" s="587"/>
      <c r="BL35" s="587"/>
      <c r="BM35" s="587"/>
      <c r="BN35" s="587"/>
      <c r="BO35" s="587"/>
      <c r="BP35" s="587"/>
      <c r="BQ35" s="587"/>
      <c r="BR35" s="587"/>
      <c r="BS35" s="587"/>
      <c r="BT35" s="587"/>
      <c r="BU35" s="587"/>
      <c r="BV35" s="587"/>
      <c r="BW35" s="587"/>
      <c r="BX35" s="587"/>
      <c r="BY35" s="587"/>
      <c r="BZ35" s="587"/>
      <c r="CA35" s="587"/>
      <c r="CB35" s="587"/>
      <c r="CC35" s="587"/>
      <c r="CD35" s="587"/>
      <c r="CE35" s="587"/>
      <c r="CF35" s="587"/>
      <c r="CG35" s="587"/>
      <c r="CH35" s="587"/>
      <c r="CI35" s="587"/>
      <c r="CJ35" s="587"/>
      <c r="CK35" s="587"/>
      <c r="CL35" s="587"/>
      <c r="CM35" s="587"/>
      <c r="CN35" s="587"/>
      <c r="CO35" s="587"/>
      <c r="CP35" s="587"/>
      <c r="CQ35" s="587"/>
      <c r="CR35" s="587"/>
      <c r="CS35" s="587"/>
      <c r="CT35" s="587"/>
      <c r="CU35" s="587"/>
      <c r="CV35" s="587"/>
      <c r="CW35" s="587"/>
      <c r="CX35" s="587"/>
      <c r="CY35" s="587"/>
      <c r="CZ35" s="587"/>
      <c r="DA35" s="587"/>
      <c r="DB35" s="587"/>
      <c r="DC35" s="587"/>
      <c r="DD35" s="587"/>
      <c r="DE35" s="587"/>
      <c r="DF35" s="587"/>
      <c r="DG35" s="587"/>
      <c r="DH35" s="587"/>
      <c r="DI35" s="587"/>
      <c r="DJ35" s="587"/>
      <c r="DK35" s="587"/>
      <c r="DL35" s="587"/>
      <c r="DM35" s="587"/>
      <c r="DN35" s="587"/>
      <c r="DO35" s="587"/>
      <c r="DP35" s="587"/>
      <c r="DQ35" s="587"/>
      <c r="DR35" s="587"/>
      <c r="DS35" s="587"/>
      <c r="DT35" s="587"/>
      <c r="DU35" s="587"/>
      <c r="DV35" s="587"/>
      <c r="DW35" s="587"/>
      <c r="DX35" s="587"/>
      <c r="DY35" s="587"/>
      <c r="DZ35" s="587"/>
      <c r="EA35" s="587"/>
      <c r="EB35" s="587"/>
      <c r="EC35" s="587"/>
      <c r="ED35" s="587"/>
      <c r="EE35" s="587"/>
      <c r="EF35" s="587"/>
      <c r="EG35" s="587"/>
      <c r="EH35" s="587"/>
      <c r="EI35" s="587"/>
      <c r="EJ35" s="587"/>
      <c r="EK35" s="587"/>
    </row>
    <row r="36" spans="1:141" s="24" customFormat="1" ht="25.5">
      <c r="A36" s="631" t="s">
        <v>2143</v>
      </c>
      <c r="B36" s="632" t="s">
        <v>920</v>
      </c>
      <c r="C36" s="631" t="s">
        <v>2539</v>
      </c>
      <c r="D36" s="627"/>
      <c r="E36" s="627"/>
      <c r="F36" s="624"/>
      <c r="G36" s="624"/>
      <c r="H36" s="628"/>
      <c r="I36" s="629"/>
      <c r="J36" s="670"/>
      <c r="K36" s="630">
        <f t="shared" si="0"/>
        <v>0</v>
      </c>
      <c r="L36" s="583"/>
      <c r="M36" s="587"/>
      <c r="N36" s="587"/>
      <c r="O36" s="587"/>
      <c r="P36" s="587"/>
      <c r="Q36" s="587"/>
      <c r="R36" s="587"/>
      <c r="S36" s="587"/>
      <c r="T36" s="587"/>
      <c r="U36" s="587"/>
      <c r="V36" s="587"/>
      <c r="W36" s="587"/>
      <c r="X36" s="587"/>
      <c r="Y36" s="587"/>
      <c r="Z36" s="587"/>
      <c r="AA36" s="587"/>
      <c r="AB36" s="587"/>
      <c r="AC36" s="587"/>
      <c r="AD36" s="587"/>
      <c r="AE36" s="587"/>
      <c r="AF36" s="587"/>
      <c r="AG36" s="587"/>
      <c r="AH36" s="587"/>
      <c r="AI36" s="587"/>
      <c r="AJ36" s="587"/>
      <c r="AK36" s="587"/>
      <c r="AL36" s="587"/>
      <c r="AM36" s="587"/>
      <c r="AN36" s="587"/>
      <c r="AO36" s="587"/>
      <c r="AP36" s="587"/>
      <c r="AQ36" s="587"/>
      <c r="AR36" s="587"/>
      <c r="AS36" s="587"/>
      <c r="AT36" s="587"/>
      <c r="AU36" s="587"/>
      <c r="AV36" s="587"/>
      <c r="AW36" s="587"/>
      <c r="AX36" s="587"/>
      <c r="AY36" s="587"/>
      <c r="AZ36" s="587"/>
      <c r="BA36" s="587"/>
      <c r="BB36" s="587"/>
      <c r="BC36" s="587"/>
      <c r="BD36" s="587"/>
      <c r="BE36" s="587"/>
      <c r="BF36" s="587"/>
      <c r="BG36" s="587"/>
      <c r="BH36" s="587"/>
      <c r="BI36" s="587"/>
      <c r="BJ36" s="587"/>
      <c r="BK36" s="587"/>
      <c r="BL36" s="587"/>
      <c r="BM36" s="587"/>
      <c r="BN36" s="587"/>
      <c r="BO36" s="587"/>
      <c r="BP36" s="587"/>
      <c r="BQ36" s="587"/>
      <c r="BR36" s="587"/>
      <c r="BS36" s="587"/>
      <c r="BT36" s="587"/>
      <c r="BU36" s="587"/>
      <c r="BV36" s="587"/>
      <c r="BW36" s="587"/>
      <c r="BX36" s="587"/>
      <c r="BY36" s="587"/>
      <c r="BZ36" s="587"/>
      <c r="CA36" s="587"/>
      <c r="CB36" s="587"/>
      <c r="CC36" s="587"/>
      <c r="CD36" s="587"/>
      <c r="CE36" s="587"/>
      <c r="CF36" s="587"/>
      <c r="CG36" s="587"/>
      <c r="CH36" s="587"/>
      <c r="CI36" s="587"/>
      <c r="CJ36" s="587"/>
      <c r="CK36" s="587"/>
      <c r="CL36" s="587"/>
      <c r="CM36" s="587"/>
      <c r="CN36" s="587"/>
      <c r="CO36" s="587"/>
      <c r="CP36" s="587"/>
      <c r="CQ36" s="587"/>
      <c r="CR36" s="587"/>
      <c r="CS36" s="587"/>
      <c r="CT36" s="587"/>
      <c r="CU36" s="587"/>
      <c r="CV36" s="587"/>
      <c r="CW36" s="587"/>
      <c r="CX36" s="587"/>
      <c r="CY36" s="587"/>
      <c r="CZ36" s="587"/>
      <c r="DA36" s="587"/>
      <c r="DB36" s="587"/>
      <c r="DC36" s="587"/>
      <c r="DD36" s="587"/>
      <c r="DE36" s="587"/>
      <c r="DF36" s="587"/>
      <c r="DG36" s="587"/>
      <c r="DH36" s="587"/>
      <c r="DI36" s="587"/>
      <c r="DJ36" s="587"/>
      <c r="DK36" s="587"/>
      <c r="DL36" s="587"/>
      <c r="DM36" s="587"/>
      <c r="DN36" s="587"/>
      <c r="DO36" s="587"/>
      <c r="DP36" s="587"/>
      <c r="DQ36" s="587"/>
      <c r="DR36" s="587"/>
      <c r="DS36" s="587"/>
      <c r="DT36" s="587"/>
      <c r="DU36" s="587"/>
      <c r="DV36" s="587"/>
      <c r="DW36" s="587"/>
      <c r="DX36" s="587"/>
      <c r="DY36" s="587"/>
      <c r="DZ36" s="587"/>
      <c r="EA36" s="587"/>
      <c r="EB36" s="587"/>
      <c r="EC36" s="587"/>
      <c r="ED36" s="587"/>
      <c r="EE36" s="587"/>
      <c r="EF36" s="587"/>
      <c r="EG36" s="587"/>
      <c r="EH36" s="587"/>
      <c r="EI36" s="587"/>
      <c r="EJ36" s="587"/>
      <c r="EK36" s="587"/>
    </row>
    <row r="37" spans="1:141" s="24" customFormat="1" ht="25.5">
      <c r="A37" s="628" t="s">
        <v>2144</v>
      </c>
      <c r="B37" s="632" t="s">
        <v>921</v>
      </c>
      <c r="C37" s="631" t="s">
        <v>2539</v>
      </c>
      <c r="D37" s="627"/>
      <c r="E37" s="627"/>
      <c r="F37" s="624"/>
      <c r="G37" s="624"/>
      <c r="H37" s="628"/>
      <c r="I37" s="629"/>
      <c r="J37" s="670"/>
      <c r="K37" s="630">
        <f t="shared" si="0"/>
        <v>0</v>
      </c>
      <c r="L37" s="583"/>
      <c r="M37" s="587"/>
      <c r="N37" s="587"/>
      <c r="O37" s="587"/>
      <c r="P37" s="587"/>
      <c r="Q37" s="587"/>
      <c r="R37" s="587"/>
      <c r="S37" s="587"/>
      <c r="T37" s="587"/>
      <c r="U37" s="587"/>
      <c r="V37" s="587"/>
      <c r="W37" s="587"/>
      <c r="X37" s="587"/>
      <c r="Y37" s="587"/>
      <c r="Z37" s="587"/>
      <c r="AA37" s="587"/>
      <c r="AB37" s="587"/>
      <c r="AC37" s="587"/>
      <c r="AD37" s="587"/>
      <c r="AE37" s="587"/>
      <c r="AF37" s="587"/>
      <c r="AG37" s="587"/>
      <c r="AH37" s="587"/>
      <c r="AI37" s="587"/>
      <c r="AJ37" s="587"/>
      <c r="AK37" s="587"/>
      <c r="AL37" s="587"/>
      <c r="AM37" s="587"/>
      <c r="AN37" s="587"/>
      <c r="AO37" s="587"/>
      <c r="AP37" s="587"/>
      <c r="AQ37" s="587"/>
      <c r="AR37" s="587"/>
      <c r="AS37" s="587"/>
      <c r="AT37" s="587"/>
      <c r="AU37" s="587"/>
      <c r="AV37" s="587"/>
      <c r="AW37" s="587"/>
      <c r="AX37" s="587"/>
      <c r="AY37" s="587"/>
      <c r="AZ37" s="587"/>
      <c r="BA37" s="587"/>
      <c r="BB37" s="587"/>
      <c r="BC37" s="587"/>
      <c r="BD37" s="587"/>
      <c r="BE37" s="587"/>
      <c r="BF37" s="587"/>
      <c r="BG37" s="587"/>
      <c r="BH37" s="587"/>
      <c r="BI37" s="587"/>
      <c r="BJ37" s="587"/>
      <c r="BK37" s="587"/>
      <c r="BL37" s="587"/>
      <c r="BM37" s="587"/>
      <c r="BN37" s="587"/>
      <c r="BO37" s="587"/>
      <c r="BP37" s="587"/>
      <c r="BQ37" s="587"/>
      <c r="BR37" s="587"/>
      <c r="BS37" s="587"/>
      <c r="BT37" s="587"/>
      <c r="BU37" s="587"/>
      <c r="BV37" s="587"/>
      <c r="BW37" s="587"/>
      <c r="BX37" s="587"/>
      <c r="BY37" s="587"/>
      <c r="BZ37" s="587"/>
      <c r="CA37" s="587"/>
      <c r="CB37" s="587"/>
      <c r="CC37" s="587"/>
      <c r="CD37" s="587"/>
      <c r="CE37" s="587"/>
      <c r="CF37" s="587"/>
      <c r="CG37" s="587"/>
      <c r="CH37" s="587"/>
      <c r="CI37" s="587"/>
      <c r="CJ37" s="587"/>
      <c r="CK37" s="587"/>
      <c r="CL37" s="587"/>
      <c r="CM37" s="587"/>
      <c r="CN37" s="587"/>
      <c r="CO37" s="587"/>
      <c r="CP37" s="587"/>
      <c r="CQ37" s="587"/>
      <c r="CR37" s="587"/>
      <c r="CS37" s="587"/>
      <c r="CT37" s="587"/>
      <c r="CU37" s="587"/>
      <c r="CV37" s="587"/>
      <c r="CW37" s="587"/>
      <c r="CX37" s="587"/>
      <c r="CY37" s="587"/>
      <c r="CZ37" s="587"/>
      <c r="DA37" s="587"/>
      <c r="DB37" s="587"/>
      <c r="DC37" s="587"/>
      <c r="DD37" s="587"/>
      <c r="DE37" s="587"/>
      <c r="DF37" s="587"/>
      <c r="DG37" s="587"/>
      <c r="DH37" s="587"/>
      <c r="DI37" s="587"/>
      <c r="DJ37" s="587"/>
      <c r="DK37" s="587"/>
      <c r="DL37" s="587"/>
      <c r="DM37" s="587"/>
      <c r="DN37" s="587"/>
      <c r="DO37" s="587"/>
      <c r="DP37" s="587"/>
      <c r="DQ37" s="587"/>
      <c r="DR37" s="587"/>
      <c r="DS37" s="587"/>
      <c r="DT37" s="587"/>
      <c r="DU37" s="587"/>
      <c r="DV37" s="587"/>
      <c r="DW37" s="587"/>
      <c r="DX37" s="587"/>
      <c r="DY37" s="587"/>
      <c r="DZ37" s="587"/>
      <c r="EA37" s="587"/>
      <c r="EB37" s="587"/>
      <c r="EC37" s="587"/>
      <c r="ED37" s="587"/>
      <c r="EE37" s="587"/>
      <c r="EF37" s="587"/>
      <c r="EG37" s="587"/>
      <c r="EH37" s="587"/>
      <c r="EI37" s="587"/>
      <c r="EJ37" s="587"/>
      <c r="EK37" s="587"/>
    </row>
    <row r="38" spans="1:141" s="24" customFormat="1" ht="25.5">
      <c r="A38" s="631" t="s">
        <v>2145</v>
      </c>
      <c r="B38" s="632" t="s">
        <v>922</v>
      </c>
      <c r="C38" s="631" t="s">
        <v>2539</v>
      </c>
      <c r="D38" s="627"/>
      <c r="E38" s="627"/>
      <c r="F38" s="624"/>
      <c r="G38" s="624"/>
      <c r="H38" s="628"/>
      <c r="I38" s="629"/>
      <c r="J38" s="670"/>
      <c r="K38" s="630">
        <f t="shared" si="0"/>
        <v>0</v>
      </c>
      <c r="L38" s="583"/>
      <c r="M38" s="587"/>
      <c r="N38" s="587"/>
      <c r="O38" s="587"/>
      <c r="P38" s="587"/>
      <c r="Q38" s="587"/>
      <c r="R38" s="587"/>
      <c r="S38" s="587"/>
      <c r="T38" s="587"/>
      <c r="U38" s="587"/>
      <c r="V38" s="587"/>
      <c r="W38" s="587"/>
      <c r="X38" s="587"/>
      <c r="Y38" s="587"/>
      <c r="Z38" s="587"/>
      <c r="AA38" s="587"/>
      <c r="AB38" s="587"/>
      <c r="AC38" s="587"/>
      <c r="AD38" s="587"/>
      <c r="AE38" s="587"/>
      <c r="AF38" s="587"/>
      <c r="AG38" s="587"/>
      <c r="AH38" s="587"/>
      <c r="AI38" s="587"/>
      <c r="AJ38" s="587"/>
      <c r="AK38" s="587"/>
      <c r="AL38" s="587"/>
      <c r="AM38" s="587"/>
      <c r="AN38" s="587"/>
      <c r="AO38" s="587"/>
      <c r="AP38" s="587"/>
      <c r="AQ38" s="587"/>
      <c r="AR38" s="587"/>
      <c r="AS38" s="587"/>
      <c r="AT38" s="587"/>
      <c r="AU38" s="587"/>
      <c r="AV38" s="587"/>
      <c r="AW38" s="587"/>
      <c r="AX38" s="587"/>
      <c r="AY38" s="587"/>
      <c r="AZ38" s="587"/>
      <c r="BA38" s="587"/>
      <c r="BB38" s="587"/>
      <c r="BC38" s="587"/>
      <c r="BD38" s="587"/>
      <c r="BE38" s="587"/>
      <c r="BF38" s="587"/>
      <c r="BG38" s="587"/>
      <c r="BH38" s="587"/>
      <c r="BI38" s="587"/>
      <c r="BJ38" s="587"/>
      <c r="BK38" s="587"/>
      <c r="BL38" s="587"/>
      <c r="BM38" s="587"/>
      <c r="BN38" s="587"/>
      <c r="BO38" s="587"/>
      <c r="BP38" s="587"/>
      <c r="BQ38" s="587"/>
      <c r="BR38" s="587"/>
      <c r="BS38" s="587"/>
      <c r="BT38" s="587"/>
      <c r="BU38" s="587"/>
      <c r="BV38" s="587"/>
      <c r="BW38" s="587"/>
      <c r="BX38" s="587"/>
      <c r="BY38" s="587"/>
      <c r="BZ38" s="587"/>
      <c r="CA38" s="587"/>
      <c r="CB38" s="587"/>
      <c r="CC38" s="587"/>
      <c r="CD38" s="587"/>
      <c r="CE38" s="587"/>
      <c r="CF38" s="587"/>
      <c r="CG38" s="587"/>
      <c r="CH38" s="587"/>
      <c r="CI38" s="587"/>
      <c r="CJ38" s="587"/>
      <c r="CK38" s="587"/>
      <c r="CL38" s="587"/>
      <c r="CM38" s="587"/>
      <c r="CN38" s="587"/>
      <c r="CO38" s="587"/>
      <c r="CP38" s="587"/>
      <c r="CQ38" s="587"/>
      <c r="CR38" s="587"/>
      <c r="CS38" s="587"/>
      <c r="CT38" s="587"/>
      <c r="CU38" s="587"/>
      <c r="CV38" s="587"/>
      <c r="CW38" s="587"/>
      <c r="CX38" s="587"/>
      <c r="CY38" s="587"/>
      <c r="CZ38" s="587"/>
      <c r="DA38" s="587"/>
      <c r="DB38" s="587"/>
      <c r="DC38" s="587"/>
      <c r="DD38" s="587"/>
      <c r="DE38" s="587"/>
      <c r="DF38" s="587"/>
      <c r="DG38" s="587"/>
      <c r="DH38" s="587"/>
      <c r="DI38" s="587"/>
      <c r="DJ38" s="587"/>
      <c r="DK38" s="587"/>
      <c r="DL38" s="587"/>
      <c r="DM38" s="587"/>
      <c r="DN38" s="587"/>
      <c r="DO38" s="587"/>
      <c r="DP38" s="587"/>
      <c r="DQ38" s="587"/>
      <c r="DR38" s="587"/>
      <c r="DS38" s="587"/>
      <c r="DT38" s="587"/>
      <c r="DU38" s="587"/>
      <c r="DV38" s="587"/>
      <c r="DW38" s="587"/>
      <c r="DX38" s="587"/>
      <c r="DY38" s="587"/>
      <c r="DZ38" s="587"/>
      <c r="EA38" s="587"/>
      <c r="EB38" s="587"/>
      <c r="EC38" s="587"/>
      <c r="ED38" s="587"/>
      <c r="EE38" s="587"/>
      <c r="EF38" s="587"/>
      <c r="EG38" s="587"/>
      <c r="EH38" s="587"/>
      <c r="EI38" s="587"/>
      <c r="EJ38" s="587"/>
      <c r="EK38" s="587"/>
    </row>
    <row r="39" spans="1:141" s="24" customFormat="1" ht="25.5">
      <c r="A39" s="628" t="s">
        <v>2146</v>
      </c>
      <c r="B39" s="632" t="s">
        <v>923</v>
      </c>
      <c r="C39" s="631" t="s">
        <v>2539</v>
      </c>
      <c r="D39" s="627"/>
      <c r="E39" s="627"/>
      <c r="F39" s="624"/>
      <c r="G39" s="624"/>
      <c r="H39" s="628"/>
      <c r="I39" s="629"/>
      <c r="J39" s="670"/>
      <c r="K39" s="630">
        <f t="shared" si="0"/>
        <v>0</v>
      </c>
      <c r="L39" s="583"/>
      <c r="M39" s="587"/>
      <c r="N39" s="587"/>
      <c r="O39" s="587"/>
      <c r="P39" s="587"/>
      <c r="Q39" s="587"/>
      <c r="R39" s="587"/>
      <c r="S39" s="587"/>
      <c r="T39" s="587"/>
      <c r="U39" s="587"/>
      <c r="V39" s="587"/>
      <c r="W39" s="587"/>
      <c r="X39" s="587"/>
      <c r="Y39" s="587"/>
      <c r="Z39" s="587"/>
      <c r="AA39" s="587"/>
      <c r="AB39" s="587"/>
      <c r="AC39" s="587"/>
      <c r="AD39" s="587"/>
      <c r="AE39" s="587"/>
      <c r="AF39" s="587"/>
      <c r="AG39" s="587"/>
      <c r="AH39" s="587"/>
      <c r="AI39" s="587"/>
      <c r="AJ39" s="587"/>
      <c r="AK39" s="587"/>
      <c r="AL39" s="587"/>
      <c r="AM39" s="587"/>
      <c r="AN39" s="587"/>
      <c r="AO39" s="587"/>
      <c r="AP39" s="587"/>
      <c r="AQ39" s="587"/>
      <c r="AR39" s="587"/>
      <c r="AS39" s="587"/>
      <c r="AT39" s="587"/>
      <c r="AU39" s="587"/>
      <c r="AV39" s="587"/>
      <c r="AW39" s="587"/>
      <c r="AX39" s="587"/>
      <c r="AY39" s="587"/>
      <c r="AZ39" s="587"/>
      <c r="BA39" s="587"/>
      <c r="BB39" s="587"/>
      <c r="BC39" s="587"/>
      <c r="BD39" s="587"/>
      <c r="BE39" s="587"/>
      <c r="BF39" s="587"/>
      <c r="BG39" s="587"/>
      <c r="BH39" s="587"/>
      <c r="BI39" s="587"/>
      <c r="BJ39" s="587"/>
      <c r="BK39" s="587"/>
      <c r="BL39" s="587"/>
      <c r="BM39" s="587"/>
      <c r="BN39" s="587"/>
      <c r="BO39" s="587"/>
      <c r="BP39" s="587"/>
      <c r="BQ39" s="587"/>
      <c r="BR39" s="587"/>
      <c r="BS39" s="587"/>
      <c r="BT39" s="587"/>
      <c r="BU39" s="587"/>
      <c r="BV39" s="587"/>
      <c r="BW39" s="587"/>
      <c r="BX39" s="587"/>
      <c r="BY39" s="587"/>
      <c r="BZ39" s="587"/>
      <c r="CA39" s="587"/>
      <c r="CB39" s="587"/>
      <c r="CC39" s="587"/>
      <c r="CD39" s="587"/>
      <c r="CE39" s="587"/>
      <c r="CF39" s="587"/>
      <c r="CG39" s="587"/>
      <c r="CH39" s="587"/>
      <c r="CI39" s="587"/>
      <c r="CJ39" s="587"/>
      <c r="CK39" s="587"/>
      <c r="CL39" s="587"/>
      <c r="CM39" s="587"/>
      <c r="CN39" s="587"/>
      <c r="CO39" s="587"/>
      <c r="CP39" s="587"/>
      <c r="CQ39" s="587"/>
      <c r="CR39" s="587"/>
      <c r="CS39" s="587"/>
      <c r="CT39" s="587"/>
      <c r="CU39" s="587"/>
      <c r="CV39" s="587"/>
      <c r="CW39" s="587"/>
      <c r="CX39" s="587"/>
      <c r="CY39" s="587"/>
      <c r="CZ39" s="587"/>
      <c r="DA39" s="587"/>
      <c r="DB39" s="587"/>
      <c r="DC39" s="587"/>
      <c r="DD39" s="587"/>
      <c r="DE39" s="587"/>
      <c r="DF39" s="587"/>
      <c r="DG39" s="587"/>
      <c r="DH39" s="587"/>
      <c r="DI39" s="587"/>
      <c r="DJ39" s="587"/>
      <c r="DK39" s="587"/>
      <c r="DL39" s="587"/>
      <c r="DM39" s="587"/>
      <c r="DN39" s="587"/>
      <c r="DO39" s="587"/>
      <c r="DP39" s="587"/>
      <c r="DQ39" s="587"/>
      <c r="DR39" s="587"/>
      <c r="DS39" s="587"/>
      <c r="DT39" s="587"/>
      <c r="DU39" s="587"/>
      <c r="DV39" s="587"/>
      <c r="DW39" s="587"/>
      <c r="DX39" s="587"/>
      <c r="DY39" s="587"/>
      <c r="DZ39" s="587"/>
      <c r="EA39" s="587"/>
      <c r="EB39" s="587"/>
      <c r="EC39" s="587"/>
      <c r="ED39" s="587"/>
      <c r="EE39" s="587"/>
      <c r="EF39" s="587"/>
      <c r="EG39" s="587"/>
      <c r="EH39" s="587"/>
      <c r="EI39" s="587"/>
      <c r="EJ39" s="587"/>
      <c r="EK39" s="587"/>
    </row>
    <row r="40" spans="1:141" s="24" customFormat="1" ht="25.5">
      <c r="A40" s="631" t="s">
        <v>2147</v>
      </c>
      <c r="B40" s="632" t="s">
        <v>924</v>
      </c>
      <c r="C40" s="631" t="s">
        <v>2539</v>
      </c>
      <c r="D40" s="627"/>
      <c r="E40" s="627"/>
      <c r="F40" s="624"/>
      <c r="G40" s="624"/>
      <c r="H40" s="628"/>
      <c r="I40" s="629"/>
      <c r="J40" s="670"/>
      <c r="K40" s="630">
        <f t="shared" si="0"/>
        <v>0</v>
      </c>
      <c r="L40" s="583"/>
      <c r="M40" s="587"/>
      <c r="N40" s="587"/>
      <c r="O40" s="587"/>
      <c r="P40" s="587"/>
      <c r="Q40" s="587"/>
      <c r="R40" s="587"/>
      <c r="S40" s="587"/>
      <c r="T40" s="587"/>
      <c r="U40" s="587"/>
      <c r="V40" s="587"/>
      <c r="W40" s="587"/>
      <c r="X40" s="587"/>
      <c r="Y40" s="587"/>
      <c r="Z40" s="587"/>
      <c r="AA40" s="587"/>
      <c r="AB40" s="587"/>
      <c r="AC40" s="587"/>
      <c r="AD40" s="587"/>
      <c r="AE40" s="587"/>
      <c r="AF40" s="587"/>
      <c r="AG40" s="587"/>
      <c r="AH40" s="587"/>
      <c r="AI40" s="587"/>
      <c r="AJ40" s="587"/>
      <c r="AK40" s="587"/>
      <c r="AL40" s="587"/>
      <c r="AM40" s="587"/>
      <c r="AN40" s="587"/>
      <c r="AO40" s="587"/>
      <c r="AP40" s="587"/>
      <c r="AQ40" s="587"/>
      <c r="AR40" s="587"/>
      <c r="AS40" s="587"/>
      <c r="AT40" s="587"/>
      <c r="AU40" s="587"/>
      <c r="AV40" s="587"/>
      <c r="AW40" s="587"/>
      <c r="AX40" s="587"/>
      <c r="AY40" s="587"/>
      <c r="AZ40" s="587"/>
      <c r="BA40" s="587"/>
      <c r="BB40" s="587"/>
      <c r="BC40" s="587"/>
      <c r="BD40" s="587"/>
      <c r="BE40" s="587"/>
      <c r="BF40" s="587"/>
      <c r="BG40" s="587"/>
      <c r="BH40" s="587"/>
      <c r="BI40" s="587"/>
      <c r="BJ40" s="587"/>
      <c r="BK40" s="587"/>
      <c r="BL40" s="587"/>
      <c r="BM40" s="587"/>
      <c r="BN40" s="587"/>
      <c r="BO40" s="587"/>
      <c r="BP40" s="587"/>
      <c r="BQ40" s="587"/>
      <c r="BR40" s="587"/>
      <c r="BS40" s="587"/>
      <c r="BT40" s="587"/>
      <c r="BU40" s="587"/>
      <c r="BV40" s="587"/>
      <c r="BW40" s="587"/>
      <c r="BX40" s="587"/>
      <c r="BY40" s="587"/>
      <c r="BZ40" s="587"/>
      <c r="CA40" s="587"/>
      <c r="CB40" s="587"/>
      <c r="CC40" s="587"/>
      <c r="CD40" s="587"/>
      <c r="CE40" s="587"/>
      <c r="CF40" s="587"/>
      <c r="CG40" s="587"/>
      <c r="CH40" s="587"/>
      <c r="CI40" s="587"/>
      <c r="CJ40" s="587"/>
      <c r="CK40" s="587"/>
      <c r="CL40" s="587"/>
      <c r="CM40" s="587"/>
      <c r="CN40" s="587"/>
      <c r="CO40" s="587"/>
      <c r="CP40" s="587"/>
      <c r="CQ40" s="587"/>
      <c r="CR40" s="587"/>
      <c r="CS40" s="587"/>
      <c r="CT40" s="587"/>
      <c r="CU40" s="587"/>
      <c r="CV40" s="587"/>
      <c r="CW40" s="587"/>
      <c r="CX40" s="587"/>
      <c r="CY40" s="587"/>
      <c r="CZ40" s="587"/>
      <c r="DA40" s="587"/>
      <c r="DB40" s="587"/>
      <c r="DC40" s="587"/>
      <c r="DD40" s="587"/>
      <c r="DE40" s="587"/>
      <c r="DF40" s="587"/>
      <c r="DG40" s="587"/>
      <c r="DH40" s="587"/>
      <c r="DI40" s="587"/>
      <c r="DJ40" s="587"/>
      <c r="DK40" s="587"/>
      <c r="DL40" s="587"/>
      <c r="DM40" s="587"/>
      <c r="DN40" s="587"/>
      <c r="DO40" s="587"/>
      <c r="DP40" s="587"/>
      <c r="DQ40" s="587"/>
      <c r="DR40" s="587"/>
      <c r="DS40" s="587"/>
      <c r="DT40" s="587"/>
      <c r="DU40" s="587"/>
      <c r="DV40" s="587"/>
      <c r="DW40" s="587"/>
      <c r="DX40" s="587"/>
      <c r="DY40" s="587"/>
      <c r="DZ40" s="587"/>
      <c r="EA40" s="587"/>
      <c r="EB40" s="587"/>
      <c r="EC40" s="587"/>
      <c r="ED40" s="587"/>
      <c r="EE40" s="587"/>
      <c r="EF40" s="587"/>
      <c r="EG40" s="587"/>
      <c r="EH40" s="587"/>
      <c r="EI40" s="587"/>
      <c r="EJ40" s="587"/>
      <c r="EK40" s="587"/>
    </row>
    <row r="41" spans="1:141" s="24" customFormat="1" ht="25.5">
      <c r="A41" s="628" t="s">
        <v>2148</v>
      </c>
      <c r="B41" s="632" t="s">
        <v>925</v>
      </c>
      <c r="C41" s="631" t="s">
        <v>2539</v>
      </c>
      <c r="D41" s="627"/>
      <c r="E41" s="627"/>
      <c r="F41" s="624"/>
      <c r="G41" s="624"/>
      <c r="H41" s="628"/>
      <c r="I41" s="629"/>
      <c r="J41" s="670"/>
      <c r="K41" s="630">
        <f t="shared" si="0"/>
        <v>0</v>
      </c>
      <c r="L41" s="583"/>
      <c r="M41" s="587"/>
      <c r="N41" s="587"/>
      <c r="O41" s="587"/>
      <c r="P41" s="587"/>
      <c r="Q41" s="587"/>
      <c r="R41" s="587"/>
      <c r="S41" s="587"/>
      <c r="T41" s="587"/>
      <c r="U41" s="587"/>
      <c r="V41" s="587"/>
      <c r="W41" s="587"/>
      <c r="X41" s="587"/>
      <c r="Y41" s="587"/>
      <c r="Z41" s="587"/>
      <c r="AA41" s="587"/>
      <c r="AB41" s="587"/>
      <c r="AC41" s="587"/>
      <c r="AD41" s="587"/>
      <c r="AE41" s="587"/>
      <c r="AF41" s="587"/>
      <c r="AG41" s="587"/>
      <c r="AH41" s="587"/>
      <c r="AI41" s="587"/>
      <c r="AJ41" s="587"/>
      <c r="AK41" s="587"/>
      <c r="AL41" s="587"/>
      <c r="AM41" s="587"/>
      <c r="AN41" s="587"/>
      <c r="AO41" s="587"/>
      <c r="AP41" s="587"/>
      <c r="AQ41" s="587"/>
      <c r="AR41" s="587"/>
      <c r="AS41" s="587"/>
      <c r="AT41" s="587"/>
      <c r="AU41" s="587"/>
      <c r="AV41" s="587"/>
      <c r="AW41" s="587"/>
      <c r="AX41" s="587"/>
      <c r="AY41" s="587"/>
      <c r="AZ41" s="587"/>
      <c r="BA41" s="587"/>
      <c r="BB41" s="587"/>
      <c r="BC41" s="587"/>
      <c r="BD41" s="587"/>
      <c r="BE41" s="587"/>
      <c r="BF41" s="587"/>
      <c r="BG41" s="587"/>
      <c r="BH41" s="587"/>
      <c r="BI41" s="587"/>
      <c r="BJ41" s="587"/>
      <c r="BK41" s="587"/>
      <c r="BL41" s="587"/>
      <c r="BM41" s="587"/>
      <c r="BN41" s="587"/>
      <c r="BO41" s="587"/>
      <c r="BP41" s="587"/>
      <c r="BQ41" s="587"/>
      <c r="BR41" s="587"/>
      <c r="BS41" s="587"/>
      <c r="BT41" s="587"/>
      <c r="BU41" s="587"/>
      <c r="BV41" s="587"/>
      <c r="BW41" s="587"/>
      <c r="BX41" s="587"/>
      <c r="BY41" s="587"/>
      <c r="BZ41" s="587"/>
      <c r="CA41" s="587"/>
      <c r="CB41" s="587"/>
      <c r="CC41" s="587"/>
      <c r="CD41" s="587"/>
      <c r="CE41" s="587"/>
      <c r="CF41" s="587"/>
      <c r="CG41" s="587"/>
      <c r="CH41" s="587"/>
      <c r="CI41" s="587"/>
      <c r="CJ41" s="587"/>
      <c r="CK41" s="587"/>
      <c r="CL41" s="587"/>
      <c r="CM41" s="587"/>
      <c r="CN41" s="587"/>
      <c r="CO41" s="587"/>
      <c r="CP41" s="587"/>
      <c r="CQ41" s="587"/>
      <c r="CR41" s="587"/>
      <c r="CS41" s="587"/>
      <c r="CT41" s="587"/>
      <c r="CU41" s="587"/>
      <c r="CV41" s="587"/>
      <c r="CW41" s="587"/>
      <c r="CX41" s="587"/>
      <c r="CY41" s="587"/>
      <c r="CZ41" s="587"/>
      <c r="DA41" s="587"/>
      <c r="DB41" s="587"/>
      <c r="DC41" s="587"/>
      <c r="DD41" s="587"/>
      <c r="DE41" s="587"/>
      <c r="DF41" s="587"/>
      <c r="DG41" s="587"/>
      <c r="DH41" s="587"/>
      <c r="DI41" s="587"/>
      <c r="DJ41" s="587"/>
      <c r="DK41" s="587"/>
      <c r="DL41" s="587"/>
      <c r="DM41" s="587"/>
      <c r="DN41" s="587"/>
      <c r="DO41" s="587"/>
      <c r="DP41" s="587"/>
      <c r="DQ41" s="587"/>
      <c r="DR41" s="587"/>
      <c r="DS41" s="587"/>
      <c r="DT41" s="587"/>
      <c r="DU41" s="587"/>
      <c r="DV41" s="587"/>
      <c r="DW41" s="587"/>
      <c r="DX41" s="587"/>
      <c r="DY41" s="587"/>
      <c r="DZ41" s="587"/>
      <c r="EA41" s="587"/>
      <c r="EB41" s="587"/>
      <c r="EC41" s="587"/>
      <c r="ED41" s="587"/>
      <c r="EE41" s="587"/>
      <c r="EF41" s="587"/>
      <c r="EG41" s="587"/>
      <c r="EH41" s="587"/>
      <c r="EI41" s="587"/>
      <c r="EJ41" s="587"/>
      <c r="EK41" s="587"/>
    </row>
    <row r="42" spans="1:141" s="24" customFormat="1" ht="25.5">
      <c r="A42" s="631" t="s">
        <v>2149</v>
      </c>
      <c r="B42" s="632" t="s">
        <v>926</v>
      </c>
      <c r="C42" s="631" t="s">
        <v>2539</v>
      </c>
      <c r="D42" s="627"/>
      <c r="E42" s="627"/>
      <c r="F42" s="624"/>
      <c r="G42" s="624"/>
      <c r="H42" s="628"/>
      <c r="I42" s="629"/>
      <c r="J42" s="670"/>
      <c r="K42" s="630">
        <f t="shared" si="0"/>
        <v>0</v>
      </c>
      <c r="L42" s="583"/>
      <c r="M42" s="587"/>
      <c r="N42" s="587"/>
      <c r="O42" s="587"/>
      <c r="P42" s="587"/>
      <c r="Q42" s="587"/>
      <c r="R42" s="587"/>
      <c r="S42" s="587"/>
      <c r="T42" s="587"/>
      <c r="U42" s="587"/>
      <c r="V42" s="587"/>
      <c r="W42" s="587"/>
      <c r="X42" s="587"/>
      <c r="Y42" s="587"/>
      <c r="Z42" s="587"/>
      <c r="AA42" s="587"/>
      <c r="AB42" s="587"/>
      <c r="AC42" s="587"/>
      <c r="AD42" s="587"/>
      <c r="AE42" s="587"/>
      <c r="AF42" s="587"/>
      <c r="AG42" s="587"/>
      <c r="AH42" s="587"/>
      <c r="AI42" s="587"/>
      <c r="AJ42" s="587"/>
      <c r="AK42" s="587"/>
      <c r="AL42" s="587"/>
      <c r="AM42" s="587"/>
      <c r="AN42" s="587"/>
      <c r="AO42" s="587"/>
      <c r="AP42" s="587"/>
      <c r="AQ42" s="587"/>
      <c r="AR42" s="587"/>
      <c r="AS42" s="587"/>
      <c r="AT42" s="587"/>
      <c r="AU42" s="587"/>
      <c r="AV42" s="587"/>
      <c r="AW42" s="587"/>
      <c r="AX42" s="587"/>
      <c r="AY42" s="587"/>
      <c r="AZ42" s="587"/>
      <c r="BA42" s="587"/>
      <c r="BB42" s="587"/>
      <c r="BC42" s="587"/>
      <c r="BD42" s="587"/>
      <c r="BE42" s="587"/>
      <c r="BF42" s="587"/>
      <c r="BG42" s="587"/>
      <c r="BH42" s="587"/>
      <c r="BI42" s="587"/>
      <c r="BJ42" s="587"/>
      <c r="BK42" s="587"/>
      <c r="BL42" s="587"/>
      <c r="BM42" s="587"/>
      <c r="BN42" s="587"/>
      <c r="BO42" s="587"/>
      <c r="BP42" s="587"/>
      <c r="BQ42" s="587"/>
      <c r="BR42" s="587"/>
      <c r="BS42" s="587"/>
      <c r="BT42" s="587"/>
      <c r="BU42" s="587"/>
      <c r="BV42" s="587"/>
      <c r="BW42" s="587"/>
      <c r="BX42" s="587"/>
      <c r="BY42" s="587"/>
      <c r="BZ42" s="587"/>
      <c r="CA42" s="587"/>
      <c r="CB42" s="587"/>
      <c r="CC42" s="587"/>
      <c r="CD42" s="587"/>
      <c r="CE42" s="587"/>
      <c r="CF42" s="587"/>
      <c r="CG42" s="587"/>
      <c r="CH42" s="587"/>
      <c r="CI42" s="587"/>
      <c r="CJ42" s="587"/>
      <c r="CK42" s="587"/>
      <c r="CL42" s="587"/>
      <c r="CM42" s="587"/>
      <c r="CN42" s="587"/>
      <c r="CO42" s="587"/>
      <c r="CP42" s="587"/>
      <c r="CQ42" s="587"/>
      <c r="CR42" s="587"/>
      <c r="CS42" s="587"/>
      <c r="CT42" s="587"/>
      <c r="CU42" s="587"/>
      <c r="CV42" s="587"/>
      <c r="CW42" s="587"/>
      <c r="CX42" s="587"/>
      <c r="CY42" s="587"/>
      <c r="CZ42" s="587"/>
      <c r="DA42" s="587"/>
      <c r="DB42" s="587"/>
      <c r="DC42" s="587"/>
      <c r="DD42" s="587"/>
      <c r="DE42" s="587"/>
      <c r="DF42" s="587"/>
      <c r="DG42" s="587"/>
      <c r="DH42" s="587"/>
      <c r="DI42" s="587"/>
      <c r="DJ42" s="587"/>
      <c r="DK42" s="587"/>
      <c r="DL42" s="587"/>
      <c r="DM42" s="587"/>
      <c r="DN42" s="587"/>
      <c r="DO42" s="587"/>
      <c r="DP42" s="587"/>
      <c r="DQ42" s="587"/>
      <c r="DR42" s="587"/>
      <c r="DS42" s="587"/>
      <c r="DT42" s="587"/>
      <c r="DU42" s="587"/>
      <c r="DV42" s="587"/>
      <c r="DW42" s="587"/>
      <c r="DX42" s="587"/>
      <c r="DY42" s="587"/>
      <c r="DZ42" s="587"/>
      <c r="EA42" s="587"/>
      <c r="EB42" s="587"/>
      <c r="EC42" s="587"/>
      <c r="ED42" s="587"/>
      <c r="EE42" s="587"/>
      <c r="EF42" s="587"/>
      <c r="EG42" s="587"/>
      <c r="EH42" s="587"/>
      <c r="EI42" s="587"/>
      <c r="EJ42" s="587"/>
      <c r="EK42" s="587"/>
    </row>
    <row r="43" spans="1:141" s="24" customFormat="1" ht="25.5">
      <c r="A43" s="628" t="s">
        <v>2150</v>
      </c>
      <c r="B43" s="632" t="s">
        <v>927</v>
      </c>
      <c r="C43" s="631" t="s">
        <v>2539</v>
      </c>
      <c r="D43" s="627"/>
      <c r="E43" s="627"/>
      <c r="F43" s="624"/>
      <c r="G43" s="624"/>
      <c r="H43" s="628"/>
      <c r="I43" s="629"/>
      <c r="J43" s="670"/>
      <c r="K43" s="630">
        <f t="shared" si="0"/>
        <v>0</v>
      </c>
      <c r="L43" s="583"/>
      <c r="M43" s="587"/>
      <c r="N43" s="587"/>
      <c r="O43" s="587"/>
      <c r="P43" s="587"/>
      <c r="Q43" s="587"/>
      <c r="R43" s="587"/>
      <c r="S43" s="587"/>
      <c r="T43" s="587"/>
      <c r="U43" s="587"/>
      <c r="V43" s="587"/>
      <c r="W43" s="587"/>
      <c r="X43" s="587"/>
      <c r="Y43" s="587"/>
      <c r="Z43" s="587"/>
      <c r="AA43" s="587"/>
      <c r="AB43" s="587"/>
      <c r="AC43" s="587"/>
      <c r="AD43" s="587"/>
      <c r="AE43" s="587"/>
      <c r="AF43" s="587"/>
      <c r="AG43" s="587"/>
      <c r="AH43" s="587"/>
      <c r="AI43" s="587"/>
      <c r="AJ43" s="587"/>
      <c r="AK43" s="587"/>
      <c r="AL43" s="587"/>
      <c r="AM43" s="587"/>
      <c r="AN43" s="587"/>
      <c r="AO43" s="587"/>
      <c r="AP43" s="587"/>
      <c r="AQ43" s="587"/>
      <c r="AR43" s="587"/>
      <c r="AS43" s="587"/>
      <c r="AT43" s="587"/>
      <c r="AU43" s="587"/>
      <c r="AV43" s="587"/>
      <c r="AW43" s="587"/>
      <c r="AX43" s="587"/>
      <c r="AY43" s="587"/>
      <c r="AZ43" s="587"/>
      <c r="BA43" s="587"/>
      <c r="BB43" s="587"/>
      <c r="BC43" s="587"/>
      <c r="BD43" s="587"/>
      <c r="BE43" s="587"/>
      <c r="BF43" s="587"/>
      <c r="BG43" s="587"/>
      <c r="BH43" s="587"/>
      <c r="BI43" s="587"/>
      <c r="BJ43" s="587"/>
      <c r="BK43" s="587"/>
      <c r="BL43" s="587"/>
      <c r="BM43" s="587"/>
      <c r="BN43" s="587"/>
      <c r="BO43" s="587"/>
      <c r="BP43" s="587"/>
      <c r="BQ43" s="587"/>
      <c r="BR43" s="587"/>
      <c r="BS43" s="587"/>
      <c r="BT43" s="587"/>
      <c r="BU43" s="587"/>
      <c r="BV43" s="587"/>
      <c r="BW43" s="587"/>
      <c r="BX43" s="587"/>
      <c r="BY43" s="587"/>
      <c r="BZ43" s="587"/>
      <c r="CA43" s="587"/>
      <c r="CB43" s="587"/>
      <c r="CC43" s="587"/>
      <c r="CD43" s="587"/>
      <c r="CE43" s="587"/>
      <c r="CF43" s="587"/>
      <c r="CG43" s="587"/>
      <c r="CH43" s="587"/>
      <c r="CI43" s="587"/>
      <c r="CJ43" s="587"/>
      <c r="CK43" s="587"/>
      <c r="CL43" s="587"/>
      <c r="CM43" s="587"/>
      <c r="CN43" s="587"/>
      <c r="CO43" s="587"/>
      <c r="CP43" s="587"/>
      <c r="CQ43" s="587"/>
      <c r="CR43" s="587"/>
      <c r="CS43" s="587"/>
      <c r="CT43" s="587"/>
      <c r="CU43" s="587"/>
      <c r="CV43" s="587"/>
      <c r="CW43" s="587"/>
      <c r="CX43" s="587"/>
      <c r="CY43" s="587"/>
      <c r="CZ43" s="587"/>
      <c r="DA43" s="587"/>
      <c r="DB43" s="587"/>
      <c r="DC43" s="587"/>
      <c r="DD43" s="587"/>
      <c r="DE43" s="587"/>
      <c r="DF43" s="587"/>
      <c r="DG43" s="587"/>
      <c r="DH43" s="587"/>
      <c r="DI43" s="587"/>
      <c r="DJ43" s="587"/>
      <c r="DK43" s="587"/>
      <c r="DL43" s="587"/>
      <c r="DM43" s="587"/>
      <c r="DN43" s="587"/>
      <c r="DO43" s="587"/>
      <c r="DP43" s="587"/>
      <c r="DQ43" s="587"/>
      <c r="DR43" s="587"/>
      <c r="DS43" s="587"/>
      <c r="DT43" s="587"/>
      <c r="DU43" s="587"/>
      <c r="DV43" s="587"/>
      <c r="DW43" s="587"/>
      <c r="DX43" s="587"/>
      <c r="DY43" s="587"/>
      <c r="DZ43" s="587"/>
      <c r="EA43" s="587"/>
      <c r="EB43" s="587"/>
      <c r="EC43" s="587"/>
      <c r="ED43" s="587"/>
      <c r="EE43" s="587"/>
      <c r="EF43" s="587"/>
      <c r="EG43" s="587"/>
      <c r="EH43" s="587"/>
      <c r="EI43" s="587"/>
      <c r="EJ43" s="587"/>
      <c r="EK43" s="587"/>
    </row>
    <row r="44" spans="1:141" s="24" customFormat="1" ht="25.5">
      <c r="A44" s="631" t="s">
        <v>2151</v>
      </c>
      <c r="B44" s="632" t="s">
        <v>928</v>
      </c>
      <c r="C44" s="631" t="s">
        <v>2539</v>
      </c>
      <c r="D44" s="627"/>
      <c r="E44" s="627"/>
      <c r="F44" s="624"/>
      <c r="G44" s="624"/>
      <c r="H44" s="628"/>
      <c r="I44" s="629"/>
      <c r="J44" s="670"/>
      <c r="K44" s="630">
        <f t="shared" si="0"/>
        <v>0</v>
      </c>
      <c r="L44" s="583"/>
      <c r="M44" s="587"/>
      <c r="N44" s="587"/>
      <c r="O44" s="587"/>
      <c r="P44" s="587"/>
      <c r="Q44" s="587"/>
      <c r="R44" s="587"/>
      <c r="S44" s="587"/>
      <c r="T44" s="587"/>
      <c r="U44" s="587"/>
      <c r="V44" s="587"/>
      <c r="W44" s="587"/>
      <c r="X44" s="587"/>
      <c r="Y44" s="587"/>
      <c r="Z44" s="587"/>
      <c r="AA44" s="587"/>
      <c r="AB44" s="587"/>
      <c r="AC44" s="587"/>
      <c r="AD44" s="587"/>
      <c r="AE44" s="587"/>
      <c r="AF44" s="587"/>
      <c r="AG44" s="587"/>
      <c r="AH44" s="587"/>
      <c r="AI44" s="587"/>
      <c r="AJ44" s="587"/>
      <c r="AK44" s="587"/>
      <c r="AL44" s="587"/>
      <c r="AM44" s="587"/>
      <c r="AN44" s="587"/>
      <c r="AO44" s="587"/>
      <c r="AP44" s="587"/>
      <c r="AQ44" s="587"/>
      <c r="AR44" s="587"/>
      <c r="AS44" s="587"/>
      <c r="AT44" s="587"/>
      <c r="AU44" s="587"/>
      <c r="AV44" s="587"/>
      <c r="AW44" s="587"/>
      <c r="AX44" s="587"/>
      <c r="AY44" s="587"/>
      <c r="AZ44" s="587"/>
      <c r="BA44" s="587"/>
      <c r="BB44" s="587"/>
      <c r="BC44" s="587"/>
      <c r="BD44" s="587"/>
      <c r="BE44" s="587"/>
      <c r="BF44" s="587"/>
      <c r="BG44" s="587"/>
      <c r="BH44" s="587"/>
      <c r="BI44" s="587"/>
      <c r="BJ44" s="587"/>
      <c r="BK44" s="587"/>
      <c r="BL44" s="587"/>
      <c r="BM44" s="587"/>
      <c r="BN44" s="587"/>
      <c r="BO44" s="587"/>
      <c r="BP44" s="587"/>
      <c r="BQ44" s="587"/>
      <c r="BR44" s="587"/>
      <c r="BS44" s="587"/>
      <c r="BT44" s="587"/>
      <c r="BU44" s="587"/>
      <c r="BV44" s="587"/>
      <c r="BW44" s="587"/>
      <c r="BX44" s="587"/>
      <c r="BY44" s="587"/>
      <c r="BZ44" s="587"/>
      <c r="CA44" s="587"/>
      <c r="CB44" s="587"/>
      <c r="CC44" s="587"/>
      <c r="CD44" s="587"/>
      <c r="CE44" s="587"/>
      <c r="CF44" s="587"/>
      <c r="CG44" s="587"/>
      <c r="CH44" s="587"/>
      <c r="CI44" s="587"/>
      <c r="CJ44" s="587"/>
      <c r="CK44" s="587"/>
      <c r="CL44" s="587"/>
      <c r="CM44" s="587"/>
      <c r="CN44" s="587"/>
      <c r="CO44" s="587"/>
      <c r="CP44" s="587"/>
      <c r="CQ44" s="587"/>
      <c r="CR44" s="587"/>
      <c r="CS44" s="587"/>
      <c r="CT44" s="587"/>
      <c r="CU44" s="587"/>
      <c r="CV44" s="587"/>
      <c r="CW44" s="587"/>
      <c r="CX44" s="587"/>
      <c r="CY44" s="587"/>
      <c r="CZ44" s="587"/>
      <c r="DA44" s="587"/>
      <c r="DB44" s="587"/>
      <c r="DC44" s="587"/>
      <c r="DD44" s="587"/>
      <c r="DE44" s="587"/>
      <c r="DF44" s="587"/>
      <c r="DG44" s="587"/>
      <c r="DH44" s="587"/>
      <c r="DI44" s="587"/>
      <c r="DJ44" s="587"/>
      <c r="DK44" s="587"/>
      <c r="DL44" s="587"/>
      <c r="DM44" s="587"/>
      <c r="DN44" s="587"/>
      <c r="DO44" s="587"/>
      <c r="DP44" s="587"/>
      <c r="DQ44" s="587"/>
      <c r="DR44" s="587"/>
      <c r="DS44" s="587"/>
      <c r="DT44" s="587"/>
      <c r="DU44" s="587"/>
      <c r="DV44" s="587"/>
      <c r="DW44" s="587"/>
      <c r="DX44" s="587"/>
      <c r="DY44" s="587"/>
      <c r="DZ44" s="587"/>
      <c r="EA44" s="587"/>
      <c r="EB44" s="587"/>
      <c r="EC44" s="587"/>
      <c r="ED44" s="587"/>
      <c r="EE44" s="587"/>
      <c r="EF44" s="587"/>
      <c r="EG44" s="587"/>
      <c r="EH44" s="587"/>
      <c r="EI44" s="587"/>
      <c r="EJ44" s="587"/>
      <c r="EK44" s="587"/>
    </row>
    <row r="45" spans="1:141" s="24" customFormat="1" ht="25.5">
      <c r="A45" s="628" t="s">
        <v>2152</v>
      </c>
      <c r="B45" s="632" t="s">
        <v>929</v>
      </c>
      <c r="C45" s="631" t="s">
        <v>2539</v>
      </c>
      <c r="D45" s="627"/>
      <c r="E45" s="627"/>
      <c r="F45" s="624"/>
      <c r="G45" s="624"/>
      <c r="H45" s="628"/>
      <c r="I45" s="629"/>
      <c r="J45" s="670"/>
      <c r="K45" s="630">
        <f t="shared" si="0"/>
        <v>0</v>
      </c>
      <c r="L45" s="583"/>
      <c r="M45" s="587"/>
      <c r="N45" s="587"/>
      <c r="O45" s="587"/>
      <c r="P45" s="587"/>
      <c r="Q45" s="587"/>
      <c r="R45" s="587"/>
      <c r="S45" s="587"/>
      <c r="T45" s="587"/>
      <c r="U45" s="587"/>
      <c r="V45" s="587"/>
      <c r="W45" s="587"/>
      <c r="X45" s="587"/>
      <c r="Y45" s="587"/>
      <c r="Z45" s="587"/>
      <c r="AA45" s="587"/>
      <c r="AB45" s="587"/>
      <c r="AC45" s="587"/>
      <c r="AD45" s="587"/>
      <c r="AE45" s="587"/>
      <c r="AF45" s="587"/>
      <c r="AG45" s="587"/>
      <c r="AH45" s="587"/>
      <c r="AI45" s="587"/>
      <c r="AJ45" s="587"/>
      <c r="AK45" s="587"/>
      <c r="AL45" s="587"/>
      <c r="AM45" s="587"/>
      <c r="AN45" s="587"/>
      <c r="AO45" s="587"/>
      <c r="AP45" s="587"/>
      <c r="AQ45" s="587"/>
      <c r="AR45" s="587"/>
      <c r="AS45" s="587"/>
      <c r="AT45" s="587"/>
      <c r="AU45" s="587"/>
      <c r="AV45" s="587"/>
      <c r="AW45" s="587"/>
      <c r="AX45" s="587"/>
      <c r="AY45" s="587"/>
      <c r="AZ45" s="587"/>
      <c r="BA45" s="587"/>
      <c r="BB45" s="587"/>
      <c r="BC45" s="587"/>
      <c r="BD45" s="587"/>
      <c r="BE45" s="587"/>
      <c r="BF45" s="587"/>
      <c r="BG45" s="587"/>
      <c r="BH45" s="587"/>
      <c r="BI45" s="587"/>
      <c r="BJ45" s="587"/>
      <c r="BK45" s="587"/>
      <c r="BL45" s="587"/>
      <c r="BM45" s="587"/>
      <c r="BN45" s="587"/>
      <c r="BO45" s="587"/>
      <c r="BP45" s="587"/>
      <c r="BQ45" s="587"/>
      <c r="BR45" s="587"/>
      <c r="BS45" s="587"/>
      <c r="BT45" s="587"/>
      <c r="BU45" s="587"/>
      <c r="BV45" s="587"/>
      <c r="BW45" s="587"/>
      <c r="BX45" s="587"/>
      <c r="BY45" s="587"/>
      <c r="BZ45" s="587"/>
      <c r="CA45" s="587"/>
      <c r="CB45" s="587"/>
      <c r="CC45" s="587"/>
      <c r="CD45" s="587"/>
      <c r="CE45" s="587"/>
      <c r="CF45" s="587"/>
      <c r="CG45" s="587"/>
      <c r="CH45" s="587"/>
      <c r="CI45" s="587"/>
      <c r="CJ45" s="587"/>
      <c r="CK45" s="587"/>
      <c r="CL45" s="587"/>
      <c r="CM45" s="587"/>
      <c r="CN45" s="587"/>
      <c r="CO45" s="587"/>
      <c r="CP45" s="587"/>
      <c r="CQ45" s="587"/>
      <c r="CR45" s="587"/>
      <c r="CS45" s="587"/>
      <c r="CT45" s="587"/>
      <c r="CU45" s="587"/>
      <c r="CV45" s="587"/>
      <c r="CW45" s="587"/>
      <c r="CX45" s="587"/>
      <c r="CY45" s="587"/>
      <c r="CZ45" s="587"/>
      <c r="DA45" s="587"/>
      <c r="DB45" s="587"/>
      <c r="DC45" s="587"/>
      <c r="DD45" s="587"/>
      <c r="DE45" s="587"/>
      <c r="DF45" s="587"/>
      <c r="DG45" s="587"/>
      <c r="DH45" s="587"/>
      <c r="DI45" s="587"/>
      <c r="DJ45" s="587"/>
      <c r="DK45" s="587"/>
      <c r="DL45" s="587"/>
      <c r="DM45" s="587"/>
      <c r="DN45" s="587"/>
      <c r="DO45" s="587"/>
      <c r="DP45" s="587"/>
      <c r="DQ45" s="587"/>
      <c r="DR45" s="587"/>
      <c r="DS45" s="587"/>
      <c r="DT45" s="587"/>
      <c r="DU45" s="587"/>
      <c r="DV45" s="587"/>
      <c r="DW45" s="587"/>
      <c r="DX45" s="587"/>
      <c r="DY45" s="587"/>
      <c r="DZ45" s="587"/>
      <c r="EA45" s="587"/>
      <c r="EB45" s="587"/>
      <c r="EC45" s="587"/>
      <c r="ED45" s="587"/>
      <c r="EE45" s="587"/>
      <c r="EF45" s="587"/>
      <c r="EG45" s="587"/>
      <c r="EH45" s="587"/>
      <c r="EI45" s="587"/>
      <c r="EJ45" s="587"/>
      <c r="EK45" s="587"/>
    </row>
    <row r="46" spans="1:141" s="24" customFormat="1" ht="25.5">
      <c r="A46" s="631" t="s">
        <v>2153</v>
      </c>
      <c r="B46" s="632" t="s">
        <v>930</v>
      </c>
      <c r="C46" s="631" t="s">
        <v>2539</v>
      </c>
      <c r="D46" s="627"/>
      <c r="E46" s="627"/>
      <c r="F46" s="624"/>
      <c r="G46" s="624"/>
      <c r="H46" s="628"/>
      <c r="I46" s="629"/>
      <c r="J46" s="670"/>
      <c r="K46" s="630">
        <f t="shared" si="0"/>
        <v>0</v>
      </c>
      <c r="L46" s="583"/>
      <c r="M46" s="587"/>
      <c r="N46" s="587"/>
      <c r="O46" s="587"/>
      <c r="P46" s="587"/>
      <c r="Q46" s="587"/>
      <c r="R46" s="587"/>
      <c r="S46" s="587"/>
      <c r="T46" s="587"/>
      <c r="U46" s="587"/>
      <c r="V46" s="587"/>
      <c r="W46" s="587"/>
      <c r="X46" s="587"/>
      <c r="Y46" s="587"/>
      <c r="Z46" s="587"/>
      <c r="AA46" s="587"/>
      <c r="AB46" s="587"/>
      <c r="AC46" s="587"/>
      <c r="AD46" s="587"/>
      <c r="AE46" s="587"/>
      <c r="AF46" s="587"/>
      <c r="AG46" s="587"/>
      <c r="AH46" s="587"/>
      <c r="AI46" s="587"/>
      <c r="AJ46" s="587"/>
      <c r="AK46" s="587"/>
      <c r="AL46" s="587"/>
      <c r="AM46" s="587"/>
      <c r="AN46" s="587"/>
      <c r="AO46" s="587"/>
      <c r="AP46" s="587"/>
      <c r="AQ46" s="587"/>
      <c r="AR46" s="587"/>
      <c r="AS46" s="587"/>
      <c r="AT46" s="587"/>
      <c r="AU46" s="587"/>
      <c r="AV46" s="587"/>
      <c r="AW46" s="587"/>
      <c r="AX46" s="587"/>
      <c r="AY46" s="587"/>
      <c r="AZ46" s="587"/>
      <c r="BA46" s="587"/>
      <c r="BB46" s="587"/>
      <c r="BC46" s="587"/>
      <c r="BD46" s="587"/>
      <c r="BE46" s="587"/>
      <c r="BF46" s="587"/>
      <c r="BG46" s="587"/>
      <c r="BH46" s="587"/>
      <c r="BI46" s="587"/>
      <c r="BJ46" s="587"/>
      <c r="BK46" s="587"/>
      <c r="BL46" s="587"/>
      <c r="BM46" s="587"/>
      <c r="BN46" s="587"/>
      <c r="BO46" s="587"/>
      <c r="BP46" s="587"/>
      <c r="BQ46" s="587"/>
      <c r="BR46" s="587"/>
      <c r="BS46" s="587"/>
      <c r="BT46" s="587"/>
      <c r="BU46" s="587"/>
      <c r="BV46" s="587"/>
      <c r="BW46" s="587"/>
      <c r="BX46" s="587"/>
      <c r="BY46" s="587"/>
      <c r="BZ46" s="587"/>
      <c r="CA46" s="587"/>
      <c r="CB46" s="587"/>
      <c r="CC46" s="587"/>
      <c r="CD46" s="587"/>
      <c r="CE46" s="587"/>
      <c r="CF46" s="587"/>
      <c r="CG46" s="587"/>
      <c r="CH46" s="587"/>
      <c r="CI46" s="587"/>
      <c r="CJ46" s="587"/>
      <c r="CK46" s="587"/>
      <c r="CL46" s="587"/>
      <c r="CM46" s="587"/>
      <c r="CN46" s="587"/>
      <c r="CO46" s="587"/>
      <c r="CP46" s="587"/>
      <c r="CQ46" s="587"/>
      <c r="CR46" s="587"/>
      <c r="CS46" s="587"/>
      <c r="CT46" s="587"/>
      <c r="CU46" s="587"/>
      <c r="CV46" s="587"/>
      <c r="CW46" s="587"/>
      <c r="CX46" s="587"/>
      <c r="CY46" s="587"/>
      <c r="CZ46" s="587"/>
      <c r="DA46" s="587"/>
      <c r="DB46" s="587"/>
      <c r="DC46" s="587"/>
      <c r="DD46" s="587"/>
      <c r="DE46" s="587"/>
      <c r="DF46" s="587"/>
      <c r="DG46" s="587"/>
      <c r="DH46" s="587"/>
      <c r="DI46" s="587"/>
      <c r="DJ46" s="587"/>
      <c r="DK46" s="587"/>
      <c r="DL46" s="587"/>
      <c r="DM46" s="587"/>
      <c r="DN46" s="587"/>
      <c r="DO46" s="587"/>
      <c r="DP46" s="587"/>
      <c r="DQ46" s="587"/>
      <c r="DR46" s="587"/>
      <c r="DS46" s="587"/>
      <c r="DT46" s="587"/>
      <c r="DU46" s="587"/>
      <c r="DV46" s="587"/>
      <c r="DW46" s="587"/>
      <c r="DX46" s="587"/>
      <c r="DY46" s="587"/>
      <c r="DZ46" s="587"/>
      <c r="EA46" s="587"/>
      <c r="EB46" s="587"/>
      <c r="EC46" s="587"/>
      <c r="ED46" s="587"/>
      <c r="EE46" s="587"/>
      <c r="EF46" s="587"/>
      <c r="EG46" s="587"/>
      <c r="EH46" s="587"/>
      <c r="EI46" s="587"/>
      <c r="EJ46" s="587"/>
      <c r="EK46" s="587"/>
    </row>
    <row r="47" spans="1:141" s="24" customFormat="1" ht="25.5">
      <c r="A47" s="628" t="s">
        <v>2154</v>
      </c>
      <c r="B47" s="632" t="s">
        <v>931</v>
      </c>
      <c r="C47" s="631" t="s">
        <v>2539</v>
      </c>
      <c r="D47" s="627"/>
      <c r="E47" s="627"/>
      <c r="F47" s="624"/>
      <c r="G47" s="624"/>
      <c r="H47" s="628"/>
      <c r="I47" s="629"/>
      <c r="J47" s="670"/>
      <c r="K47" s="630">
        <f t="shared" si="0"/>
        <v>0</v>
      </c>
      <c r="L47" s="583"/>
      <c r="M47" s="587"/>
      <c r="N47" s="587"/>
      <c r="O47" s="587"/>
      <c r="P47" s="587"/>
      <c r="Q47" s="587"/>
      <c r="R47" s="587"/>
      <c r="S47" s="587"/>
      <c r="T47" s="587"/>
      <c r="U47" s="587"/>
      <c r="V47" s="587"/>
      <c r="W47" s="587"/>
      <c r="X47" s="587"/>
      <c r="Y47" s="587"/>
      <c r="Z47" s="587"/>
      <c r="AA47" s="587"/>
      <c r="AB47" s="587"/>
      <c r="AC47" s="587"/>
      <c r="AD47" s="587"/>
      <c r="AE47" s="587"/>
      <c r="AF47" s="587"/>
      <c r="AG47" s="587"/>
      <c r="AH47" s="587"/>
      <c r="AI47" s="587"/>
      <c r="AJ47" s="587"/>
      <c r="AK47" s="587"/>
      <c r="AL47" s="587"/>
      <c r="AM47" s="587"/>
      <c r="AN47" s="587"/>
      <c r="AO47" s="587"/>
      <c r="AP47" s="587"/>
      <c r="AQ47" s="587"/>
      <c r="AR47" s="587"/>
      <c r="AS47" s="587"/>
      <c r="AT47" s="587"/>
      <c r="AU47" s="587"/>
      <c r="AV47" s="587"/>
      <c r="AW47" s="587"/>
      <c r="AX47" s="587"/>
      <c r="AY47" s="587"/>
      <c r="AZ47" s="587"/>
      <c r="BA47" s="587"/>
      <c r="BB47" s="587"/>
      <c r="BC47" s="587"/>
      <c r="BD47" s="587"/>
      <c r="BE47" s="587"/>
      <c r="BF47" s="587"/>
      <c r="BG47" s="587"/>
      <c r="BH47" s="587"/>
      <c r="BI47" s="587"/>
      <c r="BJ47" s="587"/>
      <c r="BK47" s="587"/>
      <c r="BL47" s="587"/>
      <c r="BM47" s="587"/>
      <c r="BN47" s="587"/>
      <c r="BO47" s="587"/>
      <c r="BP47" s="587"/>
      <c r="BQ47" s="587"/>
      <c r="BR47" s="587"/>
      <c r="BS47" s="587"/>
      <c r="BT47" s="587"/>
      <c r="BU47" s="587"/>
      <c r="BV47" s="587"/>
      <c r="BW47" s="587"/>
      <c r="BX47" s="587"/>
      <c r="BY47" s="587"/>
      <c r="BZ47" s="587"/>
      <c r="CA47" s="587"/>
      <c r="CB47" s="587"/>
      <c r="CC47" s="587"/>
      <c r="CD47" s="587"/>
      <c r="CE47" s="587"/>
      <c r="CF47" s="587"/>
      <c r="CG47" s="587"/>
      <c r="CH47" s="587"/>
      <c r="CI47" s="587"/>
      <c r="CJ47" s="587"/>
      <c r="CK47" s="587"/>
      <c r="CL47" s="587"/>
      <c r="CM47" s="587"/>
      <c r="CN47" s="587"/>
      <c r="CO47" s="587"/>
      <c r="CP47" s="587"/>
      <c r="CQ47" s="587"/>
      <c r="CR47" s="587"/>
      <c r="CS47" s="587"/>
      <c r="CT47" s="587"/>
      <c r="CU47" s="587"/>
      <c r="CV47" s="587"/>
      <c r="CW47" s="587"/>
      <c r="CX47" s="587"/>
      <c r="CY47" s="587"/>
      <c r="CZ47" s="587"/>
      <c r="DA47" s="587"/>
      <c r="DB47" s="587"/>
      <c r="DC47" s="587"/>
      <c r="DD47" s="587"/>
      <c r="DE47" s="587"/>
      <c r="DF47" s="587"/>
      <c r="DG47" s="587"/>
      <c r="DH47" s="587"/>
      <c r="DI47" s="587"/>
      <c r="DJ47" s="587"/>
      <c r="DK47" s="587"/>
      <c r="DL47" s="587"/>
      <c r="DM47" s="587"/>
      <c r="DN47" s="587"/>
      <c r="DO47" s="587"/>
      <c r="DP47" s="587"/>
      <c r="DQ47" s="587"/>
      <c r="DR47" s="587"/>
      <c r="DS47" s="587"/>
      <c r="DT47" s="587"/>
      <c r="DU47" s="587"/>
      <c r="DV47" s="587"/>
      <c r="DW47" s="587"/>
      <c r="DX47" s="587"/>
      <c r="DY47" s="587"/>
      <c r="DZ47" s="587"/>
      <c r="EA47" s="587"/>
      <c r="EB47" s="587"/>
      <c r="EC47" s="587"/>
      <c r="ED47" s="587"/>
      <c r="EE47" s="587"/>
      <c r="EF47" s="587"/>
      <c r="EG47" s="587"/>
      <c r="EH47" s="587"/>
      <c r="EI47" s="587"/>
      <c r="EJ47" s="587"/>
      <c r="EK47" s="587"/>
    </row>
    <row r="48" spans="1:141" s="24" customFormat="1" ht="25.5">
      <c r="A48" s="631" t="s">
        <v>2155</v>
      </c>
      <c r="B48" s="632" t="s">
        <v>932</v>
      </c>
      <c r="C48" s="631" t="s">
        <v>2539</v>
      </c>
      <c r="D48" s="627"/>
      <c r="E48" s="627"/>
      <c r="F48" s="624"/>
      <c r="G48" s="624"/>
      <c r="H48" s="628"/>
      <c r="I48" s="629"/>
      <c r="J48" s="670"/>
      <c r="K48" s="630">
        <f t="shared" si="0"/>
        <v>0</v>
      </c>
      <c r="L48" s="583"/>
      <c r="M48" s="587"/>
      <c r="N48" s="587"/>
      <c r="O48" s="587"/>
      <c r="P48" s="587"/>
      <c r="Q48" s="587"/>
      <c r="R48" s="587"/>
      <c r="S48" s="587"/>
      <c r="T48" s="587"/>
      <c r="U48" s="587"/>
      <c r="V48" s="587"/>
      <c r="W48" s="587"/>
      <c r="X48" s="587"/>
      <c r="Y48" s="587"/>
      <c r="Z48" s="587"/>
      <c r="AA48" s="587"/>
      <c r="AB48" s="587"/>
      <c r="AC48" s="587"/>
      <c r="AD48" s="587"/>
      <c r="AE48" s="587"/>
      <c r="AF48" s="587"/>
      <c r="AG48" s="587"/>
      <c r="AH48" s="587"/>
      <c r="AI48" s="587"/>
      <c r="AJ48" s="587"/>
      <c r="AK48" s="587"/>
      <c r="AL48" s="587"/>
      <c r="AM48" s="587"/>
      <c r="AN48" s="587"/>
      <c r="AO48" s="587"/>
      <c r="AP48" s="587"/>
      <c r="AQ48" s="587"/>
      <c r="AR48" s="587"/>
      <c r="AS48" s="587"/>
      <c r="AT48" s="587"/>
      <c r="AU48" s="587"/>
      <c r="AV48" s="587"/>
      <c r="AW48" s="587"/>
      <c r="AX48" s="587"/>
      <c r="AY48" s="587"/>
      <c r="AZ48" s="587"/>
      <c r="BA48" s="587"/>
      <c r="BB48" s="587"/>
      <c r="BC48" s="587"/>
      <c r="BD48" s="587"/>
      <c r="BE48" s="587"/>
      <c r="BF48" s="587"/>
      <c r="BG48" s="587"/>
      <c r="BH48" s="587"/>
      <c r="BI48" s="587"/>
      <c r="BJ48" s="587"/>
      <c r="BK48" s="587"/>
      <c r="BL48" s="587"/>
      <c r="BM48" s="587"/>
      <c r="BN48" s="587"/>
      <c r="BO48" s="587"/>
      <c r="BP48" s="587"/>
      <c r="BQ48" s="587"/>
      <c r="BR48" s="587"/>
      <c r="BS48" s="587"/>
      <c r="BT48" s="587"/>
      <c r="BU48" s="587"/>
      <c r="BV48" s="587"/>
      <c r="BW48" s="587"/>
      <c r="BX48" s="587"/>
      <c r="BY48" s="587"/>
      <c r="BZ48" s="587"/>
      <c r="CA48" s="587"/>
      <c r="CB48" s="587"/>
      <c r="CC48" s="587"/>
      <c r="CD48" s="587"/>
      <c r="CE48" s="587"/>
      <c r="CF48" s="587"/>
      <c r="CG48" s="587"/>
      <c r="CH48" s="587"/>
      <c r="CI48" s="587"/>
      <c r="CJ48" s="587"/>
      <c r="CK48" s="587"/>
      <c r="CL48" s="587"/>
      <c r="CM48" s="587"/>
      <c r="CN48" s="587"/>
      <c r="CO48" s="587"/>
      <c r="CP48" s="587"/>
      <c r="CQ48" s="587"/>
      <c r="CR48" s="587"/>
      <c r="CS48" s="587"/>
      <c r="CT48" s="587"/>
      <c r="CU48" s="587"/>
      <c r="CV48" s="587"/>
      <c r="CW48" s="587"/>
      <c r="CX48" s="587"/>
      <c r="CY48" s="587"/>
      <c r="CZ48" s="587"/>
      <c r="DA48" s="587"/>
      <c r="DB48" s="587"/>
      <c r="DC48" s="587"/>
      <c r="DD48" s="587"/>
      <c r="DE48" s="587"/>
      <c r="DF48" s="587"/>
      <c r="DG48" s="587"/>
      <c r="DH48" s="587"/>
      <c r="DI48" s="587"/>
      <c r="DJ48" s="587"/>
      <c r="DK48" s="587"/>
      <c r="DL48" s="587"/>
      <c r="DM48" s="587"/>
      <c r="DN48" s="587"/>
      <c r="DO48" s="587"/>
      <c r="DP48" s="587"/>
      <c r="DQ48" s="587"/>
      <c r="DR48" s="587"/>
      <c r="DS48" s="587"/>
      <c r="DT48" s="587"/>
      <c r="DU48" s="587"/>
      <c r="DV48" s="587"/>
      <c r="DW48" s="587"/>
      <c r="DX48" s="587"/>
      <c r="DY48" s="587"/>
      <c r="DZ48" s="587"/>
      <c r="EA48" s="587"/>
      <c r="EB48" s="587"/>
      <c r="EC48" s="587"/>
      <c r="ED48" s="587"/>
      <c r="EE48" s="587"/>
      <c r="EF48" s="587"/>
      <c r="EG48" s="587"/>
      <c r="EH48" s="587"/>
      <c r="EI48" s="587"/>
      <c r="EJ48" s="587"/>
      <c r="EK48" s="587"/>
    </row>
    <row r="49" spans="1:141" s="24" customFormat="1" ht="25.5">
      <c r="A49" s="628" t="s">
        <v>2156</v>
      </c>
      <c r="B49" s="632" t="s">
        <v>933</v>
      </c>
      <c r="C49" s="631" t="s">
        <v>2539</v>
      </c>
      <c r="D49" s="627"/>
      <c r="E49" s="627"/>
      <c r="F49" s="624"/>
      <c r="G49" s="624"/>
      <c r="H49" s="628"/>
      <c r="I49" s="629"/>
      <c r="J49" s="670"/>
      <c r="K49" s="630">
        <f t="shared" si="0"/>
        <v>0</v>
      </c>
      <c r="L49" s="583"/>
      <c r="M49" s="587"/>
      <c r="N49" s="587"/>
      <c r="O49" s="587"/>
      <c r="P49" s="587"/>
      <c r="Q49" s="587"/>
      <c r="R49" s="587"/>
      <c r="S49" s="587"/>
      <c r="T49" s="587"/>
      <c r="U49" s="587"/>
      <c r="V49" s="587"/>
      <c r="W49" s="587"/>
      <c r="X49" s="587"/>
      <c r="Y49" s="587"/>
      <c r="Z49" s="587"/>
      <c r="AA49" s="587"/>
      <c r="AB49" s="587"/>
      <c r="AC49" s="587"/>
      <c r="AD49" s="587"/>
      <c r="AE49" s="587"/>
      <c r="AF49" s="587"/>
      <c r="AG49" s="587"/>
      <c r="AH49" s="587"/>
      <c r="AI49" s="587"/>
      <c r="AJ49" s="587"/>
      <c r="AK49" s="587"/>
      <c r="AL49" s="587"/>
      <c r="AM49" s="587"/>
      <c r="AN49" s="587"/>
      <c r="AO49" s="587"/>
      <c r="AP49" s="587"/>
      <c r="AQ49" s="587"/>
      <c r="AR49" s="587"/>
      <c r="AS49" s="587"/>
      <c r="AT49" s="587"/>
      <c r="AU49" s="587"/>
      <c r="AV49" s="587"/>
      <c r="AW49" s="587"/>
      <c r="AX49" s="587"/>
      <c r="AY49" s="587"/>
      <c r="AZ49" s="587"/>
      <c r="BA49" s="587"/>
      <c r="BB49" s="587"/>
      <c r="BC49" s="587"/>
      <c r="BD49" s="587"/>
      <c r="BE49" s="587"/>
      <c r="BF49" s="587"/>
      <c r="BG49" s="587"/>
      <c r="BH49" s="587"/>
      <c r="BI49" s="587"/>
      <c r="BJ49" s="587"/>
      <c r="BK49" s="587"/>
      <c r="BL49" s="587"/>
      <c r="BM49" s="587"/>
      <c r="BN49" s="587"/>
      <c r="BO49" s="587"/>
      <c r="BP49" s="587"/>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587"/>
      <c r="CU49" s="587"/>
      <c r="CV49" s="587"/>
      <c r="CW49" s="587"/>
      <c r="CX49" s="587"/>
      <c r="CY49" s="587"/>
      <c r="CZ49" s="587"/>
      <c r="DA49" s="587"/>
      <c r="DB49" s="587"/>
      <c r="DC49" s="587"/>
      <c r="DD49" s="587"/>
      <c r="DE49" s="587"/>
      <c r="DF49" s="587"/>
      <c r="DG49" s="587"/>
      <c r="DH49" s="587"/>
      <c r="DI49" s="587"/>
      <c r="DJ49" s="587"/>
      <c r="DK49" s="587"/>
      <c r="DL49" s="587"/>
      <c r="DM49" s="587"/>
      <c r="DN49" s="587"/>
      <c r="DO49" s="587"/>
      <c r="DP49" s="587"/>
      <c r="DQ49" s="587"/>
      <c r="DR49" s="587"/>
      <c r="DS49" s="587"/>
      <c r="DT49" s="587"/>
      <c r="DU49" s="587"/>
      <c r="DV49" s="587"/>
      <c r="DW49" s="587"/>
      <c r="DX49" s="587"/>
      <c r="DY49" s="587"/>
      <c r="DZ49" s="587"/>
      <c r="EA49" s="587"/>
      <c r="EB49" s="587"/>
      <c r="EC49" s="587"/>
      <c r="ED49" s="587"/>
      <c r="EE49" s="587"/>
      <c r="EF49" s="587"/>
      <c r="EG49" s="587"/>
      <c r="EH49" s="587"/>
      <c r="EI49" s="587"/>
      <c r="EJ49" s="587"/>
      <c r="EK49" s="587"/>
    </row>
    <row r="50" spans="1:141" s="24" customFormat="1" ht="25.5">
      <c r="A50" s="631" t="s">
        <v>2157</v>
      </c>
      <c r="B50" s="632" t="s">
        <v>934</v>
      </c>
      <c r="C50" s="631" t="s">
        <v>2539</v>
      </c>
      <c r="D50" s="627"/>
      <c r="E50" s="627"/>
      <c r="F50" s="624"/>
      <c r="G50" s="624"/>
      <c r="H50" s="628"/>
      <c r="I50" s="629"/>
      <c r="J50" s="670"/>
      <c r="K50" s="630">
        <f t="shared" si="0"/>
        <v>0</v>
      </c>
      <c r="L50" s="583"/>
      <c r="M50" s="587"/>
      <c r="N50" s="587"/>
      <c r="O50" s="587"/>
      <c r="P50" s="587"/>
      <c r="Q50" s="587"/>
      <c r="R50" s="587"/>
      <c r="S50" s="587"/>
      <c r="T50" s="587"/>
      <c r="U50" s="587"/>
      <c r="V50" s="587"/>
      <c r="W50" s="587"/>
      <c r="X50" s="587"/>
      <c r="Y50" s="587"/>
      <c r="Z50" s="587"/>
      <c r="AA50" s="587"/>
      <c r="AB50" s="587"/>
      <c r="AC50" s="587"/>
      <c r="AD50" s="587"/>
      <c r="AE50" s="587"/>
      <c r="AF50" s="587"/>
      <c r="AG50" s="587"/>
      <c r="AH50" s="587"/>
      <c r="AI50" s="587"/>
      <c r="AJ50" s="587"/>
      <c r="AK50" s="587"/>
      <c r="AL50" s="587"/>
      <c r="AM50" s="587"/>
      <c r="AN50" s="587"/>
      <c r="AO50" s="587"/>
      <c r="AP50" s="587"/>
      <c r="AQ50" s="587"/>
      <c r="AR50" s="587"/>
      <c r="AS50" s="587"/>
      <c r="AT50" s="587"/>
      <c r="AU50" s="587"/>
      <c r="AV50" s="587"/>
      <c r="AW50" s="587"/>
      <c r="AX50" s="587"/>
      <c r="AY50" s="587"/>
      <c r="AZ50" s="587"/>
      <c r="BA50" s="587"/>
      <c r="BB50" s="587"/>
      <c r="BC50" s="587"/>
      <c r="BD50" s="587"/>
      <c r="BE50" s="587"/>
      <c r="BF50" s="587"/>
      <c r="BG50" s="587"/>
      <c r="BH50" s="587"/>
      <c r="BI50" s="587"/>
      <c r="BJ50" s="587"/>
      <c r="BK50" s="587"/>
      <c r="BL50" s="587"/>
      <c r="BM50" s="587"/>
      <c r="BN50" s="587"/>
      <c r="BO50" s="587"/>
      <c r="BP50" s="587"/>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587"/>
      <c r="CU50" s="587"/>
      <c r="CV50" s="587"/>
      <c r="CW50" s="587"/>
      <c r="CX50" s="587"/>
      <c r="CY50" s="587"/>
      <c r="CZ50" s="587"/>
      <c r="DA50" s="587"/>
      <c r="DB50" s="587"/>
      <c r="DC50" s="587"/>
      <c r="DD50" s="587"/>
      <c r="DE50" s="587"/>
      <c r="DF50" s="587"/>
      <c r="DG50" s="587"/>
      <c r="DH50" s="587"/>
      <c r="DI50" s="587"/>
      <c r="DJ50" s="587"/>
      <c r="DK50" s="587"/>
      <c r="DL50" s="587"/>
      <c r="DM50" s="587"/>
      <c r="DN50" s="587"/>
      <c r="DO50" s="587"/>
      <c r="DP50" s="587"/>
      <c r="DQ50" s="587"/>
      <c r="DR50" s="587"/>
      <c r="DS50" s="587"/>
      <c r="DT50" s="587"/>
      <c r="DU50" s="587"/>
      <c r="DV50" s="587"/>
      <c r="DW50" s="587"/>
      <c r="DX50" s="587"/>
      <c r="DY50" s="587"/>
      <c r="DZ50" s="587"/>
      <c r="EA50" s="587"/>
      <c r="EB50" s="587"/>
      <c r="EC50" s="587"/>
      <c r="ED50" s="587"/>
      <c r="EE50" s="587"/>
      <c r="EF50" s="587"/>
      <c r="EG50" s="587"/>
      <c r="EH50" s="587"/>
      <c r="EI50" s="587"/>
      <c r="EJ50" s="587"/>
      <c r="EK50" s="587"/>
    </row>
    <row r="51" spans="1:141" s="24" customFormat="1" ht="25.5">
      <c r="A51" s="628" t="s">
        <v>2158</v>
      </c>
      <c r="B51" s="632" t="s">
        <v>935</v>
      </c>
      <c r="C51" s="631" t="s">
        <v>2539</v>
      </c>
      <c r="D51" s="627"/>
      <c r="E51" s="627"/>
      <c r="F51" s="624"/>
      <c r="G51" s="624"/>
      <c r="H51" s="628"/>
      <c r="I51" s="629"/>
      <c r="J51" s="670"/>
      <c r="K51" s="630">
        <f t="shared" si="0"/>
        <v>0</v>
      </c>
      <c r="L51" s="583"/>
      <c r="M51" s="587"/>
      <c r="N51" s="587"/>
      <c r="O51" s="587"/>
      <c r="P51" s="587"/>
      <c r="Q51" s="587"/>
      <c r="R51" s="587"/>
      <c r="S51" s="587"/>
      <c r="T51" s="587"/>
      <c r="U51" s="587"/>
      <c r="V51" s="587"/>
      <c r="W51" s="587"/>
      <c r="X51" s="587"/>
      <c r="Y51" s="587"/>
      <c r="Z51" s="587"/>
      <c r="AA51" s="587"/>
      <c r="AB51" s="587"/>
      <c r="AC51" s="587"/>
      <c r="AD51" s="587"/>
      <c r="AE51" s="587"/>
      <c r="AF51" s="587"/>
      <c r="AG51" s="587"/>
      <c r="AH51" s="587"/>
      <c r="AI51" s="587"/>
      <c r="AJ51" s="587"/>
      <c r="AK51" s="587"/>
      <c r="AL51" s="587"/>
      <c r="AM51" s="587"/>
      <c r="AN51" s="587"/>
      <c r="AO51" s="587"/>
      <c r="AP51" s="587"/>
      <c r="AQ51" s="587"/>
      <c r="AR51" s="587"/>
      <c r="AS51" s="587"/>
      <c r="AT51" s="587"/>
      <c r="AU51" s="587"/>
      <c r="AV51" s="587"/>
      <c r="AW51" s="587"/>
      <c r="AX51" s="587"/>
      <c r="AY51" s="587"/>
      <c r="AZ51" s="587"/>
      <c r="BA51" s="587"/>
      <c r="BB51" s="587"/>
      <c r="BC51" s="587"/>
      <c r="BD51" s="587"/>
      <c r="BE51" s="587"/>
      <c r="BF51" s="587"/>
      <c r="BG51" s="587"/>
      <c r="BH51" s="587"/>
      <c r="BI51" s="587"/>
      <c r="BJ51" s="587"/>
      <c r="BK51" s="587"/>
      <c r="BL51" s="587"/>
      <c r="BM51" s="587"/>
      <c r="BN51" s="587"/>
      <c r="BO51" s="587"/>
      <c r="BP51" s="587"/>
      <c r="BQ51" s="587"/>
      <c r="BR51" s="587"/>
      <c r="BS51" s="587"/>
      <c r="BT51" s="587"/>
      <c r="BU51" s="587"/>
      <c r="BV51" s="587"/>
      <c r="BW51" s="587"/>
      <c r="BX51" s="587"/>
      <c r="BY51" s="587"/>
      <c r="BZ51" s="587"/>
      <c r="CA51" s="587"/>
      <c r="CB51" s="587"/>
      <c r="CC51" s="587"/>
      <c r="CD51" s="587"/>
      <c r="CE51" s="587"/>
      <c r="CF51" s="587"/>
      <c r="CG51" s="587"/>
      <c r="CH51" s="587"/>
      <c r="CI51" s="587"/>
      <c r="CJ51" s="587"/>
      <c r="CK51" s="587"/>
      <c r="CL51" s="587"/>
      <c r="CM51" s="587"/>
      <c r="CN51" s="587"/>
      <c r="CO51" s="587"/>
      <c r="CP51" s="587"/>
      <c r="CQ51" s="587"/>
      <c r="CR51" s="587"/>
      <c r="CS51" s="587"/>
      <c r="CT51" s="587"/>
      <c r="CU51" s="587"/>
      <c r="CV51" s="587"/>
      <c r="CW51" s="587"/>
      <c r="CX51" s="587"/>
      <c r="CY51" s="587"/>
      <c r="CZ51" s="587"/>
      <c r="DA51" s="587"/>
      <c r="DB51" s="587"/>
      <c r="DC51" s="587"/>
      <c r="DD51" s="587"/>
      <c r="DE51" s="587"/>
      <c r="DF51" s="587"/>
      <c r="DG51" s="587"/>
      <c r="DH51" s="587"/>
      <c r="DI51" s="587"/>
      <c r="DJ51" s="587"/>
      <c r="DK51" s="587"/>
      <c r="DL51" s="587"/>
      <c r="DM51" s="587"/>
      <c r="DN51" s="587"/>
      <c r="DO51" s="587"/>
      <c r="DP51" s="587"/>
      <c r="DQ51" s="587"/>
      <c r="DR51" s="587"/>
      <c r="DS51" s="587"/>
      <c r="DT51" s="587"/>
      <c r="DU51" s="587"/>
      <c r="DV51" s="587"/>
      <c r="DW51" s="587"/>
      <c r="DX51" s="587"/>
      <c r="DY51" s="587"/>
      <c r="DZ51" s="587"/>
      <c r="EA51" s="587"/>
      <c r="EB51" s="587"/>
      <c r="EC51" s="587"/>
      <c r="ED51" s="587"/>
      <c r="EE51" s="587"/>
      <c r="EF51" s="587"/>
      <c r="EG51" s="587"/>
      <c r="EH51" s="587"/>
      <c r="EI51" s="587"/>
      <c r="EJ51" s="587"/>
      <c r="EK51" s="587"/>
    </row>
    <row r="52" spans="1:141" s="24" customFormat="1" ht="25.5">
      <c r="A52" s="631" t="s">
        <v>2159</v>
      </c>
      <c r="B52" s="632" t="s">
        <v>936</v>
      </c>
      <c r="C52" s="631" t="s">
        <v>2539</v>
      </c>
      <c r="D52" s="627"/>
      <c r="E52" s="627"/>
      <c r="F52" s="624"/>
      <c r="G52" s="624"/>
      <c r="H52" s="628"/>
      <c r="I52" s="629"/>
      <c r="J52" s="670"/>
      <c r="K52" s="630">
        <f t="shared" si="0"/>
        <v>0</v>
      </c>
      <c r="L52" s="583"/>
      <c r="M52" s="587"/>
      <c r="N52" s="587"/>
      <c r="O52" s="587"/>
      <c r="P52" s="587"/>
      <c r="Q52" s="587"/>
      <c r="R52" s="587"/>
      <c r="S52" s="587"/>
      <c r="T52" s="587"/>
      <c r="U52" s="587"/>
      <c r="V52" s="587"/>
      <c r="W52" s="587"/>
      <c r="X52" s="587"/>
      <c r="Y52" s="587"/>
      <c r="Z52" s="587"/>
      <c r="AA52" s="587"/>
      <c r="AB52" s="587"/>
      <c r="AC52" s="587"/>
      <c r="AD52" s="587"/>
      <c r="AE52" s="587"/>
      <c r="AF52" s="587"/>
      <c r="AG52" s="587"/>
      <c r="AH52" s="587"/>
      <c r="AI52" s="587"/>
      <c r="AJ52" s="587"/>
      <c r="AK52" s="587"/>
      <c r="AL52" s="587"/>
      <c r="AM52" s="587"/>
      <c r="AN52" s="587"/>
      <c r="AO52" s="587"/>
      <c r="AP52" s="587"/>
      <c r="AQ52" s="587"/>
      <c r="AR52" s="587"/>
      <c r="AS52" s="587"/>
      <c r="AT52" s="587"/>
      <c r="AU52" s="587"/>
      <c r="AV52" s="587"/>
      <c r="AW52" s="587"/>
      <c r="AX52" s="587"/>
      <c r="AY52" s="587"/>
      <c r="AZ52" s="587"/>
      <c r="BA52" s="587"/>
      <c r="BB52" s="587"/>
      <c r="BC52" s="587"/>
      <c r="BD52" s="587"/>
      <c r="BE52" s="587"/>
      <c r="BF52" s="587"/>
      <c r="BG52" s="587"/>
      <c r="BH52" s="587"/>
      <c r="BI52" s="587"/>
      <c r="BJ52" s="587"/>
      <c r="BK52" s="587"/>
      <c r="BL52" s="587"/>
      <c r="BM52" s="587"/>
      <c r="BN52" s="587"/>
      <c r="BO52" s="587"/>
      <c r="BP52" s="587"/>
      <c r="BQ52" s="587"/>
      <c r="BR52" s="587"/>
      <c r="BS52" s="587"/>
      <c r="BT52" s="587"/>
      <c r="BU52" s="587"/>
      <c r="BV52" s="587"/>
      <c r="BW52" s="587"/>
      <c r="BX52" s="587"/>
      <c r="BY52" s="587"/>
      <c r="BZ52" s="587"/>
      <c r="CA52" s="587"/>
      <c r="CB52" s="587"/>
      <c r="CC52" s="587"/>
      <c r="CD52" s="587"/>
      <c r="CE52" s="587"/>
      <c r="CF52" s="587"/>
      <c r="CG52" s="587"/>
      <c r="CH52" s="587"/>
      <c r="CI52" s="587"/>
      <c r="CJ52" s="587"/>
      <c r="CK52" s="587"/>
      <c r="CL52" s="587"/>
      <c r="CM52" s="587"/>
      <c r="CN52" s="587"/>
      <c r="CO52" s="587"/>
      <c r="CP52" s="587"/>
      <c r="CQ52" s="587"/>
      <c r="CR52" s="587"/>
      <c r="CS52" s="587"/>
      <c r="CT52" s="587"/>
      <c r="CU52" s="587"/>
      <c r="CV52" s="587"/>
      <c r="CW52" s="587"/>
      <c r="CX52" s="587"/>
      <c r="CY52" s="587"/>
      <c r="CZ52" s="587"/>
      <c r="DA52" s="587"/>
      <c r="DB52" s="587"/>
      <c r="DC52" s="587"/>
      <c r="DD52" s="587"/>
      <c r="DE52" s="587"/>
      <c r="DF52" s="587"/>
      <c r="DG52" s="587"/>
      <c r="DH52" s="587"/>
      <c r="DI52" s="587"/>
      <c r="DJ52" s="587"/>
      <c r="DK52" s="587"/>
      <c r="DL52" s="587"/>
      <c r="DM52" s="587"/>
      <c r="DN52" s="587"/>
      <c r="DO52" s="587"/>
      <c r="DP52" s="587"/>
      <c r="DQ52" s="587"/>
      <c r="DR52" s="587"/>
      <c r="DS52" s="587"/>
      <c r="DT52" s="587"/>
      <c r="DU52" s="587"/>
      <c r="DV52" s="587"/>
      <c r="DW52" s="587"/>
      <c r="DX52" s="587"/>
      <c r="DY52" s="587"/>
      <c r="DZ52" s="587"/>
      <c r="EA52" s="587"/>
      <c r="EB52" s="587"/>
      <c r="EC52" s="587"/>
      <c r="ED52" s="587"/>
      <c r="EE52" s="587"/>
      <c r="EF52" s="587"/>
      <c r="EG52" s="587"/>
      <c r="EH52" s="587"/>
      <c r="EI52" s="587"/>
      <c r="EJ52" s="587"/>
      <c r="EK52" s="587"/>
    </row>
    <row r="53" spans="1:141" s="24" customFormat="1" ht="25.5">
      <c r="A53" s="628" t="s">
        <v>2160</v>
      </c>
      <c r="B53" s="632" t="s">
        <v>937</v>
      </c>
      <c r="C53" s="631" t="s">
        <v>2539</v>
      </c>
      <c r="D53" s="627"/>
      <c r="E53" s="627"/>
      <c r="F53" s="624"/>
      <c r="G53" s="624"/>
      <c r="H53" s="628"/>
      <c r="I53" s="629"/>
      <c r="J53" s="670"/>
      <c r="K53" s="630">
        <f t="shared" si="0"/>
        <v>0</v>
      </c>
      <c r="L53" s="583"/>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587"/>
      <c r="CV53" s="587"/>
      <c r="CW53" s="587"/>
      <c r="CX53" s="587"/>
      <c r="CY53" s="587"/>
      <c r="CZ53" s="587"/>
      <c r="DA53" s="587"/>
      <c r="DB53" s="587"/>
      <c r="DC53" s="587"/>
      <c r="DD53" s="587"/>
      <c r="DE53" s="587"/>
      <c r="DF53" s="587"/>
      <c r="DG53" s="587"/>
      <c r="DH53" s="587"/>
      <c r="DI53" s="587"/>
      <c r="DJ53" s="587"/>
      <c r="DK53" s="587"/>
      <c r="DL53" s="587"/>
      <c r="DM53" s="587"/>
      <c r="DN53" s="587"/>
      <c r="DO53" s="587"/>
      <c r="DP53" s="587"/>
      <c r="DQ53" s="587"/>
      <c r="DR53" s="587"/>
      <c r="DS53" s="587"/>
      <c r="DT53" s="587"/>
      <c r="DU53" s="587"/>
      <c r="DV53" s="587"/>
      <c r="DW53" s="587"/>
      <c r="DX53" s="587"/>
      <c r="DY53" s="587"/>
      <c r="DZ53" s="587"/>
      <c r="EA53" s="587"/>
      <c r="EB53" s="587"/>
      <c r="EC53" s="587"/>
      <c r="ED53" s="587"/>
      <c r="EE53" s="587"/>
      <c r="EF53" s="587"/>
      <c r="EG53" s="587"/>
      <c r="EH53" s="587"/>
      <c r="EI53" s="587"/>
      <c r="EJ53" s="587"/>
      <c r="EK53" s="587"/>
    </row>
    <row r="54" spans="1:141" s="24" customFormat="1" ht="25.5">
      <c r="A54" s="631" t="s">
        <v>2161</v>
      </c>
      <c r="B54" s="632" t="s">
        <v>938</v>
      </c>
      <c r="C54" s="631" t="s">
        <v>2539</v>
      </c>
      <c r="D54" s="627"/>
      <c r="E54" s="627"/>
      <c r="F54" s="624"/>
      <c r="G54" s="624"/>
      <c r="H54" s="628"/>
      <c r="I54" s="629"/>
      <c r="J54" s="670"/>
      <c r="K54" s="630">
        <f t="shared" si="0"/>
        <v>0</v>
      </c>
      <c r="L54" s="583"/>
      <c r="M54" s="587"/>
      <c r="N54" s="587"/>
      <c r="O54" s="587"/>
      <c r="P54" s="587"/>
      <c r="Q54" s="587"/>
      <c r="R54" s="587"/>
      <c r="S54" s="587"/>
      <c r="T54" s="587"/>
      <c r="U54" s="587"/>
      <c r="V54" s="587"/>
      <c r="W54" s="587"/>
      <c r="X54" s="587"/>
      <c r="Y54" s="587"/>
      <c r="Z54" s="587"/>
      <c r="AA54" s="587"/>
      <c r="AB54" s="587"/>
      <c r="AC54" s="587"/>
      <c r="AD54" s="587"/>
      <c r="AE54" s="587"/>
      <c r="AF54" s="587"/>
      <c r="AG54" s="587"/>
      <c r="AH54" s="587"/>
      <c r="AI54" s="587"/>
      <c r="AJ54" s="587"/>
      <c r="AK54" s="587"/>
      <c r="AL54" s="587"/>
      <c r="AM54" s="587"/>
      <c r="AN54" s="587"/>
      <c r="AO54" s="587"/>
      <c r="AP54" s="587"/>
      <c r="AQ54" s="587"/>
      <c r="AR54" s="587"/>
      <c r="AS54" s="587"/>
      <c r="AT54" s="587"/>
      <c r="AU54" s="587"/>
      <c r="AV54" s="587"/>
      <c r="AW54" s="587"/>
      <c r="AX54" s="587"/>
      <c r="AY54" s="587"/>
      <c r="AZ54" s="587"/>
      <c r="BA54" s="587"/>
      <c r="BB54" s="587"/>
      <c r="BC54" s="587"/>
      <c r="BD54" s="587"/>
      <c r="BE54" s="587"/>
      <c r="BF54" s="587"/>
      <c r="BG54" s="587"/>
      <c r="BH54" s="587"/>
      <c r="BI54" s="587"/>
      <c r="BJ54" s="587"/>
      <c r="BK54" s="587"/>
      <c r="BL54" s="587"/>
      <c r="BM54" s="587"/>
      <c r="BN54" s="587"/>
      <c r="BO54" s="587"/>
      <c r="BP54" s="587"/>
      <c r="BQ54" s="587"/>
      <c r="BR54" s="587"/>
      <c r="BS54" s="587"/>
      <c r="BT54" s="587"/>
      <c r="BU54" s="587"/>
      <c r="BV54" s="587"/>
      <c r="BW54" s="587"/>
      <c r="BX54" s="587"/>
      <c r="BY54" s="587"/>
      <c r="BZ54" s="587"/>
      <c r="CA54" s="587"/>
      <c r="CB54" s="587"/>
      <c r="CC54" s="587"/>
      <c r="CD54" s="587"/>
      <c r="CE54" s="587"/>
      <c r="CF54" s="587"/>
      <c r="CG54" s="587"/>
      <c r="CH54" s="587"/>
      <c r="CI54" s="587"/>
      <c r="CJ54" s="587"/>
      <c r="CK54" s="587"/>
      <c r="CL54" s="587"/>
      <c r="CM54" s="587"/>
      <c r="CN54" s="587"/>
      <c r="CO54" s="587"/>
      <c r="CP54" s="587"/>
      <c r="CQ54" s="587"/>
      <c r="CR54" s="587"/>
      <c r="CS54" s="587"/>
      <c r="CT54" s="587"/>
      <c r="CU54" s="587"/>
      <c r="CV54" s="587"/>
      <c r="CW54" s="587"/>
      <c r="CX54" s="587"/>
      <c r="CY54" s="587"/>
      <c r="CZ54" s="587"/>
      <c r="DA54" s="587"/>
      <c r="DB54" s="587"/>
      <c r="DC54" s="587"/>
      <c r="DD54" s="587"/>
      <c r="DE54" s="587"/>
      <c r="DF54" s="587"/>
      <c r="DG54" s="587"/>
      <c r="DH54" s="587"/>
      <c r="DI54" s="587"/>
      <c r="DJ54" s="587"/>
      <c r="DK54" s="587"/>
      <c r="DL54" s="587"/>
      <c r="DM54" s="587"/>
      <c r="DN54" s="587"/>
      <c r="DO54" s="587"/>
      <c r="DP54" s="587"/>
      <c r="DQ54" s="587"/>
      <c r="DR54" s="587"/>
      <c r="DS54" s="587"/>
      <c r="DT54" s="587"/>
      <c r="DU54" s="587"/>
      <c r="DV54" s="587"/>
      <c r="DW54" s="587"/>
      <c r="DX54" s="587"/>
      <c r="DY54" s="587"/>
      <c r="DZ54" s="587"/>
      <c r="EA54" s="587"/>
      <c r="EB54" s="587"/>
      <c r="EC54" s="587"/>
      <c r="ED54" s="587"/>
      <c r="EE54" s="587"/>
      <c r="EF54" s="587"/>
      <c r="EG54" s="587"/>
      <c r="EH54" s="587"/>
      <c r="EI54" s="587"/>
      <c r="EJ54" s="587"/>
      <c r="EK54" s="587"/>
    </row>
    <row r="55" spans="1:141" s="24" customFormat="1" ht="25.5">
      <c r="A55" s="628" t="s">
        <v>2162</v>
      </c>
      <c r="B55" s="632" t="s">
        <v>939</v>
      </c>
      <c r="C55" s="631" t="s">
        <v>2539</v>
      </c>
      <c r="D55" s="627"/>
      <c r="E55" s="627"/>
      <c r="F55" s="624"/>
      <c r="G55" s="624"/>
      <c r="H55" s="628"/>
      <c r="I55" s="629"/>
      <c r="J55" s="670"/>
      <c r="K55" s="630">
        <f t="shared" si="0"/>
        <v>0</v>
      </c>
      <c r="L55" s="583"/>
      <c r="M55" s="587"/>
      <c r="N55" s="587"/>
      <c r="O55" s="587"/>
      <c r="P55" s="587"/>
      <c r="Q55" s="587"/>
      <c r="R55" s="587"/>
      <c r="S55" s="587"/>
      <c r="T55" s="587"/>
      <c r="U55" s="587"/>
      <c r="V55" s="587"/>
      <c r="W55" s="587"/>
      <c r="X55" s="587"/>
      <c r="Y55" s="587"/>
      <c r="Z55" s="587"/>
      <c r="AA55" s="587"/>
      <c r="AB55" s="587"/>
      <c r="AC55" s="587"/>
      <c r="AD55" s="587"/>
      <c r="AE55" s="587"/>
      <c r="AF55" s="587"/>
      <c r="AG55" s="587"/>
      <c r="AH55" s="587"/>
      <c r="AI55" s="587"/>
      <c r="AJ55" s="587"/>
      <c r="AK55" s="587"/>
      <c r="AL55" s="587"/>
      <c r="AM55" s="587"/>
      <c r="AN55" s="587"/>
      <c r="AO55" s="587"/>
      <c r="AP55" s="587"/>
      <c r="AQ55" s="587"/>
      <c r="AR55" s="587"/>
      <c r="AS55" s="587"/>
      <c r="AT55" s="587"/>
      <c r="AU55" s="587"/>
      <c r="AV55" s="587"/>
      <c r="AW55" s="587"/>
      <c r="AX55" s="587"/>
      <c r="AY55" s="587"/>
      <c r="AZ55" s="587"/>
      <c r="BA55" s="587"/>
      <c r="BB55" s="587"/>
      <c r="BC55" s="587"/>
      <c r="BD55" s="587"/>
      <c r="BE55" s="587"/>
      <c r="BF55" s="587"/>
      <c r="BG55" s="587"/>
      <c r="BH55" s="587"/>
      <c r="BI55" s="587"/>
      <c r="BJ55" s="587"/>
      <c r="BK55" s="587"/>
      <c r="BL55" s="587"/>
      <c r="BM55" s="587"/>
      <c r="BN55" s="587"/>
      <c r="BO55" s="587"/>
      <c r="BP55" s="587"/>
      <c r="BQ55" s="587"/>
      <c r="BR55" s="587"/>
      <c r="BS55" s="587"/>
      <c r="BT55" s="587"/>
      <c r="BU55" s="587"/>
      <c r="BV55" s="587"/>
      <c r="BW55" s="587"/>
      <c r="BX55" s="587"/>
      <c r="BY55" s="587"/>
      <c r="BZ55" s="587"/>
      <c r="CA55" s="587"/>
      <c r="CB55" s="587"/>
      <c r="CC55" s="587"/>
      <c r="CD55" s="587"/>
      <c r="CE55" s="587"/>
      <c r="CF55" s="587"/>
      <c r="CG55" s="587"/>
      <c r="CH55" s="587"/>
      <c r="CI55" s="587"/>
      <c r="CJ55" s="587"/>
      <c r="CK55" s="587"/>
      <c r="CL55" s="587"/>
      <c r="CM55" s="587"/>
      <c r="CN55" s="587"/>
      <c r="CO55" s="587"/>
      <c r="CP55" s="587"/>
      <c r="CQ55" s="587"/>
      <c r="CR55" s="587"/>
      <c r="CS55" s="587"/>
      <c r="CT55" s="587"/>
      <c r="CU55" s="587"/>
      <c r="CV55" s="587"/>
      <c r="CW55" s="587"/>
      <c r="CX55" s="587"/>
      <c r="CY55" s="587"/>
      <c r="CZ55" s="587"/>
      <c r="DA55" s="587"/>
      <c r="DB55" s="587"/>
      <c r="DC55" s="587"/>
      <c r="DD55" s="587"/>
      <c r="DE55" s="587"/>
      <c r="DF55" s="587"/>
      <c r="DG55" s="587"/>
      <c r="DH55" s="587"/>
      <c r="DI55" s="587"/>
      <c r="DJ55" s="587"/>
      <c r="DK55" s="587"/>
      <c r="DL55" s="587"/>
      <c r="DM55" s="587"/>
      <c r="DN55" s="587"/>
      <c r="DO55" s="587"/>
      <c r="DP55" s="587"/>
      <c r="DQ55" s="587"/>
      <c r="DR55" s="587"/>
      <c r="DS55" s="587"/>
      <c r="DT55" s="587"/>
      <c r="DU55" s="587"/>
      <c r="DV55" s="587"/>
      <c r="DW55" s="587"/>
      <c r="DX55" s="587"/>
      <c r="DY55" s="587"/>
      <c r="DZ55" s="587"/>
      <c r="EA55" s="587"/>
      <c r="EB55" s="587"/>
      <c r="EC55" s="587"/>
      <c r="ED55" s="587"/>
      <c r="EE55" s="587"/>
      <c r="EF55" s="587"/>
      <c r="EG55" s="587"/>
      <c r="EH55" s="587"/>
      <c r="EI55" s="587"/>
      <c r="EJ55" s="587"/>
      <c r="EK55" s="587"/>
    </row>
    <row r="56" spans="1:141" s="24" customFormat="1" ht="25.5">
      <c r="A56" s="631" t="s">
        <v>2163</v>
      </c>
      <c r="B56" s="632" t="s">
        <v>940</v>
      </c>
      <c r="C56" s="631" t="s">
        <v>2539</v>
      </c>
      <c r="D56" s="627"/>
      <c r="E56" s="627"/>
      <c r="F56" s="624"/>
      <c r="G56" s="624"/>
      <c r="H56" s="628"/>
      <c r="I56" s="629"/>
      <c r="J56" s="670"/>
      <c r="K56" s="630">
        <f t="shared" si="0"/>
        <v>0</v>
      </c>
      <c r="L56" s="583"/>
      <c r="M56" s="587"/>
      <c r="N56" s="587"/>
      <c r="O56" s="587"/>
      <c r="P56" s="587"/>
      <c r="Q56" s="587"/>
      <c r="R56" s="587"/>
      <c r="S56" s="587"/>
      <c r="T56" s="587"/>
      <c r="U56" s="587"/>
      <c r="V56" s="587"/>
      <c r="W56" s="587"/>
      <c r="X56" s="587"/>
      <c r="Y56" s="587"/>
      <c r="Z56" s="587"/>
      <c r="AA56" s="587"/>
      <c r="AB56" s="587"/>
      <c r="AC56" s="587"/>
      <c r="AD56" s="587"/>
      <c r="AE56" s="587"/>
      <c r="AF56" s="587"/>
      <c r="AG56" s="587"/>
      <c r="AH56" s="587"/>
      <c r="AI56" s="587"/>
      <c r="AJ56" s="587"/>
      <c r="AK56" s="587"/>
      <c r="AL56" s="587"/>
      <c r="AM56" s="587"/>
      <c r="AN56" s="587"/>
      <c r="AO56" s="587"/>
      <c r="AP56" s="587"/>
      <c r="AQ56" s="587"/>
      <c r="AR56" s="587"/>
      <c r="AS56" s="587"/>
      <c r="AT56" s="587"/>
      <c r="AU56" s="587"/>
      <c r="AV56" s="587"/>
      <c r="AW56" s="587"/>
      <c r="AX56" s="587"/>
      <c r="AY56" s="587"/>
      <c r="AZ56" s="587"/>
      <c r="BA56" s="587"/>
      <c r="BB56" s="587"/>
      <c r="BC56" s="587"/>
      <c r="BD56" s="587"/>
      <c r="BE56" s="587"/>
      <c r="BF56" s="587"/>
      <c r="BG56" s="587"/>
      <c r="BH56" s="587"/>
      <c r="BI56" s="587"/>
      <c r="BJ56" s="587"/>
      <c r="BK56" s="587"/>
      <c r="BL56" s="587"/>
      <c r="BM56" s="587"/>
      <c r="BN56" s="587"/>
      <c r="BO56" s="587"/>
      <c r="BP56" s="587"/>
      <c r="BQ56" s="587"/>
      <c r="BR56" s="587"/>
      <c r="BS56" s="587"/>
      <c r="BT56" s="587"/>
      <c r="BU56" s="587"/>
      <c r="BV56" s="587"/>
      <c r="BW56" s="587"/>
      <c r="BX56" s="587"/>
      <c r="BY56" s="587"/>
      <c r="BZ56" s="587"/>
      <c r="CA56" s="587"/>
      <c r="CB56" s="587"/>
      <c r="CC56" s="587"/>
      <c r="CD56" s="587"/>
      <c r="CE56" s="587"/>
      <c r="CF56" s="587"/>
      <c r="CG56" s="587"/>
      <c r="CH56" s="587"/>
      <c r="CI56" s="587"/>
      <c r="CJ56" s="587"/>
      <c r="CK56" s="587"/>
      <c r="CL56" s="587"/>
      <c r="CM56" s="587"/>
      <c r="CN56" s="587"/>
      <c r="CO56" s="587"/>
      <c r="CP56" s="587"/>
      <c r="CQ56" s="587"/>
      <c r="CR56" s="587"/>
      <c r="CS56" s="587"/>
      <c r="CT56" s="587"/>
      <c r="CU56" s="587"/>
      <c r="CV56" s="587"/>
      <c r="CW56" s="587"/>
      <c r="CX56" s="587"/>
      <c r="CY56" s="587"/>
      <c r="CZ56" s="587"/>
      <c r="DA56" s="587"/>
      <c r="DB56" s="587"/>
      <c r="DC56" s="587"/>
      <c r="DD56" s="587"/>
      <c r="DE56" s="587"/>
      <c r="DF56" s="587"/>
      <c r="DG56" s="587"/>
      <c r="DH56" s="587"/>
      <c r="DI56" s="587"/>
      <c r="DJ56" s="587"/>
      <c r="DK56" s="587"/>
      <c r="DL56" s="587"/>
      <c r="DM56" s="587"/>
      <c r="DN56" s="587"/>
      <c r="DO56" s="587"/>
      <c r="DP56" s="587"/>
      <c r="DQ56" s="587"/>
      <c r="DR56" s="587"/>
      <c r="DS56" s="587"/>
      <c r="DT56" s="587"/>
      <c r="DU56" s="587"/>
      <c r="DV56" s="587"/>
      <c r="DW56" s="587"/>
      <c r="DX56" s="587"/>
      <c r="DY56" s="587"/>
      <c r="DZ56" s="587"/>
      <c r="EA56" s="587"/>
      <c r="EB56" s="587"/>
      <c r="EC56" s="587"/>
      <c r="ED56" s="587"/>
      <c r="EE56" s="587"/>
      <c r="EF56" s="587"/>
      <c r="EG56" s="587"/>
      <c r="EH56" s="587"/>
      <c r="EI56" s="587"/>
      <c r="EJ56" s="587"/>
      <c r="EK56" s="587"/>
    </row>
    <row r="57" spans="1:141" s="24" customFormat="1" ht="25.5">
      <c r="A57" s="628" t="s">
        <v>2164</v>
      </c>
      <c r="B57" s="632" t="s">
        <v>941</v>
      </c>
      <c r="C57" s="631" t="s">
        <v>2539</v>
      </c>
      <c r="D57" s="627"/>
      <c r="E57" s="627"/>
      <c r="F57" s="624"/>
      <c r="G57" s="624"/>
      <c r="H57" s="628"/>
      <c r="I57" s="629"/>
      <c r="J57" s="670"/>
      <c r="K57" s="630">
        <f t="shared" si="0"/>
        <v>0</v>
      </c>
      <c r="L57" s="583"/>
      <c r="M57" s="587"/>
      <c r="N57" s="587"/>
      <c r="O57" s="587"/>
      <c r="P57" s="587"/>
      <c r="Q57" s="587"/>
      <c r="R57" s="587"/>
      <c r="S57" s="587"/>
      <c r="T57" s="587"/>
      <c r="U57" s="587"/>
      <c r="V57" s="587"/>
      <c r="W57" s="587"/>
      <c r="X57" s="587"/>
      <c r="Y57" s="587"/>
      <c r="Z57" s="587"/>
      <c r="AA57" s="587"/>
      <c r="AB57" s="587"/>
      <c r="AC57" s="587"/>
      <c r="AD57" s="587"/>
      <c r="AE57" s="587"/>
      <c r="AF57" s="587"/>
      <c r="AG57" s="587"/>
      <c r="AH57" s="587"/>
      <c r="AI57" s="587"/>
      <c r="AJ57" s="587"/>
      <c r="AK57" s="587"/>
      <c r="AL57" s="587"/>
      <c r="AM57" s="587"/>
      <c r="AN57" s="587"/>
      <c r="AO57" s="587"/>
      <c r="AP57" s="587"/>
      <c r="AQ57" s="587"/>
      <c r="AR57" s="587"/>
      <c r="AS57" s="587"/>
      <c r="AT57" s="587"/>
      <c r="AU57" s="587"/>
      <c r="AV57" s="587"/>
      <c r="AW57" s="587"/>
      <c r="AX57" s="587"/>
      <c r="AY57" s="587"/>
      <c r="AZ57" s="587"/>
      <c r="BA57" s="587"/>
      <c r="BB57" s="587"/>
      <c r="BC57" s="587"/>
      <c r="BD57" s="587"/>
      <c r="BE57" s="587"/>
      <c r="BF57" s="587"/>
      <c r="BG57" s="587"/>
      <c r="BH57" s="587"/>
      <c r="BI57" s="587"/>
      <c r="BJ57" s="587"/>
      <c r="BK57" s="587"/>
      <c r="BL57" s="587"/>
      <c r="BM57" s="587"/>
      <c r="BN57" s="587"/>
      <c r="BO57" s="587"/>
      <c r="BP57" s="587"/>
      <c r="BQ57" s="587"/>
      <c r="BR57" s="587"/>
      <c r="BS57" s="587"/>
      <c r="BT57" s="587"/>
      <c r="BU57" s="587"/>
      <c r="BV57" s="587"/>
      <c r="BW57" s="587"/>
      <c r="BX57" s="587"/>
      <c r="BY57" s="587"/>
      <c r="BZ57" s="587"/>
      <c r="CA57" s="587"/>
      <c r="CB57" s="587"/>
      <c r="CC57" s="587"/>
      <c r="CD57" s="587"/>
      <c r="CE57" s="587"/>
      <c r="CF57" s="587"/>
      <c r="CG57" s="587"/>
      <c r="CH57" s="587"/>
      <c r="CI57" s="587"/>
      <c r="CJ57" s="587"/>
      <c r="CK57" s="587"/>
      <c r="CL57" s="587"/>
      <c r="CM57" s="587"/>
      <c r="CN57" s="587"/>
      <c r="CO57" s="587"/>
      <c r="CP57" s="587"/>
      <c r="CQ57" s="587"/>
      <c r="CR57" s="587"/>
      <c r="CS57" s="587"/>
      <c r="CT57" s="587"/>
      <c r="CU57" s="587"/>
      <c r="CV57" s="587"/>
      <c r="CW57" s="587"/>
      <c r="CX57" s="587"/>
      <c r="CY57" s="587"/>
      <c r="CZ57" s="587"/>
      <c r="DA57" s="587"/>
      <c r="DB57" s="587"/>
      <c r="DC57" s="587"/>
      <c r="DD57" s="587"/>
      <c r="DE57" s="587"/>
      <c r="DF57" s="587"/>
      <c r="DG57" s="587"/>
      <c r="DH57" s="587"/>
      <c r="DI57" s="587"/>
      <c r="DJ57" s="587"/>
      <c r="DK57" s="587"/>
      <c r="DL57" s="587"/>
      <c r="DM57" s="587"/>
      <c r="DN57" s="587"/>
      <c r="DO57" s="587"/>
      <c r="DP57" s="587"/>
      <c r="DQ57" s="587"/>
      <c r="DR57" s="587"/>
      <c r="DS57" s="587"/>
      <c r="DT57" s="587"/>
      <c r="DU57" s="587"/>
      <c r="DV57" s="587"/>
      <c r="DW57" s="587"/>
      <c r="DX57" s="587"/>
      <c r="DY57" s="587"/>
      <c r="DZ57" s="587"/>
      <c r="EA57" s="587"/>
      <c r="EB57" s="587"/>
      <c r="EC57" s="587"/>
      <c r="ED57" s="587"/>
      <c r="EE57" s="587"/>
      <c r="EF57" s="587"/>
      <c r="EG57" s="587"/>
      <c r="EH57" s="587"/>
      <c r="EI57" s="587"/>
      <c r="EJ57" s="587"/>
      <c r="EK57" s="587"/>
    </row>
    <row r="58" spans="1:141" s="24" customFormat="1" ht="25.5">
      <c r="A58" s="631" t="s">
        <v>2165</v>
      </c>
      <c r="B58" s="632" t="s">
        <v>942</v>
      </c>
      <c r="C58" s="631" t="s">
        <v>2539</v>
      </c>
      <c r="D58" s="627"/>
      <c r="E58" s="627"/>
      <c r="F58" s="624"/>
      <c r="G58" s="624"/>
      <c r="H58" s="628"/>
      <c r="I58" s="629"/>
      <c r="J58" s="670"/>
      <c r="K58" s="630">
        <f t="shared" si="0"/>
        <v>0</v>
      </c>
      <c r="L58" s="583"/>
      <c r="M58" s="587"/>
      <c r="N58" s="587"/>
      <c r="O58" s="587"/>
      <c r="P58" s="587"/>
      <c r="Q58" s="587"/>
      <c r="R58" s="587"/>
      <c r="S58" s="587"/>
      <c r="T58" s="587"/>
      <c r="U58" s="587"/>
      <c r="V58" s="587"/>
      <c r="W58" s="587"/>
      <c r="X58" s="587"/>
      <c r="Y58" s="587"/>
      <c r="Z58" s="587"/>
      <c r="AA58" s="587"/>
      <c r="AB58" s="587"/>
      <c r="AC58" s="587"/>
      <c r="AD58" s="587"/>
      <c r="AE58" s="587"/>
      <c r="AF58" s="587"/>
      <c r="AG58" s="587"/>
      <c r="AH58" s="587"/>
      <c r="AI58" s="587"/>
      <c r="AJ58" s="587"/>
      <c r="AK58" s="587"/>
      <c r="AL58" s="587"/>
      <c r="AM58" s="587"/>
      <c r="AN58" s="587"/>
      <c r="AO58" s="587"/>
      <c r="AP58" s="587"/>
      <c r="AQ58" s="587"/>
      <c r="AR58" s="587"/>
      <c r="AS58" s="587"/>
      <c r="AT58" s="587"/>
      <c r="AU58" s="587"/>
      <c r="AV58" s="587"/>
      <c r="AW58" s="587"/>
      <c r="AX58" s="587"/>
      <c r="AY58" s="587"/>
      <c r="AZ58" s="587"/>
      <c r="BA58" s="587"/>
      <c r="BB58" s="587"/>
      <c r="BC58" s="587"/>
      <c r="BD58" s="587"/>
      <c r="BE58" s="587"/>
      <c r="BF58" s="587"/>
      <c r="BG58" s="587"/>
      <c r="BH58" s="587"/>
      <c r="BI58" s="587"/>
      <c r="BJ58" s="587"/>
      <c r="BK58" s="587"/>
      <c r="BL58" s="587"/>
      <c r="BM58" s="587"/>
      <c r="BN58" s="587"/>
      <c r="BO58" s="587"/>
      <c r="BP58" s="587"/>
      <c r="BQ58" s="587"/>
      <c r="BR58" s="587"/>
      <c r="BS58" s="587"/>
      <c r="BT58" s="587"/>
      <c r="BU58" s="587"/>
      <c r="BV58" s="587"/>
      <c r="BW58" s="587"/>
      <c r="BX58" s="587"/>
      <c r="BY58" s="587"/>
      <c r="BZ58" s="587"/>
      <c r="CA58" s="587"/>
      <c r="CB58" s="587"/>
      <c r="CC58" s="587"/>
      <c r="CD58" s="587"/>
      <c r="CE58" s="587"/>
      <c r="CF58" s="587"/>
      <c r="CG58" s="587"/>
      <c r="CH58" s="587"/>
      <c r="CI58" s="587"/>
      <c r="CJ58" s="587"/>
      <c r="CK58" s="587"/>
      <c r="CL58" s="587"/>
      <c r="CM58" s="587"/>
      <c r="CN58" s="587"/>
      <c r="CO58" s="587"/>
      <c r="CP58" s="587"/>
      <c r="CQ58" s="587"/>
      <c r="CR58" s="587"/>
      <c r="CS58" s="587"/>
      <c r="CT58" s="587"/>
      <c r="CU58" s="587"/>
      <c r="CV58" s="587"/>
      <c r="CW58" s="587"/>
      <c r="CX58" s="587"/>
      <c r="CY58" s="587"/>
      <c r="CZ58" s="587"/>
      <c r="DA58" s="587"/>
      <c r="DB58" s="587"/>
      <c r="DC58" s="587"/>
      <c r="DD58" s="587"/>
      <c r="DE58" s="587"/>
      <c r="DF58" s="587"/>
      <c r="DG58" s="587"/>
      <c r="DH58" s="587"/>
      <c r="DI58" s="587"/>
      <c r="DJ58" s="587"/>
      <c r="DK58" s="587"/>
      <c r="DL58" s="587"/>
      <c r="DM58" s="587"/>
      <c r="DN58" s="587"/>
      <c r="DO58" s="587"/>
      <c r="DP58" s="587"/>
      <c r="DQ58" s="587"/>
      <c r="DR58" s="587"/>
      <c r="DS58" s="587"/>
      <c r="DT58" s="587"/>
      <c r="DU58" s="587"/>
      <c r="DV58" s="587"/>
      <c r="DW58" s="587"/>
      <c r="DX58" s="587"/>
      <c r="DY58" s="587"/>
      <c r="DZ58" s="587"/>
      <c r="EA58" s="587"/>
      <c r="EB58" s="587"/>
      <c r="EC58" s="587"/>
      <c r="ED58" s="587"/>
      <c r="EE58" s="587"/>
      <c r="EF58" s="587"/>
      <c r="EG58" s="587"/>
      <c r="EH58" s="587"/>
      <c r="EI58" s="587"/>
      <c r="EJ58" s="587"/>
      <c r="EK58" s="587"/>
    </row>
    <row r="59" spans="1:141" s="24" customFormat="1" ht="25.5">
      <c r="A59" s="628" t="s">
        <v>2166</v>
      </c>
      <c r="B59" s="632" t="s">
        <v>943</v>
      </c>
      <c r="C59" s="631" t="s">
        <v>2539</v>
      </c>
      <c r="D59" s="627"/>
      <c r="E59" s="627"/>
      <c r="F59" s="624"/>
      <c r="G59" s="624"/>
      <c r="H59" s="628"/>
      <c r="I59" s="629"/>
      <c r="J59" s="670"/>
      <c r="K59" s="630">
        <f t="shared" si="0"/>
        <v>0</v>
      </c>
      <c r="L59" s="583"/>
      <c r="M59" s="587"/>
      <c r="N59" s="587"/>
      <c r="O59" s="587"/>
      <c r="P59" s="587"/>
      <c r="Q59" s="587"/>
      <c r="R59" s="587"/>
      <c r="S59" s="587"/>
      <c r="T59" s="587"/>
      <c r="U59" s="587"/>
      <c r="V59" s="587"/>
      <c r="W59" s="587"/>
      <c r="X59" s="587"/>
      <c r="Y59" s="587"/>
      <c r="Z59" s="587"/>
      <c r="AA59" s="587"/>
      <c r="AB59" s="587"/>
      <c r="AC59" s="587"/>
      <c r="AD59" s="587"/>
      <c r="AE59" s="587"/>
      <c r="AF59" s="587"/>
      <c r="AG59" s="587"/>
      <c r="AH59" s="587"/>
      <c r="AI59" s="587"/>
      <c r="AJ59" s="587"/>
      <c r="AK59" s="587"/>
      <c r="AL59" s="587"/>
      <c r="AM59" s="587"/>
      <c r="AN59" s="587"/>
      <c r="AO59" s="587"/>
      <c r="AP59" s="587"/>
      <c r="AQ59" s="587"/>
      <c r="AR59" s="587"/>
      <c r="AS59" s="587"/>
      <c r="AT59" s="587"/>
      <c r="AU59" s="587"/>
      <c r="AV59" s="587"/>
      <c r="AW59" s="587"/>
      <c r="AX59" s="587"/>
      <c r="AY59" s="587"/>
      <c r="AZ59" s="587"/>
      <c r="BA59" s="587"/>
      <c r="BB59" s="587"/>
      <c r="BC59" s="587"/>
      <c r="BD59" s="587"/>
      <c r="BE59" s="587"/>
      <c r="BF59" s="587"/>
      <c r="BG59" s="587"/>
      <c r="BH59" s="587"/>
      <c r="BI59" s="587"/>
      <c r="BJ59" s="587"/>
      <c r="BK59" s="587"/>
      <c r="BL59" s="587"/>
      <c r="BM59" s="587"/>
      <c r="BN59" s="587"/>
      <c r="BO59" s="587"/>
      <c r="BP59" s="587"/>
      <c r="BQ59" s="587"/>
      <c r="BR59" s="587"/>
      <c r="BS59" s="587"/>
      <c r="BT59" s="587"/>
      <c r="BU59" s="587"/>
      <c r="BV59" s="587"/>
      <c r="BW59" s="587"/>
      <c r="BX59" s="587"/>
      <c r="BY59" s="587"/>
      <c r="BZ59" s="587"/>
      <c r="CA59" s="587"/>
      <c r="CB59" s="587"/>
      <c r="CC59" s="587"/>
      <c r="CD59" s="587"/>
      <c r="CE59" s="587"/>
      <c r="CF59" s="587"/>
      <c r="CG59" s="587"/>
      <c r="CH59" s="587"/>
      <c r="CI59" s="587"/>
      <c r="CJ59" s="587"/>
      <c r="CK59" s="587"/>
      <c r="CL59" s="587"/>
      <c r="CM59" s="587"/>
      <c r="CN59" s="587"/>
      <c r="CO59" s="587"/>
      <c r="CP59" s="587"/>
      <c r="CQ59" s="587"/>
      <c r="CR59" s="587"/>
      <c r="CS59" s="587"/>
      <c r="CT59" s="587"/>
      <c r="CU59" s="587"/>
      <c r="CV59" s="587"/>
      <c r="CW59" s="587"/>
      <c r="CX59" s="587"/>
      <c r="CY59" s="587"/>
      <c r="CZ59" s="587"/>
      <c r="DA59" s="587"/>
      <c r="DB59" s="587"/>
      <c r="DC59" s="587"/>
      <c r="DD59" s="587"/>
      <c r="DE59" s="587"/>
      <c r="DF59" s="587"/>
      <c r="DG59" s="587"/>
      <c r="DH59" s="587"/>
      <c r="DI59" s="587"/>
      <c r="DJ59" s="587"/>
      <c r="DK59" s="587"/>
      <c r="DL59" s="587"/>
      <c r="DM59" s="587"/>
      <c r="DN59" s="587"/>
      <c r="DO59" s="587"/>
      <c r="DP59" s="587"/>
      <c r="DQ59" s="587"/>
      <c r="DR59" s="587"/>
      <c r="DS59" s="587"/>
      <c r="DT59" s="587"/>
      <c r="DU59" s="587"/>
      <c r="DV59" s="587"/>
      <c r="DW59" s="587"/>
      <c r="DX59" s="587"/>
      <c r="DY59" s="587"/>
      <c r="DZ59" s="587"/>
      <c r="EA59" s="587"/>
      <c r="EB59" s="587"/>
      <c r="EC59" s="587"/>
      <c r="ED59" s="587"/>
      <c r="EE59" s="587"/>
      <c r="EF59" s="587"/>
      <c r="EG59" s="587"/>
      <c r="EH59" s="587"/>
      <c r="EI59" s="587"/>
      <c r="EJ59" s="587"/>
      <c r="EK59" s="587"/>
    </row>
    <row r="60" spans="1:141" s="24" customFormat="1" ht="25.5">
      <c r="A60" s="631" t="s">
        <v>2167</v>
      </c>
      <c r="B60" s="632" t="s">
        <v>944</v>
      </c>
      <c r="C60" s="631" t="s">
        <v>2539</v>
      </c>
      <c r="D60" s="627"/>
      <c r="E60" s="627"/>
      <c r="F60" s="624"/>
      <c r="G60" s="624"/>
      <c r="H60" s="628"/>
      <c r="I60" s="629"/>
      <c r="J60" s="670"/>
      <c r="K60" s="630">
        <f t="shared" si="0"/>
        <v>0</v>
      </c>
      <c r="L60" s="583"/>
      <c r="M60" s="587"/>
      <c r="N60" s="587"/>
      <c r="O60" s="587"/>
      <c r="P60" s="587"/>
      <c r="Q60" s="587"/>
      <c r="R60" s="587"/>
      <c r="S60" s="587"/>
      <c r="T60" s="587"/>
      <c r="U60" s="587"/>
      <c r="V60" s="587"/>
      <c r="W60" s="587"/>
      <c r="X60" s="587"/>
      <c r="Y60" s="587"/>
      <c r="Z60" s="587"/>
      <c r="AA60" s="587"/>
      <c r="AB60" s="587"/>
      <c r="AC60" s="587"/>
      <c r="AD60" s="587"/>
      <c r="AE60" s="587"/>
      <c r="AF60" s="587"/>
      <c r="AG60" s="587"/>
      <c r="AH60" s="587"/>
      <c r="AI60" s="587"/>
      <c r="AJ60" s="587"/>
      <c r="AK60" s="587"/>
      <c r="AL60" s="587"/>
      <c r="AM60" s="587"/>
      <c r="AN60" s="587"/>
      <c r="AO60" s="587"/>
      <c r="AP60" s="587"/>
      <c r="AQ60" s="587"/>
      <c r="AR60" s="587"/>
      <c r="AS60" s="587"/>
      <c r="AT60" s="587"/>
      <c r="AU60" s="587"/>
      <c r="AV60" s="587"/>
      <c r="AW60" s="587"/>
      <c r="AX60" s="587"/>
      <c r="AY60" s="587"/>
      <c r="AZ60" s="587"/>
      <c r="BA60" s="587"/>
      <c r="BB60" s="587"/>
      <c r="BC60" s="587"/>
      <c r="BD60" s="587"/>
      <c r="BE60" s="587"/>
      <c r="BF60" s="587"/>
      <c r="BG60" s="587"/>
      <c r="BH60" s="587"/>
      <c r="BI60" s="587"/>
      <c r="BJ60" s="587"/>
      <c r="BK60" s="587"/>
      <c r="BL60" s="587"/>
      <c r="BM60" s="587"/>
      <c r="BN60" s="587"/>
      <c r="BO60" s="587"/>
      <c r="BP60" s="587"/>
      <c r="BQ60" s="587"/>
      <c r="BR60" s="587"/>
      <c r="BS60" s="587"/>
      <c r="BT60" s="587"/>
      <c r="BU60" s="587"/>
      <c r="BV60" s="587"/>
      <c r="BW60" s="587"/>
      <c r="BX60" s="587"/>
      <c r="BY60" s="587"/>
      <c r="BZ60" s="587"/>
      <c r="CA60" s="587"/>
      <c r="CB60" s="587"/>
      <c r="CC60" s="587"/>
      <c r="CD60" s="587"/>
      <c r="CE60" s="587"/>
      <c r="CF60" s="587"/>
      <c r="CG60" s="587"/>
      <c r="CH60" s="587"/>
      <c r="CI60" s="587"/>
      <c r="CJ60" s="587"/>
      <c r="CK60" s="587"/>
      <c r="CL60" s="587"/>
      <c r="CM60" s="587"/>
      <c r="CN60" s="587"/>
      <c r="CO60" s="587"/>
      <c r="CP60" s="587"/>
      <c r="CQ60" s="587"/>
      <c r="CR60" s="587"/>
      <c r="CS60" s="587"/>
      <c r="CT60" s="587"/>
      <c r="CU60" s="587"/>
      <c r="CV60" s="587"/>
      <c r="CW60" s="587"/>
      <c r="CX60" s="587"/>
      <c r="CY60" s="587"/>
      <c r="CZ60" s="587"/>
      <c r="DA60" s="587"/>
      <c r="DB60" s="587"/>
      <c r="DC60" s="587"/>
      <c r="DD60" s="587"/>
      <c r="DE60" s="587"/>
      <c r="DF60" s="587"/>
      <c r="DG60" s="587"/>
      <c r="DH60" s="587"/>
      <c r="DI60" s="587"/>
      <c r="DJ60" s="587"/>
      <c r="DK60" s="587"/>
      <c r="DL60" s="587"/>
      <c r="DM60" s="587"/>
      <c r="DN60" s="587"/>
      <c r="DO60" s="587"/>
      <c r="DP60" s="587"/>
      <c r="DQ60" s="587"/>
      <c r="DR60" s="587"/>
      <c r="DS60" s="587"/>
      <c r="DT60" s="587"/>
      <c r="DU60" s="587"/>
      <c r="DV60" s="587"/>
      <c r="DW60" s="587"/>
      <c r="DX60" s="587"/>
      <c r="DY60" s="587"/>
      <c r="DZ60" s="587"/>
      <c r="EA60" s="587"/>
      <c r="EB60" s="587"/>
      <c r="EC60" s="587"/>
      <c r="ED60" s="587"/>
      <c r="EE60" s="587"/>
      <c r="EF60" s="587"/>
      <c r="EG60" s="587"/>
      <c r="EH60" s="587"/>
      <c r="EI60" s="587"/>
      <c r="EJ60" s="587"/>
      <c r="EK60" s="587"/>
    </row>
    <row r="61" spans="1:141" s="24" customFormat="1" ht="25.5">
      <c r="A61" s="628" t="s">
        <v>2168</v>
      </c>
      <c r="B61" s="632" t="s">
        <v>945</v>
      </c>
      <c r="C61" s="631" t="s">
        <v>2539</v>
      </c>
      <c r="D61" s="627"/>
      <c r="E61" s="627"/>
      <c r="F61" s="624"/>
      <c r="G61" s="624"/>
      <c r="H61" s="628"/>
      <c r="I61" s="629"/>
      <c r="J61" s="670"/>
      <c r="K61" s="630">
        <f t="shared" si="0"/>
        <v>0</v>
      </c>
      <c r="L61" s="583"/>
      <c r="M61" s="587"/>
      <c r="N61" s="587"/>
      <c r="O61" s="587"/>
      <c r="P61" s="587"/>
      <c r="Q61" s="587"/>
      <c r="R61" s="587"/>
      <c r="S61" s="587"/>
      <c r="T61" s="587"/>
      <c r="U61" s="587"/>
      <c r="V61" s="587"/>
      <c r="W61" s="587"/>
      <c r="X61" s="587"/>
      <c r="Y61" s="587"/>
      <c r="Z61" s="587"/>
      <c r="AA61" s="587"/>
      <c r="AB61" s="587"/>
      <c r="AC61" s="587"/>
      <c r="AD61" s="587"/>
      <c r="AE61" s="587"/>
      <c r="AF61" s="587"/>
      <c r="AG61" s="587"/>
      <c r="AH61" s="587"/>
      <c r="AI61" s="587"/>
      <c r="AJ61" s="587"/>
      <c r="AK61" s="587"/>
      <c r="AL61" s="587"/>
      <c r="AM61" s="587"/>
      <c r="AN61" s="587"/>
      <c r="AO61" s="587"/>
      <c r="AP61" s="587"/>
      <c r="AQ61" s="587"/>
      <c r="AR61" s="587"/>
      <c r="AS61" s="587"/>
      <c r="AT61" s="587"/>
      <c r="AU61" s="587"/>
      <c r="AV61" s="587"/>
      <c r="AW61" s="587"/>
      <c r="AX61" s="587"/>
      <c r="AY61" s="587"/>
      <c r="AZ61" s="587"/>
      <c r="BA61" s="587"/>
      <c r="BB61" s="587"/>
      <c r="BC61" s="587"/>
      <c r="BD61" s="587"/>
      <c r="BE61" s="587"/>
      <c r="BF61" s="587"/>
      <c r="BG61" s="587"/>
      <c r="BH61" s="587"/>
      <c r="BI61" s="587"/>
      <c r="BJ61" s="587"/>
      <c r="BK61" s="587"/>
      <c r="BL61" s="587"/>
      <c r="BM61" s="587"/>
      <c r="BN61" s="587"/>
      <c r="BO61" s="587"/>
      <c r="BP61" s="587"/>
      <c r="BQ61" s="587"/>
      <c r="BR61" s="587"/>
      <c r="BS61" s="587"/>
      <c r="BT61" s="587"/>
      <c r="BU61" s="587"/>
      <c r="BV61" s="587"/>
      <c r="BW61" s="587"/>
      <c r="BX61" s="587"/>
      <c r="BY61" s="587"/>
      <c r="BZ61" s="587"/>
      <c r="CA61" s="587"/>
      <c r="CB61" s="587"/>
      <c r="CC61" s="587"/>
      <c r="CD61" s="587"/>
      <c r="CE61" s="587"/>
      <c r="CF61" s="587"/>
      <c r="CG61" s="587"/>
      <c r="CH61" s="587"/>
      <c r="CI61" s="587"/>
      <c r="CJ61" s="587"/>
      <c r="CK61" s="587"/>
      <c r="CL61" s="587"/>
      <c r="CM61" s="587"/>
      <c r="CN61" s="587"/>
      <c r="CO61" s="587"/>
      <c r="CP61" s="587"/>
      <c r="CQ61" s="587"/>
      <c r="CR61" s="587"/>
      <c r="CS61" s="587"/>
      <c r="CT61" s="587"/>
      <c r="CU61" s="587"/>
      <c r="CV61" s="587"/>
      <c r="CW61" s="587"/>
      <c r="CX61" s="587"/>
      <c r="CY61" s="587"/>
      <c r="CZ61" s="587"/>
      <c r="DA61" s="587"/>
      <c r="DB61" s="587"/>
      <c r="DC61" s="587"/>
      <c r="DD61" s="587"/>
      <c r="DE61" s="587"/>
      <c r="DF61" s="587"/>
      <c r="DG61" s="587"/>
      <c r="DH61" s="587"/>
      <c r="DI61" s="587"/>
      <c r="DJ61" s="587"/>
      <c r="DK61" s="587"/>
      <c r="DL61" s="587"/>
      <c r="DM61" s="587"/>
      <c r="DN61" s="587"/>
      <c r="DO61" s="587"/>
      <c r="DP61" s="587"/>
      <c r="DQ61" s="587"/>
      <c r="DR61" s="587"/>
      <c r="DS61" s="587"/>
      <c r="DT61" s="587"/>
      <c r="DU61" s="587"/>
      <c r="DV61" s="587"/>
      <c r="DW61" s="587"/>
      <c r="DX61" s="587"/>
      <c r="DY61" s="587"/>
      <c r="DZ61" s="587"/>
      <c r="EA61" s="587"/>
      <c r="EB61" s="587"/>
      <c r="EC61" s="587"/>
      <c r="ED61" s="587"/>
      <c r="EE61" s="587"/>
      <c r="EF61" s="587"/>
      <c r="EG61" s="587"/>
      <c r="EH61" s="587"/>
      <c r="EI61" s="587"/>
      <c r="EJ61" s="587"/>
      <c r="EK61" s="587"/>
    </row>
    <row r="62" spans="1:141" s="24" customFormat="1" ht="25.5">
      <c r="A62" s="631" t="s">
        <v>2169</v>
      </c>
      <c r="B62" s="632" t="s">
        <v>946</v>
      </c>
      <c r="C62" s="631" t="s">
        <v>2539</v>
      </c>
      <c r="D62" s="627"/>
      <c r="E62" s="627"/>
      <c r="F62" s="624"/>
      <c r="G62" s="624"/>
      <c r="H62" s="628"/>
      <c r="I62" s="629"/>
      <c r="J62" s="670"/>
      <c r="K62" s="630">
        <f t="shared" si="0"/>
        <v>0</v>
      </c>
      <c r="L62" s="583"/>
      <c r="M62" s="587"/>
      <c r="N62" s="587"/>
      <c r="O62" s="587"/>
      <c r="P62" s="587"/>
      <c r="Q62" s="587"/>
      <c r="R62" s="587"/>
      <c r="S62" s="587"/>
      <c r="T62" s="587"/>
      <c r="U62" s="587"/>
      <c r="V62" s="587"/>
      <c r="W62" s="587"/>
      <c r="X62" s="587"/>
      <c r="Y62" s="587"/>
      <c r="Z62" s="587"/>
      <c r="AA62" s="587"/>
      <c r="AB62" s="587"/>
      <c r="AC62" s="587"/>
      <c r="AD62" s="587"/>
      <c r="AE62" s="587"/>
      <c r="AF62" s="587"/>
      <c r="AG62" s="587"/>
      <c r="AH62" s="587"/>
      <c r="AI62" s="587"/>
      <c r="AJ62" s="587"/>
      <c r="AK62" s="587"/>
      <c r="AL62" s="587"/>
      <c r="AM62" s="587"/>
      <c r="AN62" s="587"/>
      <c r="AO62" s="587"/>
      <c r="AP62" s="587"/>
      <c r="AQ62" s="587"/>
      <c r="AR62" s="587"/>
      <c r="AS62" s="587"/>
      <c r="AT62" s="587"/>
      <c r="AU62" s="587"/>
      <c r="AV62" s="587"/>
      <c r="AW62" s="587"/>
      <c r="AX62" s="587"/>
      <c r="AY62" s="587"/>
      <c r="AZ62" s="587"/>
      <c r="BA62" s="587"/>
      <c r="BB62" s="587"/>
      <c r="BC62" s="587"/>
      <c r="BD62" s="587"/>
      <c r="BE62" s="587"/>
      <c r="BF62" s="587"/>
      <c r="BG62" s="587"/>
      <c r="BH62" s="587"/>
      <c r="BI62" s="587"/>
      <c r="BJ62" s="587"/>
      <c r="BK62" s="587"/>
      <c r="BL62" s="587"/>
      <c r="BM62" s="587"/>
      <c r="BN62" s="587"/>
      <c r="BO62" s="587"/>
      <c r="BP62" s="587"/>
      <c r="BQ62" s="587"/>
      <c r="BR62" s="587"/>
      <c r="BS62" s="587"/>
      <c r="BT62" s="587"/>
      <c r="BU62" s="587"/>
      <c r="BV62" s="587"/>
      <c r="BW62" s="587"/>
      <c r="BX62" s="587"/>
      <c r="BY62" s="587"/>
      <c r="BZ62" s="587"/>
      <c r="CA62" s="587"/>
      <c r="CB62" s="587"/>
      <c r="CC62" s="587"/>
      <c r="CD62" s="587"/>
      <c r="CE62" s="587"/>
      <c r="CF62" s="587"/>
      <c r="CG62" s="587"/>
      <c r="CH62" s="587"/>
      <c r="CI62" s="587"/>
      <c r="CJ62" s="587"/>
      <c r="CK62" s="587"/>
      <c r="CL62" s="587"/>
      <c r="CM62" s="587"/>
      <c r="CN62" s="587"/>
      <c r="CO62" s="587"/>
      <c r="CP62" s="587"/>
      <c r="CQ62" s="587"/>
      <c r="CR62" s="587"/>
      <c r="CS62" s="587"/>
      <c r="CT62" s="587"/>
      <c r="CU62" s="587"/>
      <c r="CV62" s="587"/>
      <c r="CW62" s="587"/>
      <c r="CX62" s="587"/>
      <c r="CY62" s="587"/>
      <c r="CZ62" s="587"/>
      <c r="DA62" s="587"/>
      <c r="DB62" s="587"/>
      <c r="DC62" s="587"/>
      <c r="DD62" s="587"/>
      <c r="DE62" s="587"/>
      <c r="DF62" s="587"/>
      <c r="DG62" s="587"/>
      <c r="DH62" s="587"/>
      <c r="DI62" s="587"/>
      <c r="DJ62" s="587"/>
      <c r="DK62" s="587"/>
      <c r="DL62" s="587"/>
      <c r="DM62" s="587"/>
      <c r="DN62" s="587"/>
      <c r="DO62" s="587"/>
      <c r="DP62" s="587"/>
      <c r="DQ62" s="587"/>
      <c r="DR62" s="587"/>
      <c r="DS62" s="587"/>
      <c r="DT62" s="587"/>
      <c r="DU62" s="587"/>
      <c r="DV62" s="587"/>
      <c r="DW62" s="587"/>
      <c r="DX62" s="587"/>
      <c r="DY62" s="587"/>
      <c r="DZ62" s="587"/>
      <c r="EA62" s="587"/>
      <c r="EB62" s="587"/>
      <c r="EC62" s="587"/>
      <c r="ED62" s="587"/>
      <c r="EE62" s="587"/>
      <c r="EF62" s="587"/>
      <c r="EG62" s="587"/>
      <c r="EH62" s="587"/>
      <c r="EI62" s="587"/>
      <c r="EJ62" s="587"/>
      <c r="EK62" s="587"/>
    </row>
    <row r="63" spans="1:141" s="24" customFormat="1" ht="25.5">
      <c r="A63" s="628" t="s">
        <v>2220</v>
      </c>
      <c r="B63" s="632" t="s">
        <v>947</v>
      </c>
      <c r="C63" s="631" t="s">
        <v>2539</v>
      </c>
      <c r="D63" s="627"/>
      <c r="E63" s="627"/>
      <c r="F63" s="624"/>
      <c r="G63" s="624"/>
      <c r="H63" s="628"/>
      <c r="I63" s="629"/>
      <c r="J63" s="670"/>
      <c r="K63" s="630">
        <f t="shared" si="0"/>
        <v>0</v>
      </c>
      <c r="L63" s="583"/>
      <c r="M63" s="587"/>
      <c r="N63" s="587"/>
      <c r="O63" s="587"/>
      <c r="P63" s="587"/>
      <c r="Q63" s="587"/>
      <c r="R63" s="587"/>
      <c r="S63" s="587"/>
      <c r="T63" s="587"/>
      <c r="U63" s="587"/>
      <c r="V63" s="587"/>
      <c r="W63" s="587"/>
      <c r="X63" s="587"/>
      <c r="Y63" s="587"/>
      <c r="Z63" s="587"/>
      <c r="AA63" s="587"/>
      <c r="AB63" s="587"/>
      <c r="AC63" s="587"/>
      <c r="AD63" s="587"/>
      <c r="AE63" s="587"/>
      <c r="AF63" s="587"/>
      <c r="AG63" s="587"/>
      <c r="AH63" s="587"/>
      <c r="AI63" s="587"/>
      <c r="AJ63" s="587"/>
      <c r="AK63" s="587"/>
      <c r="AL63" s="587"/>
      <c r="AM63" s="587"/>
      <c r="AN63" s="587"/>
      <c r="AO63" s="587"/>
      <c r="AP63" s="587"/>
      <c r="AQ63" s="587"/>
      <c r="AR63" s="587"/>
      <c r="AS63" s="587"/>
      <c r="AT63" s="587"/>
      <c r="AU63" s="587"/>
      <c r="AV63" s="587"/>
      <c r="AW63" s="587"/>
      <c r="AX63" s="587"/>
      <c r="AY63" s="587"/>
      <c r="AZ63" s="587"/>
      <c r="BA63" s="587"/>
      <c r="BB63" s="587"/>
      <c r="BC63" s="587"/>
      <c r="BD63" s="587"/>
      <c r="BE63" s="587"/>
      <c r="BF63" s="587"/>
      <c r="BG63" s="587"/>
      <c r="BH63" s="587"/>
      <c r="BI63" s="587"/>
      <c r="BJ63" s="587"/>
      <c r="BK63" s="587"/>
      <c r="BL63" s="587"/>
      <c r="BM63" s="587"/>
      <c r="BN63" s="587"/>
      <c r="BO63" s="587"/>
      <c r="BP63" s="587"/>
      <c r="BQ63" s="587"/>
      <c r="BR63" s="587"/>
      <c r="BS63" s="587"/>
      <c r="BT63" s="587"/>
      <c r="BU63" s="587"/>
      <c r="BV63" s="587"/>
      <c r="BW63" s="587"/>
      <c r="BX63" s="587"/>
      <c r="BY63" s="587"/>
      <c r="BZ63" s="587"/>
      <c r="CA63" s="587"/>
      <c r="CB63" s="587"/>
      <c r="CC63" s="587"/>
      <c r="CD63" s="587"/>
      <c r="CE63" s="587"/>
      <c r="CF63" s="587"/>
      <c r="CG63" s="587"/>
      <c r="CH63" s="587"/>
      <c r="CI63" s="587"/>
      <c r="CJ63" s="587"/>
      <c r="CK63" s="587"/>
      <c r="CL63" s="587"/>
      <c r="CM63" s="587"/>
      <c r="CN63" s="587"/>
      <c r="CO63" s="587"/>
      <c r="CP63" s="587"/>
      <c r="CQ63" s="587"/>
      <c r="CR63" s="587"/>
      <c r="CS63" s="587"/>
      <c r="CT63" s="587"/>
      <c r="CU63" s="587"/>
      <c r="CV63" s="587"/>
      <c r="CW63" s="587"/>
      <c r="CX63" s="587"/>
      <c r="CY63" s="587"/>
      <c r="CZ63" s="587"/>
      <c r="DA63" s="587"/>
      <c r="DB63" s="587"/>
      <c r="DC63" s="587"/>
      <c r="DD63" s="587"/>
      <c r="DE63" s="587"/>
      <c r="DF63" s="587"/>
      <c r="DG63" s="587"/>
      <c r="DH63" s="587"/>
      <c r="DI63" s="587"/>
      <c r="DJ63" s="587"/>
      <c r="DK63" s="587"/>
      <c r="DL63" s="587"/>
      <c r="DM63" s="587"/>
      <c r="DN63" s="587"/>
      <c r="DO63" s="587"/>
      <c r="DP63" s="587"/>
      <c r="DQ63" s="587"/>
      <c r="DR63" s="587"/>
      <c r="DS63" s="587"/>
      <c r="DT63" s="587"/>
      <c r="DU63" s="587"/>
      <c r="DV63" s="587"/>
      <c r="DW63" s="587"/>
      <c r="DX63" s="587"/>
      <c r="DY63" s="587"/>
      <c r="DZ63" s="587"/>
      <c r="EA63" s="587"/>
      <c r="EB63" s="587"/>
      <c r="EC63" s="587"/>
      <c r="ED63" s="587"/>
      <c r="EE63" s="587"/>
      <c r="EF63" s="587"/>
      <c r="EG63" s="587"/>
      <c r="EH63" s="587"/>
      <c r="EI63" s="587"/>
      <c r="EJ63" s="587"/>
      <c r="EK63" s="587"/>
    </row>
    <row r="64" spans="1:141" s="24" customFormat="1" ht="25.5">
      <c r="A64" s="631" t="s">
        <v>2170</v>
      </c>
      <c r="B64" s="632" t="s">
        <v>948</v>
      </c>
      <c r="C64" s="631" t="s">
        <v>2539</v>
      </c>
      <c r="D64" s="627"/>
      <c r="E64" s="627"/>
      <c r="F64" s="624"/>
      <c r="G64" s="624"/>
      <c r="H64" s="628"/>
      <c r="I64" s="629"/>
      <c r="J64" s="670"/>
      <c r="K64" s="630">
        <f t="shared" si="0"/>
        <v>0</v>
      </c>
      <c r="L64" s="583"/>
      <c r="M64" s="587"/>
      <c r="N64" s="587"/>
      <c r="O64" s="587"/>
      <c r="P64" s="587"/>
      <c r="Q64" s="587"/>
      <c r="R64" s="587"/>
      <c r="S64" s="587"/>
      <c r="T64" s="587"/>
      <c r="U64" s="587"/>
      <c r="V64" s="587"/>
      <c r="W64" s="587"/>
      <c r="X64" s="587"/>
      <c r="Y64" s="587"/>
      <c r="Z64" s="587"/>
      <c r="AA64" s="587"/>
      <c r="AB64" s="587"/>
      <c r="AC64" s="587"/>
      <c r="AD64" s="587"/>
      <c r="AE64" s="587"/>
      <c r="AF64" s="587"/>
      <c r="AG64" s="587"/>
      <c r="AH64" s="587"/>
      <c r="AI64" s="587"/>
      <c r="AJ64" s="587"/>
      <c r="AK64" s="587"/>
      <c r="AL64" s="587"/>
      <c r="AM64" s="587"/>
      <c r="AN64" s="587"/>
      <c r="AO64" s="587"/>
      <c r="AP64" s="587"/>
      <c r="AQ64" s="587"/>
      <c r="AR64" s="587"/>
      <c r="AS64" s="587"/>
      <c r="AT64" s="587"/>
      <c r="AU64" s="587"/>
      <c r="AV64" s="587"/>
      <c r="AW64" s="587"/>
      <c r="AX64" s="587"/>
      <c r="AY64" s="587"/>
      <c r="AZ64" s="587"/>
      <c r="BA64" s="587"/>
      <c r="BB64" s="587"/>
      <c r="BC64" s="587"/>
      <c r="BD64" s="587"/>
      <c r="BE64" s="587"/>
      <c r="BF64" s="587"/>
      <c r="BG64" s="587"/>
      <c r="BH64" s="587"/>
      <c r="BI64" s="587"/>
      <c r="BJ64" s="587"/>
      <c r="BK64" s="587"/>
      <c r="BL64" s="587"/>
      <c r="BM64" s="587"/>
      <c r="BN64" s="587"/>
      <c r="BO64" s="587"/>
      <c r="BP64" s="587"/>
      <c r="BQ64" s="587"/>
      <c r="BR64" s="587"/>
      <c r="BS64" s="587"/>
      <c r="BT64" s="587"/>
      <c r="BU64" s="587"/>
      <c r="BV64" s="587"/>
      <c r="BW64" s="587"/>
      <c r="BX64" s="587"/>
      <c r="BY64" s="587"/>
      <c r="BZ64" s="587"/>
      <c r="CA64" s="587"/>
      <c r="CB64" s="587"/>
      <c r="CC64" s="587"/>
      <c r="CD64" s="587"/>
      <c r="CE64" s="587"/>
      <c r="CF64" s="587"/>
      <c r="CG64" s="587"/>
      <c r="CH64" s="587"/>
      <c r="CI64" s="587"/>
      <c r="CJ64" s="587"/>
      <c r="CK64" s="587"/>
      <c r="CL64" s="587"/>
      <c r="CM64" s="587"/>
      <c r="CN64" s="587"/>
      <c r="CO64" s="587"/>
      <c r="CP64" s="587"/>
      <c r="CQ64" s="587"/>
      <c r="CR64" s="587"/>
      <c r="CS64" s="587"/>
      <c r="CT64" s="587"/>
      <c r="CU64" s="587"/>
      <c r="CV64" s="587"/>
      <c r="CW64" s="587"/>
      <c r="CX64" s="587"/>
      <c r="CY64" s="587"/>
      <c r="CZ64" s="587"/>
      <c r="DA64" s="587"/>
      <c r="DB64" s="587"/>
      <c r="DC64" s="587"/>
      <c r="DD64" s="587"/>
      <c r="DE64" s="587"/>
      <c r="DF64" s="587"/>
      <c r="DG64" s="587"/>
      <c r="DH64" s="587"/>
      <c r="DI64" s="587"/>
      <c r="DJ64" s="587"/>
      <c r="DK64" s="587"/>
      <c r="DL64" s="587"/>
      <c r="DM64" s="587"/>
      <c r="DN64" s="587"/>
      <c r="DO64" s="587"/>
      <c r="DP64" s="587"/>
      <c r="DQ64" s="587"/>
      <c r="DR64" s="587"/>
      <c r="DS64" s="587"/>
      <c r="DT64" s="587"/>
      <c r="DU64" s="587"/>
      <c r="DV64" s="587"/>
      <c r="DW64" s="587"/>
      <c r="DX64" s="587"/>
      <c r="DY64" s="587"/>
      <c r="DZ64" s="587"/>
      <c r="EA64" s="587"/>
      <c r="EB64" s="587"/>
      <c r="EC64" s="587"/>
      <c r="ED64" s="587"/>
      <c r="EE64" s="587"/>
      <c r="EF64" s="587"/>
      <c r="EG64" s="587"/>
      <c r="EH64" s="587"/>
      <c r="EI64" s="587"/>
      <c r="EJ64" s="587"/>
      <c r="EK64" s="587"/>
    </row>
    <row r="65" spans="1:141" s="24" customFormat="1" ht="25.5">
      <c r="A65" s="628" t="s">
        <v>2171</v>
      </c>
      <c r="B65" s="632" t="s">
        <v>949</v>
      </c>
      <c r="C65" s="631" t="s">
        <v>2539</v>
      </c>
      <c r="D65" s="627"/>
      <c r="E65" s="627"/>
      <c r="F65" s="624"/>
      <c r="G65" s="624"/>
      <c r="H65" s="628"/>
      <c r="I65" s="629"/>
      <c r="J65" s="670"/>
      <c r="K65" s="630">
        <f t="shared" si="0"/>
        <v>0</v>
      </c>
      <c r="L65" s="583"/>
      <c r="M65" s="587"/>
      <c r="N65" s="587"/>
      <c r="O65" s="587"/>
      <c r="P65" s="587"/>
      <c r="Q65" s="587"/>
      <c r="R65" s="587"/>
      <c r="S65" s="587"/>
      <c r="T65" s="587"/>
      <c r="U65" s="587"/>
      <c r="V65" s="587"/>
      <c r="W65" s="587"/>
      <c r="X65" s="587"/>
      <c r="Y65" s="587"/>
      <c r="Z65" s="587"/>
      <c r="AA65" s="587"/>
      <c r="AB65" s="587"/>
      <c r="AC65" s="587"/>
      <c r="AD65" s="587"/>
      <c r="AE65" s="587"/>
      <c r="AF65" s="587"/>
      <c r="AG65" s="587"/>
      <c r="AH65" s="587"/>
      <c r="AI65" s="587"/>
      <c r="AJ65" s="587"/>
      <c r="AK65" s="587"/>
      <c r="AL65" s="587"/>
      <c r="AM65" s="587"/>
      <c r="AN65" s="587"/>
      <c r="AO65" s="587"/>
      <c r="AP65" s="587"/>
      <c r="AQ65" s="587"/>
      <c r="AR65" s="587"/>
      <c r="AS65" s="587"/>
      <c r="AT65" s="587"/>
      <c r="AU65" s="587"/>
      <c r="AV65" s="587"/>
      <c r="AW65" s="587"/>
      <c r="AX65" s="587"/>
      <c r="AY65" s="587"/>
      <c r="AZ65" s="587"/>
      <c r="BA65" s="587"/>
      <c r="BB65" s="587"/>
      <c r="BC65" s="587"/>
      <c r="BD65" s="587"/>
      <c r="BE65" s="587"/>
      <c r="BF65" s="587"/>
      <c r="BG65" s="587"/>
      <c r="BH65" s="587"/>
      <c r="BI65" s="587"/>
      <c r="BJ65" s="587"/>
      <c r="BK65" s="587"/>
      <c r="BL65" s="587"/>
      <c r="BM65" s="587"/>
      <c r="BN65" s="587"/>
      <c r="BO65" s="587"/>
      <c r="BP65" s="587"/>
      <c r="BQ65" s="587"/>
      <c r="BR65" s="587"/>
      <c r="BS65" s="587"/>
      <c r="BT65" s="587"/>
      <c r="BU65" s="587"/>
      <c r="BV65" s="587"/>
      <c r="BW65" s="587"/>
      <c r="BX65" s="587"/>
      <c r="BY65" s="587"/>
      <c r="BZ65" s="587"/>
      <c r="CA65" s="587"/>
      <c r="CB65" s="587"/>
      <c r="CC65" s="587"/>
      <c r="CD65" s="587"/>
      <c r="CE65" s="587"/>
      <c r="CF65" s="587"/>
      <c r="CG65" s="587"/>
      <c r="CH65" s="587"/>
      <c r="CI65" s="587"/>
      <c r="CJ65" s="587"/>
      <c r="CK65" s="587"/>
      <c r="CL65" s="587"/>
      <c r="CM65" s="587"/>
      <c r="CN65" s="587"/>
      <c r="CO65" s="587"/>
      <c r="CP65" s="587"/>
      <c r="CQ65" s="587"/>
      <c r="CR65" s="587"/>
      <c r="CS65" s="587"/>
      <c r="CT65" s="587"/>
      <c r="CU65" s="587"/>
      <c r="CV65" s="587"/>
      <c r="CW65" s="587"/>
      <c r="CX65" s="587"/>
      <c r="CY65" s="587"/>
      <c r="CZ65" s="587"/>
      <c r="DA65" s="587"/>
      <c r="DB65" s="587"/>
      <c r="DC65" s="587"/>
      <c r="DD65" s="587"/>
      <c r="DE65" s="587"/>
      <c r="DF65" s="587"/>
      <c r="DG65" s="587"/>
      <c r="DH65" s="587"/>
      <c r="DI65" s="587"/>
      <c r="DJ65" s="587"/>
      <c r="DK65" s="587"/>
      <c r="DL65" s="587"/>
      <c r="DM65" s="587"/>
      <c r="DN65" s="587"/>
      <c r="DO65" s="587"/>
      <c r="DP65" s="587"/>
      <c r="DQ65" s="587"/>
      <c r="DR65" s="587"/>
      <c r="DS65" s="587"/>
      <c r="DT65" s="587"/>
      <c r="DU65" s="587"/>
      <c r="DV65" s="587"/>
      <c r="DW65" s="587"/>
      <c r="DX65" s="587"/>
      <c r="DY65" s="587"/>
      <c r="DZ65" s="587"/>
      <c r="EA65" s="587"/>
      <c r="EB65" s="587"/>
      <c r="EC65" s="587"/>
      <c r="ED65" s="587"/>
      <c r="EE65" s="587"/>
      <c r="EF65" s="587"/>
      <c r="EG65" s="587"/>
      <c r="EH65" s="587"/>
      <c r="EI65" s="587"/>
      <c r="EJ65" s="587"/>
      <c r="EK65" s="587"/>
    </row>
    <row r="66" spans="1:141" s="24" customFormat="1" ht="25.5">
      <c r="A66" s="631" t="s">
        <v>2172</v>
      </c>
      <c r="B66" s="632" t="s">
        <v>950</v>
      </c>
      <c r="C66" s="631" t="s">
        <v>2539</v>
      </c>
      <c r="D66" s="627"/>
      <c r="E66" s="627"/>
      <c r="F66" s="624"/>
      <c r="G66" s="624"/>
      <c r="H66" s="628"/>
      <c r="I66" s="629"/>
      <c r="J66" s="670"/>
      <c r="K66" s="630">
        <f t="shared" si="0"/>
        <v>0</v>
      </c>
      <c r="L66" s="583"/>
      <c r="M66" s="587"/>
      <c r="N66" s="587"/>
      <c r="O66" s="587"/>
      <c r="P66" s="587"/>
      <c r="Q66" s="587"/>
      <c r="R66" s="587"/>
      <c r="S66" s="587"/>
      <c r="T66" s="587"/>
      <c r="U66" s="587"/>
      <c r="V66" s="587"/>
      <c r="W66" s="587"/>
      <c r="X66" s="587"/>
      <c r="Y66" s="587"/>
      <c r="Z66" s="587"/>
      <c r="AA66" s="587"/>
      <c r="AB66" s="587"/>
      <c r="AC66" s="587"/>
      <c r="AD66" s="587"/>
      <c r="AE66" s="587"/>
      <c r="AF66" s="587"/>
      <c r="AG66" s="587"/>
      <c r="AH66" s="587"/>
      <c r="AI66" s="587"/>
      <c r="AJ66" s="587"/>
      <c r="AK66" s="587"/>
      <c r="AL66" s="587"/>
      <c r="AM66" s="587"/>
      <c r="AN66" s="587"/>
      <c r="AO66" s="587"/>
      <c r="AP66" s="587"/>
      <c r="AQ66" s="587"/>
      <c r="AR66" s="587"/>
      <c r="AS66" s="587"/>
      <c r="AT66" s="587"/>
      <c r="AU66" s="587"/>
      <c r="AV66" s="587"/>
      <c r="AW66" s="587"/>
      <c r="AX66" s="587"/>
      <c r="AY66" s="587"/>
      <c r="AZ66" s="587"/>
      <c r="BA66" s="587"/>
      <c r="BB66" s="587"/>
      <c r="BC66" s="587"/>
      <c r="BD66" s="587"/>
      <c r="BE66" s="587"/>
      <c r="BF66" s="587"/>
      <c r="BG66" s="587"/>
      <c r="BH66" s="587"/>
      <c r="BI66" s="587"/>
      <c r="BJ66" s="587"/>
      <c r="BK66" s="587"/>
      <c r="BL66" s="587"/>
      <c r="BM66" s="587"/>
      <c r="BN66" s="587"/>
      <c r="BO66" s="587"/>
      <c r="BP66" s="587"/>
      <c r="BQ66" s="587"/>
      <c r="BR66" s="587"/>
      <c r="BS66" s="587"/>
      <c r="BT66" s="587"/>
      <c r="BU66" s="587"/>
      <c r="BV66" s="587"/>
      <c r="BW66" s="587"/>
      <c r="BX66" s="587"/>
      <c r="BY66" s="587"/>
      <c r="BZ66" s="587"/>
      <c r="CA66" s="587"/>
      <c r="CB66" s="587"/>
      <c r="CC66" s="587"/>
      <c r="CD66" s="587"/>
      <c r="CE66" s="587"/>
      <c r="CF66" s="587"/>
      <c r="CG66" s="587"/>
      <c r="CH66" s="587"/>
      <c r="CI66" s="587"/>
      <c r="CJ66" s="587"/>
      <c r="CK66" s="587"/>
      <c r="CL66" s="587"/>
      <c r="CM66" s="587"/>
      <c r="CN66" s="587"/>
      <c r="CO66" s="587"/>
      <c r="CP66" s="587"/>
      <c r="CQ66" s="587"/>
      <c r="CR66" s="587"/>
      <c r="CS66" s="587"/>
      <c r="CT66" s="587"/>
      <c r="CU66" s="587"/>
      <c r="CV66" s="587"/>
      <c r="CW66" s="587"/>
      <c r="CX66" s="587"/>
      <c r="CY66" s="587"/>
      <c r="CZ66" s="587"/>
      <c r="DA66" s="587"/>
      <c r="DB66" s="587"/>
      <c r="DC66" s="587"/>
      <c r="DD66" s="587"/>
      <c r="DE66" s="587"/>
      <c r="DF66" s="587"/>
      <c r="DG66" s="587"/>
      <c r="DH66" s="587"/>
      <c r="DI66" s="587"/>
      <c r="DJ66" s="587"/>
      <c r="DK66" s="587"/>
      <c r="DL66" s="587"/>
      <c r="DM66" s="587"/>
      <c r="DN66" s="587"/>
      <c r="DO66" s="587"/>
      <c r="DP66" s="587"/>
      <c r="DQ66" s="587"/>
      <c r="DR66" s="587"/>
      <c r="DS66" s="587"/>
      <c r="DT66" s="587"/>
      <c r="DU66" s="587"/>
      <c r="DV66" s="587"/>
      <c r="DW66" s="587"/>
      <c r="DX66" s="587"/>
      <c r="DY66" s="587"/>
      <c r="DZ66" s="587"/>
      <c r="EA66" s="587"/>
      <c r="EB66" s="587"/>
      <c r="EC66" s="587"/>
      <c r="ED66" s="587"/>
      <c r="EE66" s="587"/>
      <c r="EF66" s="587"/>
      <c r="EG66" s="587"/>
      <c r="EH66" s="587"/>
      <c r="EI66" s="587"/>
      <c r="EJ66" s="587"/>
      <c r="EK66" s="587"/>
    </row>
    <row r="67" spans="1:141" s="24" customFormat="1" ht="25.5">
      <c r="A67" s="628" t="s">
        <v>2173</v>
      </c>
      <c r="B67" s="632" t="s">
        <v>951</v>
      </c>
      <c r="C67" s="631" t="s">
        <v>2539</v>
      </c>
      <c r="D67" s="627"/>
      <c r="E67" s="627"/>
      <c r="F67" s="624"/>
      <c r="G67" s="624"/>
      <c r="H67" s="628"/>
      <c r="I67" s="629"/>
      <c r="J67" s="670"/>
      <c r="K67" s="630">
        <f t="shared" si="0"/>
        <v>0</v>
      </c>
      <c r="L67" s="583"/>
      <c r="M67" s="587"/>
      <c r="N67" s="587"/>
      <c r="O67" s="587"/>
      <c r="P67" s="587"/>
      <c r="Q67" s="587"/>
      <c r="R67" s="587"/>
      <c r="S67" s="587"/>
      <c r="T67" s="587"/>
      <c r="U67" s="587"/>
      <c r="V67" s="587"/>
      <c r="W67" s="587"/>
      <c r="X67" s="587"/>
      <c r="Y67" s="587"/>
      <c r="Z67" s="587"/>
      <c r="AA67" s="587"/>
      <c r="AB67" s="587"/>
      <c r="AC67" s="587"/>
      <c r="AD67" s="587"/>
      <c r="AE67" s="587"/>
      <c r="AF67" s="587"/>
      <c r="AG67" s="587"/>
      <c r="AH67" s="587"/>
      <c r="AI67" s="587"/>
      <c r="AJ67" s="587"/>
      <c r="AK67" s="587"/>
      <c r="AL67" s="587"/>
      <c r="AM67" s="587"/>
      <c r="AN67" s="587"/>
      <c r="AO67" s="587"/>
      <c r="AP67" s="587"/>
      <c r="AQ67" s="587"/>
      <c r="AR67" s="587"/>
      <c r="AS67" s="587"/>
      <c r="AT67" s="587"/>
      <c r="AU67" s="587"/>
      <c r="AV67" s="587"/>
      <c r="AW67" s="587"/>
      <c r="AX67" s="587"/>
      <c r="AY67" s="587"/>
      <c r="AZ67" s="587"/>
      <c r="BA67" s="587"/>
      <c r="BB67" s="587"/>
      <c r="BC67" s="587"/>
      <c r="BD67" s="587"/>
      <c r="BE67" s="587"/>
      <c r="BF67" s="587"/>
      <c r="BG67" s="587"/>
      <c r="BH67" s="587"/>
      <c r="BI67" s="587"/>
      <c r="BJ67" s="587"/>
      <c r="BK67" s="587"/>
      <c r="BL67" s="587"/>
      <c r="BM67" s="587"/>
      <c r="BN67" s="587"/>
      <c r="BO67" s="587"/>
      <c r="BP67" s="587"/>
      <c r="BQ67" s="587"/>
      <c r="BR67" s="587"/>
      <c r="BS67" s="587"/>
      <c r="BT67" s="587"/>
      <c r="BU67" s="587"/>
      <c r="BV67" s="587"/>
      <c r="BW67" s="587"/>
      <c r="BX67" s="587"/>
      <c r="BY67" s="587"/>
      <c r="BZ67" s="587"/>
      <c r="CA67" s="587"/>
      <c r="CB67" s="587"/>
      <c r="CC67" s="587"/>
      <c r="CD67" s="587"/>
      <c r="CE67" s="587"/>
      <c r="CF67" s="587"/>
      <c r="CG67" s="587"/>
      <c r="CH67" s="587"/>
      <c r="CI67" s="587"/>
      <c r="CJ67" s="587"/>
      <c r="CK67" s="587"/>
      <c r="CL67" s="587"/>
      <c r="CM67" s="587"/>
      <c r="CN67" s="587"/>
      <c r="CO67" s="587"/>
      <c r="CP67" s="587"/>
      <c r="CQ67" s="587"/>
      <c r="CR67" s="587"/>
      <c r="CS67" s="587"/>
      <c r="CT67" s="587"/>
      <c r="CU67" s="587"/>
      <c r="CV67" s="587"/>
      <c r="CW67" s="587"/>
      <c r="CX67" s="587"/>
      <c r="CY67" s="587"/>
      <c r="CZ67" s="587"/>
      <c r="DA67" s="587"/>
      <c r="DB67" s="587"/>
      <c r="DC67" s="587"/>
      <c r="DD67" s="587"/>
      <c r="DE67" s="587"/>
      <c r="DF67" s="587"/>
      <c r="DG67" s="587"/>
      <c r="DH67" s="587"/>
      <c r="DI67" s="587"/>
      <c r="DJ67" s="587"/>
      <c r="DK67" s="587"/>
      <c r="DL67" s="587"/>
      <c r="DM67" s="587"/>
      <c r="DN67" s="587"/>
      <c r="DO67" s="587"/>
      <c r="DP67" s="587"/>
      <c r="DQ67" s="587"/>
      <c r="DR67" s="587"/>
      <c r="DS67" s="587"/>
      <c r="DT67" s="587"/>
      <c r="DU67" s="587"/>
      <c r="DV67" s="587"/>
      <c r="DW67" s="587"/>
      <c r="DX67" s="587"/>
      <c r="DY67" s="587"/>
      <c r="DZ67" s="587"/>
      <c r="EA67" s="587"/>
      <c r="EB67" s="587"/>
      <c r="EC67" s="587"/>
      <c r="ED67" s="587"/>
      <c r="EE67" s="587"/>
      <c r="EF67" s="587"/>
      <c r="EG67" s="587"/>
      <c r="EH67" s="587"/>
      <c r="EI67" s="587"/>
      <c r="EJ67" s="587"/>
      <c r="EK67" s="587"/>
    </row>
    <row r="68" spans="1:141" s="24" customFormat="1" ht="25.5">
      <c r="A68" s="631" t="s">
        <v>2174</v>
      </c>
      <c r="B68" s="632" t="s">
        <v>952</v>
      </c>
      <c r="C68" s="631" t="s">
        <v>2539</v>
      </c>
      <c r="D68" s="627"/>
      <c r="E68" s="627"/>
      <c r="F68" s="624"/>
      <c r="G68" s="624"/>
      <c r="H68" s="628"/>
      <c r="I68" s="629"/>
      <c r="J68" s="670"/>
      <c r="K68" s="630">
        <f t="shared" si="0"/>
        <v>0</v>
      </c>
      <c r="L68" s="583"/>
      <c r="M68" s="587"/>
      <c r="N68" s="587"/>
      <c r="O68" s="587"/>
      <c r="P68" s="587"/>
      <c r="Q68" s="587"/>
      <c r="R68" s="587"/>
      <c r="S68" s="587"/>
      <c r="T68" s="587"/>
      <c r="U68" s="587"/>
      <c r="V68" s="587"/>
      <c r="W68" s="587"/>
      <c r="X68" s="587"/>
      <c r="Y68" s="587"/>
      <c r="Z68" s="587"/>
      <c r="AA68" s="587"/>
      <c r="AB68" s="587"/>
      <c r="AC68" s="587"/>
      <c r="AD68" s="587"/>
      <c r="AE68" s="587"/>
      <c r="AF68" s="587"/>
      <c r="AG68" s="587"/>
      <c r="AH68" s="587"/>
      <c r="AI68" s="587"/>
      <c r="AJ68" s="587"/>
      <c r="AK68" s="587"/>
      <c r="AL68" s="587"/>
      <c r="AM68" s="587"/>
      <c r="AN68" s="587"/>
      <c r="AO68" s="587"/>
      <c r="AP68" s="587"/>
      <c r="AQ68" s="587"/>
      <c r="AR68" s="587"/>
      <c r="AS68" s="587"/>
      <c r="AT68" s="587"/>
      <c r="AU68" s="587"/>
      <c r="AV68" s="587"/>
      <c r="AW68" s="587"/>
      <c r="AX68" s="587"/>
      <c r="AY68" s="587"/>
      <c r="AZ68" s="587"/>
      <c r="BA68" s="587"/>
      <c r="BB68" s="587"/>
      <c r="BC68" s="587"/>
      <c r="BD68" s="587"/>
      <c r="BE68" s="587"/>
      <c r="BF68" s="587"/>
      <c r="BG68" s="587"/>
      <c r="BH68" s="587"/>
      <c r="BI68" s="587"/>
      <c r="BJ68" s="587"/>
      <c r="BK68" s="587"/>
      <c r="BL68" s="587"/>
      <c r="BM68" s="587"/>
      <c r="BN68" s="587"/>
      <c r="BO68" s="587"/>
      <c r="BP68" s="587"/>
      <c r="BQ68" s="587"/>
      <c r="BR68" s="587"/>
      <c r="BS68" s="587"/>
      <c r="BT68" s="587"/>
      <c r="BU68" s="587"/>
      <c r="BV68" s="587"/>
      <c r="BW68" s="587"/>
      <c r="BX68" s="587"/>
      <c r="BY68" s="587"/>
      <c r="BZ68" s="587"/>
      <c r="CA68" s="587"/>
      <c r="CB68" s="587"/>
      <c r="CC68" s="587"/>
      <c r="CD68" s="587"/>
      <c r="CE68" s="587"/>
      <c r="CF68" s="587"/>
      <c r="CG68" s="587"/>
      <c r="CH68" s="587"/>
      <c r="CI68" s="587"/>
      <c r="CJ68" s="587"/>
      <c r="CK68" s="587"/>
      <c r="CL68" s="587"/>
      <c r="CM68" s="587"/>
      <c r="CN68" s="587"/>
      <c r="CO68" s="587"/>
      <c r="CP68" s="587"/>
      <c r="CQ68" s="587"/>
      <c r="CR68" s="587"/>
      <c r="CS68" s="587"/>
      <c r="CT68" s="587"/>
      <c r="CU68" s="587"/>
      <c r="CV68" s="587"/>
      <c r="CW68" s="587"/>
      <c r="CX68" s="587"/>
      <c r="CY68" s="587"/>
      <c r="CZ68" s="587"/>
      <c r="DA68" s="587"/>
      <c r="DB68" s="587"/>
      <c r="DC68" s="587"/>
      <c r="DD68" s="587"/>
      <c r="DE68" s="587"/>
      <c r="DF68" s="587"/>
      <c r="DG68" s="587"/>
      <c r="DH68" s="587"/>
      <c r="DI68" s="587"/>
      <c r="DJ68" s="587"/>
      <c r="DK68" s="587"/>
      <c r="DL68" s="587"/>
      <c r="DM68" s="587"/>
      <c r="DN68" s="587"/>
      <c r="DO68" s="587"/>
      <c r="DP68" s="587"/>
      <c r="DQ68" s="587"/>
      <c r="DR68" s="587"/>
      <c r="DS68" s="587"/>
      <c r="DT68" s="587"/>
      <c r="DU68" s="587"/>
      <c r="DV68" s="587"/>
      <c r="DW68" s="587"/>
      <c r="DX68" s="587"/>
      <c r="DY68" s="587"/>
      <c r="DZ68" s="587"/>
      <c r="EA68" s="587"/>
      <c r="EB68" s="587"/>
      <c r="EC68" s="587"/>
      <c r="ED68" s="587"/>
      <c r="EE68" s="587"/>
      <c r="EF68" s="587"/>
      <c r="EG68" s="587"/>
      <c r="EH68" s="587"/>
      <c r="EI68" s="587"/>
      <c r="EJ68" s="587"/>
      <c r="EK68" s="587"/>
    </row>
    <row r="69" spans="1:141" s="24" customFormat="1" ht="25.5">
      <c r="A69" s="628" t="s">
        <v>2175</v>
      </c>
      <c r="B69" s="632" t="s">
        <v>953</v>
      </c>
      <c r="C69" s="631" t="s">
        <v>2539</v>
      </c>
      <c r="D69" s="627"/>
      <c r="E69" s="627"/>
      <c r="F69" s="624"/>
      <c r="G69" s="624"/>
      <c r="H69" s="628"/>
      <c r="I69" s="629"/>
      <c r="J69" s="670"/>
      <c r="K69" s="630">
        <f t="shared" si="0"/>
        <v>0</v>
      </c>
      <c r="L69" s="583"/>
      <c r="M69" s="587"/>
      <c r="N69" s="587"/>
      <c r="O69" s="587"/>
      <c r="P69" s="587"/>
      <c r="Q69" s="587"/>
      <c r="R69" s="587"/>
      <c r="S69" s="587"/>
      <c r="T69" s="587"/>
      <c r="U69" s="587"/>
      <c r="V69" s="587"/>
      <c r="W69" s="587"/>
      <c r="X69" s="587"/>
      <c r="Y69" s="587"/>
      <c r="Z69" s="587"/>
      <c r="AA69" s="587"/>
      <c r="AB69" s="587"/>
      <c r="AC69" s="587"/>
      <c r="AD69" s="587"/>
      <c r="AE69" s="587"/>
      <c r="AF69" s="587"/>
      <c r="AG69" s="587"/>
      <c r="AH69" s="587"/>
      <c r="AI69" s="587"/>
      <c r="AJ69" s="587"/>
      <c r="AK69" s="587"/>
      <c r="AL69" s="587"/>
      <c r="AM69" s="587"/>
      <c r="AN69" s="587"/>
      <c r="AO69" s="587"/>
      <c r="AP69" s="587"/>
      <c r="AQ69" s="587"/>
      <c r="AR69" s="587"/>
      <c r="AS69" s="587"/>
      <c r="AT69" s="587"/>
      <c r="AU69" s="587"/>
      <c r="AV69" s="587"/>
      <c r="AW69" s="587"/>
      <c r="AX69" s="587"/>
      <c r="AY69" s="587"/>
      <c r="AZ69" s="587"/>
      <c r="BA69" s="587"/>
      <c r="BB69" s="587"/>
      <c r="BC69" s="587"/>
      <c r="BD69" s="587"/>
      <c r="BE69" s="587"/>
      <c r="BF69" s="587"/>
      <c r="BG69" s="587"/>
      <c r="BH69" s="587"/>
      <c r="BI69" s="587"/>
      <c r="BJ69" s="587"/>
      <c r="BK69" s="587"/>
      <c r="BL69" s="587"/>
      <c r="BM69" s="587"/>
      <c r="BN69" s="587"/>
      <c r="BO69" s="587"/>
      <c r="BP69" s="587"/>
      <c r="BQ69" s="587"/>
      <c r="BR69" s="587"/>
      <c r="BS69" s="587"/>
      <c r="BT69" s="587"/>
      <c r="BU69" s="587"/>
      <c r="BV69" s="587"/>
      <c r="BW69" s="587"/>
      <c r="BX69" s="587"/>
      <c r="BY69" s="587"/>
      <c r="BZ69" s="587"/>
      <c r="CA69" s="587"/>
      <c r="CB69" s="587"/>
      <c r="CC69" s="587"/>
      <c r="CD69" s="587"/>
      <c r="CE69" s="587"/>
      <c r="CF69" s="587"/>
      <c r="CG69" s="587"/>
      <c r="CH69" s="587"/>
      <c r="CI69" s="587"/>
      <c r="CJ69" s="587"/>
      <c r="CK69" s="587"/>
      <c r="CL69" s="587"/>
      <c r="CM69" s="587"/>
      <c r="CN69" s="587"/>
      <c r="CO69" s="587"/>
      <c r="CP69" s="587"/>
      <c r="CQ69" s="587"/>
      <c r="CR69" s="587"/>
      <c r="CS69" s="587"/>
      <c r="CT69" s="587"/>
      <c r="CU69" s="587"/>
      <c r="CV69" s="587"/>
      <c r="CW69" s="587"/>
      <c r="CX69" s="587"/>
      <c r="CY69" s="587"/>
      <c r="CZ69" s="587"/>
      <c r="DA69" s="587"/>
      <c r="DB69" s="587"/>
      <c r="DC69" s="587"/>
      <c r="DD69" s="587"/>
      <c r="DE69" s="587"/>
      <c r="DF69" s="587"/>
      <c r="DG69" s="587"/>
      <c r="DH69" s="587"/>
      <c r="DI69" s="587"/>
      <c r="DJ69" s="587"/>
      <c r="DK69" s="587"/>
      <c r="DL69" s="587"/>
      <c r="DM69" s="587"/>
      <c r="DN69" s="587"/>
      <c r="DO69" s="587"/>
      <c r="DP69" s="587"/>
      <c r="DQ69" s="587"/>
      <c r="DR69" s="587"/>
      <c r="DS69" s="587"/>
      <c r="DT69" s="587"/>
      <c r="DU69" s="587"/>
      <c r="DV69" s="587"/>
      <c r="DW69" s="587"/>
      <c r="DX69" s="587"/>
      <c r="DY69" s="587"/>
      <c r="DZ69" s="587"/>
      <c r="EA69" s="587"/>
      <c r="EB69" s="587"/>
      <c r="EC69" s="587"/>
      <c r="ED69" s="587"/>
      <c r="EE69" s="587"/>
      <c r="EF69" s="587"/>
      <c r="EG69" s="587"/>
      <c r="EH69" s="587"/>
      <c r="EI69" s="587"/>
      <c r="EJ69" s="587"/>
      <c r="EK69" s="587"/>
    </row>
    <row r="70" spans="1:141" s="24" customFormat="1" ht="25.5">
      <c r="A70" s="631" t="s">
        <v>2176</v>
      </c>
      <c r="B70" s="632" t="s">
        <v>954</v>
      </c>
      <c r="C70" s="631" t="s">
        <v>2539</v>
      </c>
      <c r="D70" s="627"/>
      <c r="E70" s="627"/>
      <c r="F70" s="624"/>
      <c r="G70" s="624"/>
      <c r="H70" s="628"/>
      <c r="I70" s="629"/>
      <c r="J70" s="670"/>
      <c r="K70" s="630">
        <f t="shared" si="0"/>
        <v>0</v>
      </c>
      <c r="L70" s="583"/>
      <c r="M70" s="587"/>
      <c r="N70" s="587"/>
      <c r="O70" s="587"/>
      <c r="P70" s="587"/>
      <c r="Q70" s="587"/>
      <c r="R70" s="587"/>
      <c r="S70" s="587"/>
      <c r="T70" s="587"/>
      <c r="U70" s="587"/>
      <c r="V70" s="587"/>
      <c r="W70" s="587"/>
      <c r="X70" s="587"/>
      <c r="Y70" s="587"/>
      <c r="Z70" s="587"/>
      <c r="AA70" s="587"/>
      <c r="AB70" s="587"/>
      <c r="AC70" s="587"/>
      <c r="AD70" s="587"/>
      <c r="AE70" s="587"/>
      <c r="AF70" s="587"/>
      <c r="AG70" s="587"/>
      <c r="AH70" s="587"/>
      <c r="AI70" s="587"/>
      <c r="AJ70" s="587"/>
      <c r="AK70" s="587"/>
      <c r="AL70" s="587"/>
      <c r="AM70" s="587"/>
      <c r="AN70" s="587"/>
      <c r="AO70" s="587"/>
      <c r="AP70" s="587"/>
      <c r="AQ70" s="587"/>
      <c r="AR70" s="587"/>
      <c r="AS70" s="587"/>
      <c r="AT70" s="587"/>
      <c r="AU70" s="587"/>
      <c r="AV70" s="587"/>
      <c r="AW70" s="587"/>
      <c r="AX70" s="587"/>
      <c r="AY70" s="587"/>
      <c r="AZ70" s="587"/>
      <c r="BA70" s="587"/>
      <c r="BB70" s="587"/>
      <c r="BC70" s="587"/>
      <c r="BD70" s="587"/>
      <c r="BE70" s="587"/>
      <c r="BF70" s="587"/>
      <c r="BG70" s="587"/>
      <c r="BH70" s="587"/>
      <c r="BI70" s="587"/>
      <c r="BJ70" s="587"/>
      <c r="BK70" s="587"/>
      <c r="BL70" s="587"/>
      <c r="BM70" s="587"/>
      <c r="BN70" s="587"/>
      <c r="BO70" s="587"/>
      <c r="BP70" s="587"/>
      <c r="BQ70" s="587"/>
      <c r="BR70" s="587"/>
      <c r="BS70" s="587"/>
      <c r="BT70" s="587"/>
      <c r="BU70" s="587"/>
      <c r="BV70" s="587"/>
      <c r="BW70" s="587"/>
      <c r="BX70" s="587"/>
      <c r="BY70" s="587"/>
      <c r="BZ70" s="587"/>
      <c r="CA70" s="587"/>
      <c r="CB70" s="587"/>
      <c r="CC70" s="587"/>
      <c r="CD70" s="587"/>
      <c r="CE70" s="587"/>
      <c r="CF70" s="587"/>
      <c r="CG70" s="587"/>
      <c r="CH70" s="587"/>
      <c r="CI70" s="587"/>
      <c r="CJ70" s="587"/>
      <c r="CK70" s="587"/>
      <c r="CL70" s="587"/>
      <c r="CM70" s="587"/>
      <c r="CN70" s="587"/>
      <c r="CO70" s="587"/>
      <c r="CP70" s="587"/>
      <c r="CQ70" s="587"/>
      <c r="CR70" s="587"/>
      <c r="CS70" s="587"/>
      <c r="CT70" s="587"/>
      <c r="CU70" s="587"/>
      <c r="CV70" s="587"/>
      <c r="CW70" s="587"/>
      <c r="CX70" s="587"/>
      <c r="CY70" s="587"/>
      <c r="CZ70" s="587"/>
      <c r="DA70" s="587"/>
      <c r="DB70" s="587"/>
      <c r="DC70" s="587"/>
      <c r="DD70" s="587"/>
      <c r="DE70" s="587"/>
      <c r="DF70" s="587"/>
      <c r="DG70" s="587"/>
      <c r="DH70" s="587"/>
      <c r="DI70" s="587"/>
      <c r="DJ70" s="587"/>
      <c r="DK70" s="587"/>
      <c r="DL70" s="587"/>
      <c r="DM70" s="587"/>
      <c r="DN70" s="587"/>
      <c r="DO70" s="587"/>
      <c r="DP70" s="587"/>
      <c r="DQ70" s="587"/>
      <c r="DR70" s="587"/>
      <c r="DS70" s="587"/>
      <c r="DT70" s="587"/>
      <c r="DU70" s="587"/>
      <c r="DV70" s="587"/>
      <c r="DW70" s="587"/>
      <c r="DX70" s="587"/>
      <c r="DY70" s="587"/>
      <c r="DZ70" s="587"/>
      <c r="EA70" s="587"/>
      <c r="EB70" s="587"/>
      <c r="EC70" s="587"/>
      <c r="ED70" s="587"/>
      <c r="EE70" s="587"/>
      <c r="EF70" s="587"/>
      <c r="EG70" s="587"/>
      <c r="EH70" s="587"/>
      <c r="EI70" s="587"/>
      <c r="EJ70" s="587"/>
      <c r="EK70" s="587"/>
    </row>
    <row r="71" spans="1:141" s="24" customFormat="1" ht="25.5">
      <c r="A71" s="628" t="s">
        <v>2177</v>
      </c>
      <c r="B71" s="632" t="s">
        <v>955</v>
      </c>
      <c r="C71" s="631" t="s">
        <v>2539</v>
      </c>
      <c r="D71" s="627"/>
      <c r="E71" s="627"/>
      <c r="F71" s="624"/>
      <c r="G71" s="624"/>
      <c r="H71" s="628"/>
      <c r="I71" s="629"/>
      <c r="J71" s="670"/>
      <c r="K71" s="630">
        <f t="shared" si="0"/>
        <v>0</v>
      </c>
      <c r="L71" s="583"/>
      <c r="M71" s="587"/>
      <c r="N71" s="587"/>
      <c r="O71" s="587"/>
      <c r="P71" s="587"/>
      <c r="Q71" s="587"/>
      <c r="R71" s="587"/>
      <c r="S71" s="587"/>
      <c r="T71" s="587"/>
      <c r="U71" s="587"/>
      <c r="V71" s="587"/>
      <c r="W71" s="587"/>
      <c r="X71" s="587"/>
      <c r="Y71" s="587"/>
      <c r="Z71" s="587"/>
      <c r="AA71" s="587"/>
      <c r="AB71" s="587"/>
      <c r="AC71" s="587"/>
      <c r="AD71" s="587"/>
      <c r="AE71" s="587"/>
      <c r="AF71" s="587"/>
      <c r="AG71" s="587"/>
      <c r="AH71" s="587"/>
      <c r="AI71" s="587"/>
      <c r="AJ71" s="587"/>
      <c r="AK71" s="587"/>
      <c r="AL71" s="587"/>
      <c r="AM71" s="587"/>
      <c r="AN71" s="587"/>
      <c r="AO71" s="587"/>
      <c r="AP71" s="587"/>
      <c r="AQ71" s="587"/>
      <c r="AR71" s="587"/>
      <c r="AS71" s="587"/>
      <c r="AT71" s="587"/>
      <c r="AU71" s="587"/>
      <c r="AV71" s="587"/>
      <c r="AW71" s="587"/>
      <c r="AX71" s="587"/>
      <c r="AY71" s="587"/>
      <c r="AZ71" s="587"/>
      <c r="BA71" s="587"/>
      <c r="BB71" s="587"/>
      <c r="BC71" s="587"/>
      <c r="BD71" s="587"/>
      <c r="BE71" s="587"/>
      <c r="BF71" s="587"/>
      <c r="BG71" s="587"/>
      <c r="BH71" s="587"/>
      <c r="BI71" s="587"/>
      <c r="BJ71" s="587"/>
      <c r="BK71" s="587"/>
      <c r="BL71" s="587"/>
      <c r="BM71" s="587"/>
      <c r="BN71" s="587"/>
      <c r="BO71" s="587"/>
      <c r="BP71" s="587"/>
      <c r="BQ71" s="587"/>
      <c r="BR71" s="587"/>
      <c r="BS71" s="587"/>
      <c r="BT71" s="587"/>
      <c r="BU71" s="587"/>
      <c r="BV71" s="587"/>
      <c r="BW71" s="587"/>
      <c r="BX71" s="587"/>
      <c r="BY71" s="587"/>
      <c r="BZ71" s="587"/>
      <c r="CA71" s="587"/>
      <c r="CB71" s="587"/>
      <c r="CC71" s="587"/>
      <c r="CD71" s="587"/>
      <c r="CE71" s="587"/>
      <c r="CF71" s="587"/>
      <c r="CG71" s="587"/>
      <c r="CH71" s="587"/>
      <c r="CI71" s="587"/>
      <c r="CJ71" s="587"/>
      <c r="CK71" s="587"/>
      <c r="CL71" s="587"/>
      <c r="CM71" s="587"/>
      <c r="CN71" s="587"/>
      <c r="CO71" s="587"/>
      <c r="CP71" s="587"/>
      <c r="CQ71" s="587"/>
      <c r="CR71" s="587"/>
      <c r="CS71" s="587"/>
      <c r="CT71" s="587"/>
      <c r="CU71" s="587"/>
      <c r="CV71" s="587"/>
      <c r="CW71" s="587"/>
      <c r="CX71" s="587"/>
      <c r="CY71" s="587"/>
      <c r="CZ71" s="587"/>
      <c r="DA71" s="587"/>
      <c r="DB71" s="587"/>
      <c r="DC71" s="587"/>
      <c r="DD71" s="587"/>
      <c r="DE71" s="587"/>
      <c r="DF71" s="587"/>
      <c r="DG71" s="587"/>
      <c r="DH71" s="587"/>
      <c r="DI71" s="587"/>
      <c r="DJ71" s="587"/>
      <c r="DK71" s="587"/>
      <c r="DL71" s="587"/>
      <c r="DM71" s="587"/>
      <c r="DN71" s="587"/>
      <c r="DO71" s="587"/>
      <c r="DP71" s="587"/>
      <c r="DQ71" s="587"/>
      <c r="DR71" s="587"/>
      <c r="DS71" s="587"/>
      <c r="DT71" s="587"/>
      <c r="DU71" s="587"/>
      <c r="DV71" s="587"/>
      <c r="DW71" s="587"/>
      <c r="DX71" s="587"/>
      <c r="DY71" s="587"/>
      <c r="DZ71" s="587"/>
      <c r="EA71" s="587"/>
      <c r="EB71" s="587"/>
      <c r="EC71" s="587"/>
      <c r="ED71" s="587"/>
      <c r="EE71" s="587"/>
      <c r="EF71" s="587"/>
      <c r="EG71" s="587"/>
      <c r="EH71" s="587"/>
      <c r="EI71" s="587"/>
      <c r="EJ71" s="587"/>
      <c r="EK71" s="587"/>
    </row>
    <row r="72" spans="1:141" s="24" customFormat="1" ht="25.5">
      <c r="A72" s="631" t="s">
        <v>2178</v>
      </c>
      <c r="B72" s="632" t="s">
        <v>956</v>
      </c>
      <c r="C72" s="631" t="s">
        <v>2539</v>
      </c>
      <c r="D72" s="627"/>
      <c r="E72" s="627"/>
      <c r="F72" s="624"/>
      <c r="G72" s="624"/>
      <c r="H72" s="628"/>
      <c r="I72" s="629"/>
      <c r="J72" s="670"/>
      <c r="K72" s="630">
        <f t="shared" si="0"/>
        <v>0</v>
      </c>
      <c r="L72" s="583"/>
      <c r="M72" s="587"/>
      <c r="N72" s="587"/>
      <c r="O72" s="587"/>
      <c r="P72" s="587"/>
      <c r="Q72" s="587"/>
      <c r="R72" s="587"/>
      <c r="S72" s="587"/>
      <c r="T72" s="587"/>
      <c r="U72" s="587"/>
      <c r="V72" s="587"/>
      <c r="W72" s="587"/>
      <c r="X72" s="587"/>
      <c r="Y72" s="587"/>
      <c r="Z72" s="587"/>
      <c r="AA72" s="587"/>
      <c r="AB72" s="587"/>
      <c r="AC72" s="587"/>
      <c r="AD72" s="587"/>
      <c r="AE72" s="587"/>
      <c r="AF72" s="587"/>
      <c r="AG72" s="587"/>
      <c r="AH72" s="587"/>
      <c r="AI72" s="587"/>
      <c r="AJ72" s="587"/>
      <c r="AK72" s="587"/>
      <c r="AL72" s="587"/>
      <c r="AM72" s="587"/>
      <c r="AN72" s="587"/>
      <c r="AO72" s="587"/>
      <c r="AP72" s="587"/>
      <c r="AQ72" s="587"/>
      <c r="AR72" s="587"/>
      <c r="AS72" s="587"/>
      <c r="AT72" s="587"/>
      <c r="AU72" s="587"/>
      <c r="AV72" s="587"/>
      <c r="AW72" s="587"/>
      <c r="AX72" s="587"/>
      <c r="AY72" s="587"/>
      <c r="AZ72" s="587"/>
      <c r="BA72" s="587"/>
      <c r="BB72" s="587"/>
      <c r="BC72" s="587"/>
      <c r="BD72" s="587"/>
      <c r="BE72" s="587"/>
      <c r="BF72" s="587"/>
      <c r="BG72" s="587"/>
      <c r="BH72" s="587"/>
      <c r="BI72" s="587"/>
      <c r="BJ72" s="587"/>
      <c r="BK72" s="587"/>
      <c r="BL72" s="587"/>
      <c r="BM72" s="587"/>
      <c r="BN72" s="587"/>
      <c r="BO72" s="587"/>
      <c r="BP72" s="587"/>
      <c r="BQ72" s="587"/>
      <c r="BR72" s="587"/>
      <c r="BS72" s="587"/>
      <c r="BT72" s="587"/>
      <c r="BU72" s="587"/>
      <c r="BV72" s="587"/>
      <c r="BW72" s="587"/>
      <c r="BX72" s="587"/>
      <c r="BY72" s="587"/>
      <c r="BZ72" s="587"/>
      <c r="CA72" s="587"/>
      <c r="CB72" s="587"/>
      <c r="CC72" s="587"/>
      <c r="CD72" s="587"/>
      <c r="CE72" s="587"/>
      <c r="CF72" s="587"/>
      <c r="CG72" s="587"/>
      <c r="CH72" s="587"/>
      <c r="CI72" s="587"/>
      <c r="CJ72" s="587"/>
      <c r="CK72" s="587"/>
      <c r="CL72" s="587"/>
      <c r="CM72" s="587"/>
      <c r="CN72" s="587"/>
      <c r="CO72" s="587"/>
      <c r="CP72" s="587"/>
      <c r="CQ72" s="587"/>
      <c r="CR72" s="587"/>
      <c r="CS72" s="587"/>
      <c r="CT72" s="587"/>
      <c r="CU72" s="587"/>
      <c r="CV72" s="587"/>
      <c r="CW72" s="587"/>
      <c r="CX72" s="587"/>
      <c r="CY72" s="587"/>
      <c r="CZ72" s="587"/>
      <c r="DA72" s="587"/>
      <c r="DB72" s="587"/>
      <c r="DC72" s="587"/>
      <c r="DD72" s="587"/>
      <c r="DE72" s="587"/>
      <c r="DF72" s="587"/>
      <c r="DG72" s="587"/>
      <c r="DH72" s="587"/>
      <c r="DI72" s="587"/>
      <c r="DJ72" s="587"/>
      <c r="DK72" s="587"/>
      <c r="DL72" s="587"/>
      <c r="DM72" s="587"/>
      <c r="DN72" s="587"/>
      <c r="DO72" s="587"/>
      <c r="DP72" s="587"/>
      <c r="DQ72" s="587"/>
      <c r="DR72" s="587"/>
      <c r="DS72" s="587"/>
      <c r="DT72" s="587"/>
      <c r="DU72" s="587"/>
      <c r="DV72" s="587"/>
      <c r="DW72" s="587"/>
      <c r="DX72" s="587"/>
      <c r="DY72" s="587"/>
      <c r="DZ72" s="587"/>
      <c r="EA72" s="587"/>
      <c r="EB72" s="587"/>
      <c r="EC72" s="587"/>
      <c r="ED72" s="587"/>
      <c r="EE72" s="587"/>
      <c r="EF72" s="587"/>
      <c r="EG72" s="587"/>
      <c r="EH72" s="587"/>
      <c r="EI72" s="587"/>
      <c r="EJ72" s="587"/>
      <c r="EK72" s="587"/>
    </row>
    <row r="73" spans="1:141" s="24" customFormat="1" ht="25.5">
      <c r="A73" s="628" t="s">
        <v>2179</v>
      </c>
      <c r="B73" s="632" t="s">
        <v>957</v>
      </c>
      <c r="C73" s="631" t="s">
        <v>2539</v>
      </c>
      <c r="D73" s="627"/>
      <c r="E73" s="627"/>
      <c r="F73" s="624"/>
      <c r="G73" s="624"/>
      <c r="H73" s="628"/>
      <c r="I73" s="629"/>
      <c r="J73" s="670"/>
      <c r="K73" s="630">
        <f t="shared" si="0"/>
        <v>0</v>
      </c>
      <c r="L73" s="583"/>
      <c r="M73" s="587"/>
      <c r="N73" s="587"/>
      <c r="O73" s="587"/>
      <c r="P73" s="587"/>
      <c r="Q73" s="587"/>
      <c r="R73" s="587"/>
      <c r="S73" s="587"/>
      <c r="T73" s="587"/>
      <c r="U73" s="587"/>
      <c r="V73" s="587"/>
      <c r="W73" s="587"/>
      <c r="X73" s="587"/>
      <c r="Y73" s="587"/>
      <c r="Z73" s="587"/>
      <c r="AA73" s="587"/>
      <c r="AB73" s="587"/>
      <c r="AC73" s="587"/>
      <c r="AD73" s="587"/>
      <c r="AE73" s="587"/>
      <c r="AF73" s="587"/>
      <c r="AG73" s="587"/>
      <c r="AH73" s="587"/>
      <c r="AI73" s="587"/>
      <c r="AJ73" s="587"/>
      <c r="AK73" s="587"/>
      <c r="AL73" s="587"/>
      <c r="AM73" s="587"/>
      <c r="AN73" s="587"/>
      <c r="AO73" s="587"/>
      <c r="AP73" s="587"/>
      <c r="AQ73" s="587"/>
      <c r="AR73" s="587"/>
      <c r="AS73" s="587"/>
      <c r="AT73" s="587"/>
      <c r="AU73" s="587"/>
      <c r="AV73" s="587"/>
      <c r="AW73" s="587"/>
      <c r="AX73" s="587"/>
      <c r="AY73" s="587"/>
      <c r="AZ73" s="587"/>
      <c r="BA73" s="587"/>
      <c r="BB73" s="587"/>
      <c r="BC73" s="587"/>
      <c r="BD73" s="587"/>
      <c r="BE73" s="587"/>
      <c r="BF73" s="587"/>
      <c r="BG73" s="587"/>
      <c r="BH73" s="587"/>
      <c r="BI73" s="587"/>
      <c r="BJ73" s="587"/>
      <c r="BK73" s="587"/>
      <c r="BL73" s="587"/>
      <c r="BM73" s="587"/>
      <c r="BN73" s="587"/>
      <c r="BO73" s="587"/>
      <c r="BP73" s="587"/>
      <c r="BQ73" s="587"/>
      <c r="BR73" s="587"/>
      <c r="BS73" s="587"/>
      <c r="BT73" s="587"/>
      <c r="BU73" s="587"/>
      <c r="BV73" s="587"/>
      <c r="BW73" s="587"/>
      <c r="BX73" s="587"/>
      <c r="BY73" s="587"/>
      <c r="BZ73" s="587"/>
      <c r="CA73" s="587"/>
      <c r="CB73" s="587"/>
      <c r="CC73" s="587"/>
      <c r="CD73" s="587"/>
      <c r="CE73" s="587"/>
      <c r="CF73" s="587"/>
      <c r="CG73" s="587"/>
      <c r="CH73" s="587"/>
      <c r="CI73" s="587"/>
      <c r="CJ73" s="587"/>
      <c r="CK73" s="587"/>
      <c r="CL73" s="587"/>
      <c r="CM73" s="587"/>
      <c r="CN73" s="587"/>
      <c r="CO73" s="587"/>
      <c r="CP73" s="587"/>
      <c r="CQ73" s="587"/>
      <c r="CR73" s="587"/>
      <c r="CS73" s="587"/>
      <c r="CT73" s="587"/>
      <c r="CU73" s="587"/>
      <c r="CV73" s="587"/>
      <c r="CW73" s="587"/>
      <c r="CX73" s="587"/>
      <c r="CY73" s="587"/>
      <c r="CZ73" s="587"/>
      <c r="DA73" s="587"/>
      <c r="DB73" s="587"/>
      <c r="DC73" s="587"/>
      <c r="DD73" s="587"/>
      <c r="DE73" s="587"/>
      <c r="DF73" s="587"/>
      <c r="DG73" s="587"/>
      <c r="DH73" s="587"/>
      <c r="DI73" s="587"/>
      <c r="DJ73" s="587"/>
      <c r="DK73" s="587"/>
      <c r="DL73" s="587"/>
      <c r="DM73" s="587"/>
      <c r="DN73" s="587"/>
      <c r="DO73" s="587"/>
      <c r="DP73" s="587"/>
      <c r="DQ73" s="587"/>
      <c r="DR73" s="587"/>
      <c r="DS73" s="587"/>
      <c r="DT73" s="587"/>
      <c r="DU73" s="587"/>
      <c r="DV73" s="587"/>
      <c r="DW73" s="587"/>
      <c r="DX73" s="587"/>
      <c r="DY73" s="587"/>
      <c r="DZ73" s="587"/>
      <c r="EA73" s="587"/>
      <c r="EB73" s="587"/>
      <c r="EC73" s="587"/>
      <c r="ED73" s="587"/>
      <c r="EE73" s="587"/>
      <c r="EF73" s="587"/>
      <c r="EG73" s="587"/>
      <c r="EH73" s="587"/>
      <c r="EI73" s="587"/>
      <c r="EJ73" s="587"/>
      <c r="EK73" s="587"/>
    </row>
    <row r="74" spans="1:141" s="24" customFormat="1" ht="25.5">
      <c r="A74" s="631" t="s">
        <v>2180</v>
      </c>
      <c r="B74" s="632" t="s">
        <v>958</v>
      </c>
      <c r="C74" s="631" t="s">
        <v>2539</v>
      </c>
      <c r="D74" s="627"/>
      <c r="E74" s="627"/>
      <c r="F74" s="624"/>
      <c r="G74" s="624"/>
      <c r="H74" s="628"/>
      <c r="I74" s="629"/>
      <c r="J74" s="670"/>
      <c r="K74" s="630">
        <f t="shared" si="0"/>
        <v>0</v>
      </c>
      <c r="L74" s="583"/>
      <c r="M74" s="587"/>
      <c r="N74" s="587"/>
      <c r="O74" s="587"/>
      <c r="P74" s="587"/>
      <c r="Q74" s="587"/>
      <c r="R74" s="587"/>
      <c r="S74" s="587"/>
      <c r="T74" s="587"/>
      <c r="U74" s="587"/>
      <c r="V74" s="587"/>
      <c r="W74" s="587"/>
      <c r="X74" s="587"/>
      <c r="Y74" s="587"/>
      <c r="Z74" s="587"/>
      <c r="AA74" s="587"/>
      <c r="AB74" s="587"/>
      <c r="AC74" s="587"/>
      <c r="AD74" s="587"/>
      <c r="AE74" s="587"/>
      <c r="AF74" s="587"/>
      <c r="AG74" s="587"/>
      <c r="AH74" s="587"/>
      <c r="AI74" s="587"/>
      <c r="AJ74" s="587"/>
      <c r="AK74" s="587"/>
      <c r="AL74" s="587"/>
      <c r="AM74" s="587"/>
      <c r="AN74" s="587"/>
      <c r="AO74" s="587"/>
      <c r="AP74" s="587"/>
      <c r="AQ74" s="587"/>
      <c r="AR74" s="587"/>
      <c r="AS74" s="587"/>
      <c r="AT74" s="587"/>
      <c r="AU74" s="587"/>
      <c r="AV74" s="587"/>
      <c r="AW74" s="587"/>
      <c r="AX74" s="587"/>
      <c r="AY74" s="587"/>
      <c r="AZ74" s="587"/>
      <c r="BA74" s="587"/>
      <c r="BB74" s="587"/>
      <c r="BC74" s="587"/>
      <c r="BD74" s="587"/>
      <c r="BE74" s="587"/>
      <c r="BF74" s="587"/>
      <c r="BG74" s="587"/>
      <c r="BH74" s="587"/>
      <c r="BI74" s="587"/>
      <c r="BJ74" s="587"/>
      <c r="BK74" s="587"/>
      <c r="BL74" s="587"/>
      <c r="BM74" s="587"/>
      <c r="BN74" s="587"/>
      <c r="BO74" s="587"/>
      <c r="BP74" s="587"/>
      <c r="BQ74" s="587"/>
      <c r="BR74" s="587"/>
      <c r="BS74" s="587"/>
      <c r="BT74" s="587"/>
      <c r="BU74" s="587"/>
      <c r="BV74" s="587"/>
      <c r="BW74" s="587"/>
      <c r="BX74" s="587"/>
      <c r="BY74" s="587"/>
      <c r="BZ74" s="587"/>
      <c r="CA74" s="587"/>
      <c r="CB74" s="587"/>
      <c r="CC74" s="587"/>
      <c r="CD74" s="587"/>
      <c r="CE74" s="587"/>
      <c r="CF74" s="587"/>
      <c r="CG74" s="587"/>
      <c r="CH74" s="587"/>
      <c r="CI74" s="587"/>
      <c r="CJ74" s="587"/>
      <c r="CK74" s="587"/>
      <c r="CL74" s="587"/>
      <c r="CM74" s="587"/>
      <c r="CN74" s="587"/>
      <c r="CO74" s="587"/>
      <c r="CP74" s="587"/>
      <c r="CQ74" s="587"/>
      <c r="CR74" s="587"/>
      <c r="CS74" s="587"/>
      <c r="CT74" s="587"/>
      <c r="CU74" s="587"/>
      <c r="CV74" s="587"/>
      <c r="CW74" s="587"/>
      <c r="CX74" s="587"/>
      <c r="CY74" s="587"/>
      <c r="CZ74" s="587"/>
      <c r="DA74" s="587"/>
      <c r="DB74" s="587"/>
      <c r="DC74" s="587"/>
      <c r="DD74" s="587"/>
      <c r="DE74" s="587"/>
      <c r="DF74" s="587"/>
      <c r="DG74" s="587"/>
      <c r="DH74" s="587"/>
      <c r="DI74" s="587"/>
      <c r="DJ74" s="587"/>
      <c r="DK74" s="587"/>
      <c r="DL74" s="587"/>
      <c r="DM74" s="587"/>
      <c r="DN74" s="587"/>
      <c r="DO74" s="587"/>
      <c r="DP74" s="587"/>
      <c r="DQ74" s="587"/>
      <c r="DR74" s="587"/>
      <c r="DS74" s="587"/>
      <c r="DT74" s="587"/>
      <c r="DU74" s="587"/>
      <c r="DV74" s="587"/>
      <c r="DW74" s="587"/>
      <c r="DX74" s="587"/>
      <c r="DY74" s="587"/>
      <c r="DZ74" s="587"/>
      <c r="EA74" s="587"/>
      <c r="EB74" s="587"/>
      <c r="EC74" s="587"/>
      <c r="ED74" s="587"/>
      <c r="EE74" s="587"/>
      <c r="EF74" s="587"/>
      <c r="EG74" s="587"/>
      <c r="EH74" s="587"/>
      <c r="EI74" s="587"/>
      <c r="EJ74" s="587"/>
      <c r="EK74" s="587"/>
    </row>
    <row r="75" spans="1:141" s="24" customFormat="1" ht="25.5">
      <c r="A75" s="628" t="s">
        <v>2181</v>
      </c>
      <c r="B75" s="632" t="s">
        <v>959</v>
      </c>
      <c r="C75" s="631" t="s">
        <v>2539</v>
      </c>
      <c r="D75" s="627"/>
      <c r="E75" s="627"/>
      <c r="F75" s="624"/>
      <c r="G75" s="624"/>
      <c r="H75" s="628"/>
      <c r="I75" s="629"/>
      <c r="J75" s="670"/>
      <c r="K75" s="630">
        <f t="shared" si="0"/>
        <v>0</v>
      </c>
      <c r="L75" s="583"/>
      <c r="M75" s="587"/>
      <c r="N75" s="587"/>
      <c r="O75" s="587"/>
      <c r="P75" s="587"/>
      <c r="Q75" s="587"/>
      <c r="R75" s="587"/>
      <c r="S75" s="587"/>
      <c r="T75" s="587"/>
      <c r="U75" s="587"/>
      <c r="V75" s="587"/>
      <c r="W75" s="587"/>
      <c r="X75" s="587"/>
      <c r="Y75" s="587"/>
      <c r="Z75" s="587"/>
      <c r="AA75" s="587"/>
      <c r="AB75" s="587"/>
      <c r="AC75" s="587"/>
      <c r="AD75" s="587"/>
      <c r="AE75" s="587"/>
      <c r="AF75" s="587"/>
      <c r="AG75" s="587"/>
      <c r="AH75" s="587"/>
      <c r="AI75" s="587"/>
      <c r="AJ75" s="587"/>
      <c r="AK75" s="587"/>
      <c r="AL75" s="587"/>
      <c r="AM75" s="587"/>
      <c r="AN75" s="587"/>
      <c r="AO75" s="587"/>
      <c r="AP75" s="587"/>
      <c r="AQ75" s="587"/>
      <c r="AR75" s="587"/>
      <c r="AS75" s="587"/>
      <c r="AT75" s="587"/>
      <c r="AU75" s="587"/>
      <c r="AV75" s="587"/>
      <c r="AW75" s="587"/>
      <c r="AX75" s="587"/>
      <c r="AY75" s="587"/>
      <c r="AZ75" s="587"/>
      <c r="BA75" s="587"/>
      <c r="BB75" s="587"/>
      <c r="BC75" s="587"/>
      <c r="BD75" s="587"/>
      <c r="BE75" s="587"/>
      <c r="BF75" s="587"/>
      <c r="BG75" s="587"/>
      <c r="BH75" s="587"/>
      <c r="BI75" s="587"/>
      <c r="BJ75" s="587"/>
      <c r="BK75" s="587"/>
      <c r="BL75" s="587"/>
      <c r="BM75" s="587"/>
      <c r="BN75" s="587"/>
      <c r="BO75" s="587"/>
      <c r="BP75" s="587"/>
      <c r="BQ75" s="587"/>
      <c r="BR75" s="587"/>
      <c r="BS75" s="587"/>
      <c r="BT75" s="587"/>
      <c r="BU75" s="587"/>
      <c r="BV75" s="587"/>
      <c r="BW75" s="587"/>
      <c r="BX75" s="587"/>
      <c r="BY75" s="587"/>
      <c r="BZ75" s="587"/>
      <c r="CA75" s="587"/>
      <c r="CB75" s="587"/>
      <c r="CC75" s="587"/>
      <c r="CD75" s="587"/>
      <c r="CE75" s="587"/>
      <c r="CF75" s="587"/>
      <c r="CG75" s="587"/>
      <c r="CH75" s="587"/>
      <c r="CI75" s="587"/>
      <c r="CJ75" s="587"/>
      <c r="CK75" s="587"/>
      <c r="CL75" s="587"/>
      <c r="CM75" s="587"/>
      <c r="CN75" s="587"/>
      <c r="CO75" s="587"/>
      <c r="CP75" s="587"/>
      <c r="CQ75" s="587"/>
      <c r="CR75" s="587"/>
      <c r="CS75" s="587"/>
      <c r="CT75" s="587"/>
      <c r="CU75" s="587"/>
      <c r="CV75" s="587"/>
      <c r="CW75" s="587"/>
      <c r="CX75" s="587"/>
      <c r="CY75" s="587"/>
      <c r="CZ75" s="587"/>
      <c r="DA75" s="587"/>
      <c r="DB75" s="587"/>
      <c r="DC75" s="587"/>
      <c r="DD75" s="587"/>
      <c r="DE75" s="587"/>
      <c r="DF75" s="587"/>
      <c r="DG75" s="587"/>
      <c r="DH75" s="587"/>
      <c r="DI75" s="587"/>
      <c r="DJ75" s="587"/>
      <c r="DK75" s="587"/>
      <c r="DL75" s="587"/>
      <c r="DM75" s="587"/>
      <c r="DN75" s="587"/>
      <c r="DO75" s="587"/>
      <c r="DP75" s="587"/>
      <c r="DQ75" s="587"/>
      <c r="DR75" s="587"/>
      <c r="DS75" s="587"/>
      <c r="DT75" s="587"/>
      <c r="DU75" s="587"/>
      <c r="DV75" s="587"/>
      <c r="DW75" s="587"/>
      <c r="DX75" s="587"/>
      <c r="DY75" s="587"/>
      <c r="DZ75" s="587"/>
      <c r="EA75" s="587"/>
      <c r="EB75" s="587"/>
      <c r="EC75" s="587"/>
      <c r="ED75" s="587"/>
      <c r="EE75" s="587"/>
      <c r="EF75" s="587"/>
      <c r="EG75" s="587"/>
      <c r="EH75" s="587"/>
      <c r="EI75" s="587"/>
      <c r="EJ75" s="587"/>
      <c r="EK75" s="587"/>
    </row>
    <row r="76" spans="1:141" s="24" customFormat="1" ht="25.5">
      <c r="A76" s="631" t="s">
        <v>2182</v>
      </c>
      <c r="B76" s="632" t="s">
        <v>960</v>
      </c>
      <c r="C76" s="631" t="s">
        <v>2539</v>
      </c>
      <c r="D76" s="627"/>
      <c r="E76" s="627"/>
      <c r="F76" s="624"/>
      <c r="G76" s="624"/>
      <c r="H76" s="628"/>
      <c r="I76" s="629"/>
      <c r="J76" s="670"/>
      <c r="K76" s="630">
        <f t="shared" si="0"/>
        <v>0</v>
      </c>
      <c r="L76" s="583"/>
      <c r="M76" s="587"/>
      <c r="N76" s="587"/>
      <c r="O76" s="587"/>
      <c r="P76" s="587"/>
      <c r="Q76" s="587"/>
      <c r="R76" s="587"/>
      <c r="S76" s="587"/>
      <c r="T76" s="587"/>
      <c r="U76" s="587"/>
      <c r="V76" s="587"/>
      <c r="W76" s="587"/>
      <c r="X76" s="587"/>
      <c r="Y76" s="587"/>
      <c r="Z76" s="587"/>
      <c r="AA76" s="587"/>
      <c r="AB76" s="587"/>
      <c r="AC76" s="587"/>
      <c r="AD76" s="587"/>
      <c r="AE76" s="587"/>
      <c r="AF76" s="587"/>
      <c r="AG76" s="587"/>
      <c r="AH76" s="587"/>
      <c r="AI76" s="587"/>
      <c r="AJ76" s="587"/>
      <c r="AK76" s="587"/>
      <c r="AL76" s="587"/>
      <c r="AM76" s="587"/>
      <c r="AN76" s="587"/>
      <c r="AO76" s="587"/>
      <c r="AP76" s="587"/>
      <c r="AQ76" s="587"/>
      <c r="AR76" s="587"/>
      <c r="AS76" s="587"/>
      <c r="AT76" s="587"/>
      <c r="AU76" s="587"/>
      <c r="AV76" s="587"/>
      <c r="AW76" s="587"/>
      <c r="AX76" s="587"/>
      <c r="AY76" s="587"/>
      <c r="AZ76" s="587"/>
      <c r="BA76" s="587"/>
      <c r="BB76" s="587"/>
      <c r="BC76" s="587"/>
      <c r="BD76" s="587"/>
      <c r="BE76" s="587"/>
      <c r="BF76" s="587"/>
      <c r="BG76" s="587"/>
      <c r="BH76" s="587"/>
      <c r="BI76" s="587"/>
      <c r="BJ76" s="587"/>
      <c r="BK76" s="587"/>
      <c r="BL76" s="587"/>
      <c r="BM76" s="587"/>
      <c r="BN76" s="587"/>
      <c r="BO76" s="587"/>
      <c r="BP76" s="587"/>
      <c r="BQ76" s="587"/>
      <c r="BR76" s="587"/>
      <c r="BS76" s="587"/>
      <c r="BT76" s="587"/>
      <c r="BU76" s="587"/>
      <c r="BV76" s="587"/>
      <c r="BW76" s="587"/>
      <c r="BX76" s="587"/>
      <c r="BY76" s="587"/>
      <c r="BZ76" s="587"/>
      <c r="CA76" s="587"/>
      <c r="CB76" s="587"/>
      <c r="CC76" s="587"/>
      <c r="CD76" s="587"/>
      <c r="CE76" s="587"/>
      <c r="CF76" s="587"/>
      <c r="CG76" s="587"/>
      <c r="CH76" s="587"/>
      <c r="CI76" s="587"/>
      <c r="CJ76" s="587"/>
      <c r="CK76" s="587"/>
      <c r="CL76" s="587"/>
      <c r="CM76" s="587"/>
      <c r="CN76" s="587"/>
      <c r="CO76" s="587"/>
      <c r="CP76" s="587"/>
      <c r="CQ76" s="587"/>
      <c r="CR76" s="587"/>
      <c r="CS76" s="587"/>
      <c r="CT76" s="587"/>
      <c r="CU76" s="587"/>
      <c r="CV76" s="587"/>
      <c r="CW76" s="587"/>
      <c r="CX76" s="587"/>
      <c r="CY76" s="587"/>
      <c r="CZ76" s="587"/>
      <c r="DA76" s="587"/>
      <c r="DB76" s="587"/>
      <c r="DC76" s="587"/>
      <c r="DD76" s="587"/>
      <c r="DE76" s="587"/>
      <c r="DF76" s="587"/>
      <c r="DG76" s="587"/>
      <c r="DH76" s="587"/>
      <c r="DI76" s="587"/>
      <c r="DJ76" s="587"/>
      <c r="DK76" s="587"/>
      <c r="DL76" s="587"/>
      <c r="DM76" s="587"/>
      <c r="DN76" s="587"/>
      <c r="DO76" s="587"/>
      <c r="DP76" s="587"/>
      <c r="DQ76" s="587"/>
      <c r="DR76" s="587"/>
      <c r="DS76" s="587"/>
      <c r="DT76" s="587"/>
      <c r="DU76" s="587"/>
      <c r="DV76" s="587"/>
      <c r="DW76" s="587"/>
      <c r="DX76" s="587"/>
      <c r="DY76" s="587"/>
      <c r="DZ76" s="587"/>
      <c r="EA76" s="587"/>
      <c r="EB76" s="587"/>
      <c r="EC76" s="587"/>
      <c r="ED76" s="587"/>
      <c r="EE76" s="587"/>
      <c r="EF76" s="587"/>
      <c r="EG76" s="587"/>
      <c r="EH76" s="587"/>
      <c r="EI76" s="587"/>
      <c r="EJ76" s="587"/>
      <c r="EK76" s="587"/>
    </row>
    <row r="77" spans="1:141" s="24" customFormat="1" ht="25.5">
      <c r="A77" s="628" t="s">
        <v>2183</v>
      </c>
      <c r="B77" s="632" t="s">
        <v>961</v>
      </c>
      <c r="C77" s="631" t="s">
        <v>2539</v>
      </c>
      <c r="D77" s="627"/>
      <c r="E77" s="627"/>
      <c r="F77" s="624"/>
      <c r="G77" s="624"/>
      <c r="H77" s="628"/>
      <c r="I77" s="629"/>
      <c r="J77" s="670"/>
      <c r="K77" s="630">
        <f t="shared" si="0"/>
        <v>0</v>
      </c>
      <c r="L77" s="583"/>
      <c r="M77" s="587"/>
      <c r="N77" s="587"/>
      <c r="O77" s="587"/>
      <c r="P77" s="587"/>
      <c r="Q77" s="587"/>
      <c r="R77" s="587"/>
      <c r="S77" s="587"/>
      <c r="T77" s="587"/>
      <c r="U77" s="587"/>
      <c r="V77" s="587"/>
      <c r="W77" s="587"/>
      <c r="X77" s="587"/>
      <c r="Y77" s="587"/>
      <c r="Z77" s="587"/>
      <c r="AA77" s="587"/>
      <c r="AB77" s="587"/>
      <c r="AC77" s="587"/>
      <c r="AD77" s="587"/>
      <c r="AE77" s="587"/>
      <c r="AF77" s="587"/>
      <c r="AG77" s="587"/>
      <c r="AH77" s="587"/>
      <c r="AI77" s="587"/>
      <c r="AJ77" s="587"/>
      <c r="AK77" s="587"/>
      <c r="AL77" s="587"/>
      <c r="AM77" s="587"/>
      <c r="AN77" s="587"/>
      <c r="AO77" s="587"/>
      <c r="AP77" s="587"/>
      <c r="AQ77" s="587"/>
      <c r="AR77" s="587"/>
      <c r="AS77" s="587"/>
      <c r="AT77" s="587"/>
      <c r="AU77" s="587"/>
      <c r="AV77" s="587"/>
      <c r="AW77" s="587"/>
      <c r="AX77" s="587"/>
      <c r="AY77" s="587"/>
      <c r="AZ77" s="587"/>
      <c r="BA77" s="587"/>
      <c r="BB77" s="587"/>
      <c r="BC77" s="587"/>
      <c r="BD77" s="587"/>
      <c r="BE77" s="587"/>
      <c r="BF77" s="587"/>
      <c r="BG77" s="587"/>
      <c r="BH77" s="587"/>
      <c r="BI77" s="587"/>
      <c r="BJ77" s="587"/>
      <c r="BK77" s="587"/>
      <c r="BL77" s="587"/>
      <c r="BM77" s="587"/>
      <c r="BN77" s="587"/>
      <c r="BO77" s="587"/>
      <c r="BP77" s="587"/>
      <c r="BQ77" s="587"/>
      <c r="BR77" s="587"/>
      <c r="BS77" s="587"/>
      <c r="BT77" s="587"/>
      <c r="BU77" s="587"/>
      <c r="BV77" s="587"/>
      <c r="BW77" s="587"/>
      <c r="BX77" s="587"/>
      <c r="BY77" s="587"/>
      <c r="BZ77" s="587"/>
      <c r="CA77" s="587"/>
      <c r="CB77" s="587"/>
      <c r="CC77" s="587"/>
      <c r="CD77" s="587"/>
      <c r="CE77" s="587"/>
      <c r="CF77" s="587"/>
      <c r="CG77" s="587"/>
      <c r="CH77" s="587"/>
      <c r="CI77" s="587"/>
      <c r="CJ77" s="587"/>
      <c r="CK77" s="587"/>
      <c r="CL77" s="587"/>
      <c r="CM77" s="587"/>
      <c r="CN77" s="587"/>
      <c r="CO77" s="587"/>
      <c r="CP77" s="587"/>
      <c r="CQ77" s="587"/>
      <c r="CR77" s="587"/>
      <c r="CS77" s="587"/>
      <c r="CT77" s="587"/>
      <c r="CU77" s="587"/>
      <c r="CV77" s="587"/>
      <c r="CW77" s="587"/>
      <c r="CX77" s="587"/>
      <c r="CY77" s="587"/>
      <c r="CZ77" s="587"/>
      <c r="DA77" s="587"/>
      <c r="DB77" s="587"/>
      <c r="DC77" s="587"/>
      <c r="DD77" s="587"/>
      <c r="DE77" s="587"/>
      <c r="DF77" s="587"/>
      <c r="DG77" s="587"/>
      <c r="DH77" s="587"/>
      <c r="DI77" s="587"/>
      <c r="DJ77" s="587"/>
      <c r="DK77" s="587"/>
      <c r="DL77" s="587"/>
      <c r="DM77" s="587"/>
      <c r="DN77" s="587"/>
      <c r="DO77" s="587"/>
      <c r="DP77" s="587"/>
      <c r="DQ77" s="587"/>
      <c r="DR77" s="587"/>
      <c r="DS77" s="587"/>
      <c r="DT77" s="587"/>
      <c r="DU77" s="587"/>
      <c r="DV77" s="587"/>
      <c r="DW77" s="587"/>
      <c r="DX77" s="587"/>
      <c r="DY77" s="587"/>
      <c r="DZ77" s="587"/>
      <c r="EA77" s="587"/>
      <c r="EB77" s="587"/>
      <c r="EC77" s="587"/>
      <c r="ED77" s="587"/>
      <c r="EE77" s="587"/>
      <c r="EF77" s="587"/>
      <c r="EG77" s="587"/>
      <c r="EH77" s="587"/>
      <c r="EI77" s="587"/>
      <c r="EJ77" s="587"/>
      <c r="EK77" s="587"/>
    </row>
    <row r="78" spans="1:141" s="24" customFormat="1" ht="25.5">
      <c r="A78" s="631" t="s">
        <v>2184</v>
      </c>
      <c r="B78" s="632" t="s">
        <v>962</v>
      </c>
      <c r="C78" s="631" t="s">
        <v>2539</v>
      </c>
      <c r="D78" s="627"/>
      <c r="E78" s="627"/>
      <c r="F78" s="624"/>
      <c r="G78" s="624"/>
      <c r="H78" s="628"/>
      <c r="I78" s="629"/>
      <c r="J78" s="670"/>
      <c r="K78" s="630">
        <f t="shared" ref="K78:K141" si="1">E78*I78</f>
        <v>0</v>
      </c>
      <c r="L78" s="583"/>
      <c r="M78" s="587"/>
      <c r="N78" s="587"/>
      <c r="O78" s="587"/>
      <c r="P78" s="587"/>
      <c r="Q78" s="587"/>
      <c r="R78" s="587"/>
      <c r="S78" s="587"/>
      <c r="T78" s="587"/>
      <c r="U78" s="587"/>
      <c r="V78" s="587"/>
      <c r="W78" s="587"/>
      <c r="X78" s="587"/>
      <c r="Y78" s="587"/>
      <c r="Z78" s="587"/>
      <c r="AA78" s="587"/>
      <c r="AB78" s="587"/>
      <c r="AC78" s="587"/>
      <c r="AD78" s="587"/>
      <c r="AE78" s="587"/>
      <c r="AF78" s="587"/>
      <c r="AG78" s="587"/>
      <c r="AH78" s="587"/>
      <c r="AI78" s="587"/>
      <c r="AJ78" s="587"/>
      <c r="AK78" s="587"/>
      <c r="AL78" s="587"/>
      <c r="AM78" s="587"/>
      <c r="AN78" s="587"/>
      <c r="AO78" s="587"/>
      <c r="AP78" s="587"/>
      <c r="AQ78" s="587"/>
      <c r="AR78" s="587"/>
      <c r="AS78" s="587"/>
      <c r="AT78" s="587"/>
      <c r="AU78" s="587"/>
      <c r="AV78" s="587"/>
      <c r="AW78" s="587"/>
      <c r="AX78" s="587"/>
      <c r="AY78" s="587"/>
      <c r="AZ78" s="587"/>
      <c r="BA78" s="587"/>
      <c r="BB78" s="587"/>
      <c r="BC78" s="587"/>
      <c r="BD78" s="587"/>
      <c r="BE78" s="587"/>
      <c r="BF78" s="587"/>
      <c r="BG78" s="587"/>
      <c r="BH78" s="587"/>
      <c r="BI78" s="587"/>
      <c r="BJ78" s="587"/>
      <c r="BK78" s="587"/>
      <c r="BL78" s="587"/>
      <c r="BM78" s="587"/>
      <c r="BN78" s="587"/>
      <c r="BO78" s="587"/>
      <c r="BP78" s="587"/>
      <c r="BQ78" s="587"/>
      <c r="BR78" s="587"/>
      <c r="BS78" s="587"/>
      <c r="BT78" s="587"/>
      <c r="BU78" s="587"/>
      <c r="BV78" s="587"/>
      <c r="BW78" s="587"/>
      <c r="BX78" s="587"/>
      <c r="BY78" s="587"/>
      <c r="BZ78" s="587"/>
      <c r="CA78" s="587"/>
      <c r="CB78" s="587"/>
      <c r="CC78" s="587"/>
      <c r="CD78" s="587"/>
      <c r="CE78" s="587"/>
      <c r="CF78" s="587"/>
      <c r="CG78" s="587"/>
      <c r="CH78" s="587"/>
      <c r="CI78" s="587"/>
      <c r="CJ78" s="587"/>
      <c r="CK78" s="587"/>
      <c r="CL78" s="587"/>
      <c r="CM78" s="587"/>
      <c r="CN78" s="587"/>
      <c r="CO78" s="587"/>
      <c r="CP78" s="587"/>
      <c r="CQ78" s="587"/>
      <c r="CR78" s="587"/>
      <c r="CS78" s="587"/>
      <c r="CT78" s="587"/>
      <c r="CU78" s="587"/>
      <c r="CV78" s="587"/>
      <c r="CW78" s="587"/>
      <c r="CX78" s="587"/>
      <c r="CY78" s="587"/>
      <c r="CZ78" s="587"/>
      <c r="DA78" s="587"/>
      <c r="DB78" s="587"/>
      <c r="DC78" s="587"/>
      <c r="DD78" s="587"/>
      <c r="DE78" s="587"/>
      <c r="DF78" s="587"/>
      <c r="DG78" s="587"/>
      <c r="DH78" s="587"/>
      <c r="DI78" s="587"/>
      <c r="DJ78" s="587"/>
      <c r="DK78" s="587"/>
      <c r="DL78" s="587"/>
      <c r="DM78" s="587"/>
      <c r="DN78" s="587"/>
      <c r="DO78" s="587"/>
      <c r="DP78" s="587"/>
      <c r="DQ78" s="587"/>
      <c r="DR78" s="587"/>
      <c r="DS78" s="587"/>
      <c r="DT78" s="587"/>
      <c r="DU78" s="587"/>
      <c r="DV78" s="587"/>
      <c r="DW78" s="587"/>
      <c r="DX78" s="587"/>
      <c r="DY78" s="587"/>
      <c r="DZ78" s="587"/>
      <c r="EA78" s="587"/>
      <c r="EB78" s="587"/>
      <c r="EC78" s="587"/>
      <c r="ED78" s="587"/>
      <c r="EE78" s="587"/>
      <c r="EF78" s="587"/>
      <c r="EG78" s="587"/>
      <c r="EH78" s="587"/>
      <c r="EI78" s="587"/>
      <c r="EJ78" s="587"/>
      <c r="EK78" s="587"/>
    </row>
    <row r="79" spans="1:141" s="24" customFormat="1" ht="25.5">
      <c r="A79" s="628" t="s">
        <v>2185</v>
      </c>
      <c r="B79" s="632" t="s">
        <v>963</v>
      </c>
      <c r="C79" s="631" t="s">
        <v>2539</v>
      </c>
      <c r="D79" s="627"/>
      <c r="E79" s="627"/>
      <c r="F79" s="624"/>
      <c r="G79" s="624"/>
      <c r="H79" s="628"/>
      <c r="I79" s="629"/>
      <c r="J79" s="670"/>
      <c r="K79" s="630">
        <f t="shared" si="1"/>
        <v>0</v>
      </c>
      <c r="L79" s="583"/>
      <c r="M79" s="587"/>
      <c r="N79" s="587"/>
      <c r="O79" s="587"/>
      <c r="P79" s="587"/>
      <c r="Q79" s="587"/>
      <c r="R79" s="587"/>
      <c r="S79" s="587"/>
      <c r="T79" s="587"/>
      <c r="U79" s="587"/>
      <c r="V79" s="587"/>
      <c r="W79" s="587"/>
      <c r="X79" s="587"/>
      <c r="Y79" s="587"/>
      <c r="Z79" s="587"/>
      <c r="AA79" s="587"/>
      <c r="AB79" s="587"/>
      <c r="AC79" s="587"/>
      <c r="AD79" s="587"/>
      <c r="AE79" s="587"/>
      <c r="AF79" s="587"/>
      <c r="AG79" s="587"/>
      <c r="AH79" s="587"/>
      <c r="AI79" s="587"/>
      <c r="AJ79" s="587"/>
      <c r="AK79" s="587"/>
      <c r="AL79" s="587"/>
      <c r="AM79" s="587"/>
      <c r="AN79" s="587"/>
      <c r="AO79" s="587"/>
      <c r="AP79" s="587"/>
      <c r="AQ79" s="587"/>
      <c r="AR79" s="587"/>
      <c r="AS79" s="587"/>
      <c r="AT79" s="587"/>
      <c r="AU79" s="587"/>
      <c r="AV79" s="587"/>
      <c r="AW79" s="587"/>
      <c r="AX79" s="587"/>
      <c r="AY79" s="587"/>
      <c r="AZ79" s="587"/>
      <c r="BA79" s="587"/>
      <c r="BB79" s="587"/>
      <c r="BC79" s="587"/>
      <c r="BD79" s="587"/>
      <c r="BE79" s="587"/>
      <c r="BF79" s="587"/>
      <c r="BG79" s="587"/>
      <c r="BH79" s="587"/>
      <c r="BI79" s="587"/>
      <c r="BJ79" s="587"/>
      <c r="BK79" s="587"/>
      <c r="BL79" s="587"/>
      <c r="BM79" s="587"/>
      <c r="BN79" s="587"/>
      <c r="BO79" s="587"/>
      <c r="BP79" s="587"/>
      <c r="BQ79" s="587"/>
      <c r="BR79" s="587"/>
      <c r="BS79" s="587"/>
      <c r="BT79" s="587"/>
      <c r="BU79" s="587"/>
      <c r="BV79" s="587"/>
      <c r="BW79" s="587"/>
      <c r="BX79" s="587"/>
      <c r="BY79" s="587"/>
      <c r="BZ79" s="587"/>
      <c r="CA79" s="587"/>
      <c r="CB79" s="587"/>
      <c r="CC79" s="587"/>
      <c r="CD79" s="587"/>
      <c r="CE79" s="587"/>
      <c r="CF79" s="587"/>
      <c r="CG79" s="587"/>
      <c r="CH79" s="587"/>
      <c r="CI79" s="587"/>
      <c r="CJ79" s="587"/>
      <c r="CK79" s="587"/>
      <c r="CL79" s="587"/>
      <c r="CM79" s="587"/>
      <c r="CN79" s="587"/>
      <c r="CO79" s="587"/>
      <c r="CP79" s="587"/>
      <c r="CQ79" s="587"/>
      <c r="CR79" s="587"/>
      <c r="CS79" s="587"/>
      <c r="CT79" s="587"/>
      <c r="CU79" s="587"/>
      <c r="CV79" s="587"/>
      <c r="CW79" s="587"/>
      <c r="CX79" s="587"/>
      <c r="CY79" s="587"/>
      <c r="CZ79" s="587"/>
      <c r="DA79" s="587"/>
      <c r="DB79" s="587"/>
      <c r="DC79" s="587"/>
      <c r="DD79" s="587"/>
      <c r="DE79" s="587"/>
      <c r="DF79" s="587"/>
      <c r="DG79" s="587"/>
      <c r="DH79" s="587"/>
      <c r="DI79" s="587"/>
      <c r="DJ79" s="587"/>
      <c r="DK79" s="587"/>
      <c r="DL79" s="587"/>
      <c r="DM79" s="587"/>
      <c r="DN79" s="587"/>
      <c r="DO79" s="587"/>
      <c r="DP79" s="587"/>
      <c r="DQ79" s="587"/>
      <c r="DR79" s="587"/>
      <c r="DS79" s="587"/>
      <c r="DT79" s="587"/>
      <c r="DU79" s="587"/>
      <c r="DV79" s="587"/>
      <c r="DW79" s="587"/>
      <c r="DX79" s="587"/>
      <c r="DY79" s="587"/>
      <c r="DZ79" s="587"/>
      <c r="EA79" s="587"/>
      <c r="EB79" s="587"/>
      <c r="EC79" s="587"/>
      <c r="ED79" s="587"/>
      <c r="EE79" s="587"/>
      <c r="EF79" s="587"/>
      <c r="EG79" s="587"/>
      <c r="EH79" s="587"/>
      <c r="EI79" s="587"/>
      <c r="EJ79" s="587"/>
      <c r="EK79" s="587"/>
    </row>
    <row r="80" spans="1:141" s="24" customFormat="1" ht="25.5">
      <c r="A80" s="631" t="s">
        <v>2186</v>
      </c>
      <c r="B80" s="632" t="s">
        <v>964</v>
      </c>
      <c r="C80" s="631" t="s">
        <v>2539</v>
      </c>
      <c r="D80" s="627"/>
      <c r="E80" s="627"/>
      <c r="F80" s="624"/>
      <c r="G80" s="624"/>
      <c r="H80" s="628"/>
      <c r="I80" s="629"/>
      <c r="J80" s="670"/>
      <c r="K80" s="630">
        <f t="shared" si="1"/>
        <v>0</v>
      </c>
      <c r="L80" s="583"/>
      <c r="M80" s="587"/>
      <c r="N80" s="587"/>
      <c r="O80" s="587"/>
      <c r="P80" s="587"/>
      <c r="Q80" s="587"/>
      <c r="R80" s="587"/>
      <c r="S80" s="587"/>
      <c r="T80" s="587"/>
      <c r="U80" s="587"/>
      <c r="V80" s="587"/>
      <c r="W80" s="587"/>
      <c r="X80" s="587"/>
      <c r="Y80" s="587"/>
      <c r="Z80" s="587"/>
      <c r="AA80" s="587"/>
      <c r="AB80" s="587"/>
      <c r="AC80" s="587"/>
      <c r="AD80" s="587"/>
      <c r="AE80" s="587"/>
      <c r="AF80" s="587"/>
      <c r="AG80" s="587"/>
      <c r="AH80" s="587"/>
      <c r="AI80" s="587"/>
      <c r="AJ80" s="587"/>
      <c r="AK80" s="587"/>
      <c r="AL80" s="587"/>
      <c r="AM80" s="587"/>
      <c r="AN80" s="587"/>
      <c r="AO80" s="587"/>
      <c r="AP80" s="587"/>
      <c r="AQ80" s="587"/>
      <c r="AR80" s="587"/>
      <c r="AS80" s="587"/>
      <c r="AT80" s="587"/>
      <c r="AU80" s="587"/>
      <c r="AV80" s="587"/>
      <c r="AW80" s="587"/>
      <c r="AX80" s="587"/>
      <c r="AY80" s="587"/>
      <c r="AZ80" s="587"/>
      <c r="BA80" s="587"/>
      <c r="BB80" s="587"/>
      <c r="BC80" s="587"/>
      <c r="BD80" s="587"/>
      <c r="BE80" s="587"/>
      <c r="BF80" s="587"/>
      <c r="BG80" s="587"/>
      <c r="BH80" s="587"/>
      <c r="BI80" s="587"/>
      <c r="BJ80" s="587"/>
      <c r="BK80" s="587"/>
      <c r="BL80" s="587"/>
      <c r="BM80" s="587"/>
      <c r="BN80" s="587"/>
      <c r="BO80" s="587"/>
      <c r="BP80" s="587"/>
      <c r="BQ80" s="587"/>
      <c r="BR80" s="587"/>
      <c r="BS80" s="587"/>
      <c r="BT80" s="587"/>
      <c r="BU80" s="587"/>
      <c r="BV80" s="587"/>
      <c r="BW80" s="587"/>
      <c r="BX80" s="587"/>
      <c r="BY80" s="587"/>
      <c r="BZ80" s="587"/>
      <c r="CA80" s="587"/>
      <c r="CB80" s="587"/>
      <c r="CC80" s="587"/>
      <c r="CD80" s="587"/>
      <c r="CE80" s="587"/>
      <c r="CF80" s="587"/>
      <c r="CG80" s="587"/>
      <c r="CH80" s="587"/>
      <c r="CI80" s="587"/>
      <c r="CJ80" s="587"/>
      <c r="CK80" s="587"/>
      <c r="CL80" s="587"/>
      <c r="CM80" s="587"/>
      <c r="CN80" s="587"/>
      <c r="CO80" s="587"/>
      <c r="CP80" s="587"/>
      <c r="CQ80" s="587"/>
      <c r="CR80" s="587"/>
      <c r="CS80" s="587"/>
      <c r="CT80" s="587"/>
      <c r="CU80" s="587"/>
      <c r="CV80" s="587"/>
      <c r="CW80" s="587"/>
      <c r="CX80" s="587"/>
      <c r="CY80" s="587"/>
      <c r="CZ80" s="587"/>
      <c r="DA80" s="587"/>
      <c r="DB80" s="587"/>
      <c r="DC80" s="587"/>
      <c r="DD80" s="587"/>
      <c r="DE80" s="587"/>
      <c r="DF80" s="587"/>
      <c r="DG80" s="587"/>
      <c r="DH80" s="587"/>
      <c r="DI80" s="587"/>
      <c r="DJ80" s="587"/>
      <c r="DK80" s="587"/>
      <c r="DL80" s="587"/>
      <c r="DM80" s="587"/>
      <c r="DN80" s="587"/>
      <c r="DO80" s="587"/>
      <c r="DP80" s="587"/>
      <c r="DQ80" s="587"/>
      <c r="DR80" s="587"/>
      <c r="DS80" s="587"/>
      <c r="DT80" s="587"/>
      <c r="DU80" s="587"/>
      <c r="DV80" s="587"/>
      <c r="DW80" s="587"/>
      <c r="DX80" s="587"/>
      <c r="DY80" s="587"/>
      <c r="DZ80" s="587"/>
      <c r="EA80" s="587"/>
      <c r="EB80" s="587"/>
      <c r="EC80" s="587"/>
      <c r="ED80" s="587"/>
      <c r="EE80" s="587"/>
      <c r="EF80" s="587"/>
      <c r="EG80" s="587"/>
      <c r="EH80" s="587"/>
      <c r="EI80" s="587"/>
      <c r="EJ80" s="587"/>
      <c r="EK80" s="587"/>
    </row>
    <row r="81" spans="1:141" s="24" customFormat="1" ht="25.5">
      <c r="A81" s="628" t="s">
        <v>2187</v>
      </c>
      <c r="B81" s="632" t="s">
        <v>965</v>
      </c>
      <c r="C81" s="631" t="s">
        <v>2539</v>
      </c>
      <c r="D81" s="627"/>
      <c r="E81" s="627"/>
      <c r="F81" s="624"/>
      <c r="G81" s="624"/>
      <c r="H81" s="628"/>
      <c r="I81" s="629"/>
      <c r="J81" s="670"/>
      <c r="K81" s="630">
        <f t="shared" si="1"/>
        <v>0</v>
      </c>
      <c r="L81" s="583"/>
      <c r="M81" s="587"/>
      <c r="N81" s="587"/>
      <c r="O81" s="587"/>
      <c r="P81" s="587"/>
      <c r="Q81" s="587"/>
      <c r="R81" s="587"/>
      <c r="S81" s="587"/>
      <c r="T81" s="587"/>
      <c r="U81" s="587"/>
      <c r="V81" s="587"/>
      <c r="W81" s="587"/>
      <c r="X81" s="587"/>
      <c r="Y81" s="587"/>
      <c r="Z81" s="587"/>
      <c r="AA81" s="587"/>
      <c r="AB81" s="587"/>
      <c r="AC81" s="587"/>
      <c r="AD81" s="587"/>
      <c r="AE81" s="587"/>
      <c r="AF81" s="587"/>
      <c r="AG81" s="587"/>
      <c r="AH81" s="587"/>
      <c r="AI81" s="587"/>
      <c r="AJ81" s="587"/>
      <c r="AK81" s="587"/>
      <c r="AL81" s="587"/>
      <c r="AM81" s="587"/>
      <c r="AN81" s="587"/>
      <c r="AO81" s="587"/>
      <c r="AP81" s="587"/>
      <c r="AQ81" s="587"/>
      <c r="AR81" s="587"/>
      <c r="AS81" s="587"/>
      <c r="AT81" s="587"/>
      <c r="AU81" s="587"/>
      <c r="AV81" s="587"/>
      <c r="AW81" s="587"/>
      <c r="AX81" s="587"/>
      <c r="AY81" s="587"/>
      <c r="AZ81" s="587"/>
      <c r="BA81" s="587"/>
      <c r="BB81" s="587"/>
      <c r="BC81" s="587"/>
      <c r="BD81" s="587"/>
      <c r="BE81" s="587"/>
      <c r="BF81" s="587"/>
      <c r="BG81" s="587"/>
      <c r="BH81" s="587"/>
      <c r="BI81" s="587"/>
      <c r="BJ81" s="587"/>
      <c r="BK81" s="587"/>
      <c r="BL81" s="587"/>
      <c r="BM81" s="587"/>
      <c r="BN81" s="587"/>
      <c r="BO81" s="587"/>
      <c r="BP81" s="587"/>
      <c r="BQ81" s="587"/>
      <c r="BR81" s="587"/>
      <c r="BS81" s="587"/>
      <c r="BT81" s="587"/>
      <c r="BU81" s="587"/>
      <c r="BV81" s="587"/>
      <c r="BW81" s="587"/>
      <c r="BX81" s="587"/>
      <c r="BY81" s="587"/>
      <c r="BZ81" s="587"/>
      <c r="CA81" s="587"/>
      <c r="CB81" s="587"/>
      <c r="CC81" s="587"/>
      <c r="CD81" s="587"/>
      <c r="CE81" s="587"/>
      <c r="CF81" s="587"/>
      <c r="CG81" s="587"/>
      <c r="CH81" s="587"/>
      <c r="CI81" s="587"/>
      <c r="CJ81" s="587"/>
      <c r="CK81" s="587"/>
      <c r="CL81" s="587"/>
      <c r="CM81" s="587"/>
      <c r="CN81" s="587"/>
      <c r="CO81" s="587"/>
      <c r="CP81" s="587"/>
      <c r="CQ81" s="587"/>
      <c r="CR81" s="587"/>
      <c r="CS81" s="587"/>
      <c r="CT81" s="587"/>
      <c r="CU81" s="587"/>
      <c r="CV81" s="587"/>
      <c r="CW81" s="587"/>
      <c r="CX81" s="587"/>
      <c r="CY81" s="587"/>
      <c r="CZ81" s="587"/>
      <c r="DA81" s="587"/>
      <c r="DB81" s="587"/>
      <c r="DC81" s="587"/>
      <c r="DD81" s="587"/>
      <c r="DE81" s="587"/>
      <c r="DF81" s="587"/>
      <c r="DG81" s="587"/>
      <c r="DH81" s="587"/>
      <c r="DI81" s="587"/>
      <c r="DJ81" s="587"/>
      <c r="DK81" s="587"/>
      <c r="DL81" s="587"/>
      <c r="DM81" s="587"/>
      <c r="DN81" s="587"/>
      <c r="DO81" s="587"/>
      <c r="DP81" s="587"/>
      <c r="DQ81" s="587"/>
      <c r="DR81" s="587"/>
      <c r="DS81" s="587"/>
      <c r="DT81" s="587"/>
      <c r="DU81" s="587"/>
      <c r="DV81" s="587"/>
      <c r="DW81" s="587"/>
      <c r="DX81" s="587"/>
      <c r="DY81" s="587"/>
      <c r="DZ81" s="587"/>
      <c r="EA81" s="587"/>
      <c r="EB81" s="587"/>
      <c r="EC81" s="587"/>
      <c r="ED81" s="587"/>
      <c r="EE81" s="587"/>
      <c r="EF81" s="587"/>
      <c r="EG81" s="587"/>
      <c r="EH81" s="587"/>
      <c r="EI81" s="587"/>
      <c r="EJ81" s="587"/>
      <c r="EK81" s="587"/>
    </row>
    <row r="82" spans="1:141" s="24" customFormat="1" ht="25.5">
      <c r="A82" s="631" t="s">
        <v>2188</v>
      </c>
      <c r="B82" s="632" t="s">
        <v>966</v>
      </c>
      <c r="C82" s="631" t="s">
        <v>2539</v>
      </c>
      <c r="D82" s="627"/>
      <c r="E82" s="627"/>
      <c r="F82" s="624"/>
      <c r="G82" s="624"/>
      <c r="H82" s="628"/>
      <c r="I82" s="629"/>
      <c r="J82" s="670"/>
      <c r="K82" s="630">
        <f t="shared" si="1"/>
        <v>0</v>
      </c>
      <c r="L82" s="583"/>
      <c r="M82" s="587"/>
      <c r="N82" s="587"/>
      <c r="O82" s="587"/>
      <c r="P82" s="587"/>
      <c r="Q82" s="587"/>
      <c r="R82" s="587"/>
      <c r="S82" s="587"/>
      <c r="T82" s="587"/>
      <c r="U82" s="587"/>
      <c r="V82" s="587"/>
      <c r="W82" s="587"/>
      <c r="X82" s="587"/>
      <c r="Y82" s="587"/>
      <c r="Z82" s="587"/>
      <c r="AA82" s="587"/>
      <c r="AB82" s="587"/>
      <c r="AC82" s="587"/>
      <c r="AD82" s="587"/>
      <c r="AE82" s="587"/>
      <c r="AF82" s="587"/>
      <c r="AG82" s="587"/>
      <c r="AH82" s="587"/>
      <c r="AI82" s="587"/>
      <c r="AJ82" s="587"/>
      <c r="AK82" s="587"/>
      <c r="AL82" s="587"/>
      <c r="AM82" s="587"/>
      <c r="AN82" s="587"/>
      <c r="AO82" s="587"/>
      <c r="AP82" s="587"/>
      <c r="AQ82" s="587"/>
      <c r="AR82" s="587"/>
      <c r="AS82" s="587"/>
      <c r="AT82" s="587"/>
      <c r="AU82" s="587"/>
      <c r="AV82" s="587"/>
      <c r="AW82" s="587"/>
      <c r="AX82" s="587"/>
      <c r="AY82" s="587"/>
      <c r="AZ82" s="587"/>
      <c r="BA82" s="587"/>
      <c r="BB82" s="587"/>
      <c r="BC82" s="587"/>
      <c r="BD82" s="587"/>
      <c r="BE82" s="587"/>
      <c r="BF82" s="587"/>
      <c r="BG82" s="587"/>
      <c r="BH82" s="587"/>
      <c r="BI82" s="587"/>
      <c r="BJ82" s="587"/>
      <c r="BK82" s="587"/>
      <c r="BL82" s="587"/>
      <c r="BM82" s="587"/>
      <c r="BN82" s="587"/>
      <c r="BO82" s="587"/>
      <c r="BP82" s="587"/>
      <c r="BQ82" s="587"/>
      <c r="BR82" s="587"/>
      <c r="BS82" s="587"/>
      <c r="BT82" s="587"/>
      <c r="BU82" s="587"/>
      <c r="BV82" s="587"/>
      <c r="BW82" s="587"/>
      <c r="BX82" s="587"/>
      <c r="BY82" s="587"/>
      <c r="BZ82" s="587"/>
      <c r="CA82" s="587"/>
      <c r="CB82" s="587"/>
      <c r="CC82" s="587"/>
      <c r="CD82" s="587"/>
      <c r="CE82" s="587"/>
      <c r="CF82" s="587"/>
      <c r="CG82" s="587"/>
      <c r="CH82" s="587"/>
      <c r="CI82" s="587"/>
      <c r="CJ82" s="587"/>
      <c r="CK82" s="587"/>
      <c r="CL82" s="587"/>
      <c r="CM82" s="587"/>
      <c r="CN82" s="587"/>
      <c r="CO82" s="587"/>
      <c r="CP82" s="587"/>
      <c r="CQ82" s="587"/>
      <c r="CR82" s="587"/>
      <c r="CS82" s="587"/>
      <c r="CT82" s="587"/>
      <c r="CU82" s="587"/>
      <c r="CV82" s="587"/>
      <c r="CW82" s="587"/>
      <c r="CX82" s="587"/>
      <c r="CY82" s="587"/>
      <c r="CZ82" s="587"/>
      <c r="DA82" s="587"/>
      <c r="DB82" s="587"/>
      <c r="DC82" s="587"/>
      <c r="DD82" s="587"/>
      <c r="DE82" s="587"/>
      <c r="DF82" s="587"/>
      <c r="DG82" s="587"/>
      <c r="DH82" s="587"/>
      <c r="DI82" s="587"/>
      <c r="DJ82" s="587"/>
      <c r="DK82" s="587"/>
      <c r="DL82" s="587"/>
      <c r="DM82" s="587"/>
      <c r="DN82" s="587"/>
      <c r="DO82" s="587"/>
      <c r="DP82" s="587"/>
      <c r="DQ82" s="587"/>
      <c r="DR82" s="587"/>
      <c r="DS82" s="587"/>
      <c r="DT82" s="587"/>
      <c r="DU82" s="587"/>
      <c r="DV82" s="587"/>
      <c r="DW82" s="587"/>
      <c r="DX82" s="587"/>
      <c r="DY82" s="587"/>
      <c r="DZ82" s="587"/>
      <c r="EA82" s="587"/>
      <c r="EB82" s="587"/>
      <c r="EC82" s="587"/>
      <c r="ED82" s="587"/>
      <c r="EE82" s="587"/>
      <c r="EF82" s="587"/>
      <c r="EG82" s="587"/>
      <c r="EH82" s="587"/>
      <c r="EI82" s="587"/>
      <c r="EJ82" s="587"/>
      <c r="EK82" s="587"/>
    </row>
    <row r="83" spans="1:141" s="24" customFormat="1" ht="25.5">
      <c r="A83" s="628" t="s">
        <v>2189</v>
      </c>
      <c r="B83" s="632" t="s">
        <v>967</v>
      </c>
      <c r="C83" s="631" t="s">
        <v>2539</v>
      </c>
      <c r="D83" s="627"/>
      <c r="E83" s="627"/>
      <c r="F83" s="624"/>
      <c r="G83" s="624"/>
      <c r="H83" s="628"/>
      <c r="I83" s="629"/>
      <c r="J83" s="670"/>
      <c r="K83" s="630">
        <f t="shared" si="1"/>
        <v>0</v>
      </c>
      <c r="L83" s="583"/>
      <c r="M83" s="587"/>
      <c r="N83" s="587"/>
      <c r="O83" s="587"/>
      <c r="P83" s="587"/>
      <c r="Q83" s="587"/>
      <c r="R83" s="587"/>
      <c r="S83" s="587"/>
      <c r="T83" s="587"/>
      <c r="U83" s="587"/>
      <c r="V83" s="587"/>
      <c r="W83" s="587"/>
      <c r="X83" s="587"/>
      <c r="Y83" s="587"/>
      <c r="Z83" s="587"/>
      <c r="AA83" s="587"/>
      <c r="AB83" s="587"/>
      <c r="AC83" s="587"/>
      <c r="AD83" s="587"/>
      <c r="AE83" s="587"/>
      <c r="AF83" s="587"/>
      <c r="AG83" s="587"/>
      <c r="AH83" s="587"/>
      <c r="AI83" s="587"/>
      <c r="AJ83" s="587"/>
      <c r="AK83" s="587"/>
      <c r="AL83" s="587"/>
      <c r="AM83" s="587"/>
      <c r="AN83" s="587"/>
      <c r="AO83" s="587"/>
      <c r="AP83" s="587"/>
      <c r="AQ83" s="587"/>
      <c r="AR83" s="587"/>
      <c r="AS83" s="587"/>
      <c r="AT83" s="587"/>
      <c r="AU83" s="587"/>
      <c r="AV83" s="587"/>
      <c r="AW83" s="587"/>
      <c r="AX83" s="587"/>
      <c r="AY83" s="587"/>
      <c r="AZ83" s="587"/>
      <c r="BA83" s="587"/>
      <c r="BB83" s="587"/>
      <c r="BC83" s="587"/>
      <c r="BD83" s="587"/>
      <c r="BE83" s="587"/>
      <c r="BF83" s="587"/>
      <c r="BG83" s="587"/>
      <c r="BH83" s="587"/>
      <c r="BI83" s="587"/>
      <c r="BJ83" s="587"/>
      <c r="BK83" s="587"/>
      <c r="BL83" s="587"/>
      <c r="BM83" s="587"/>
      <c r="BN83" s="587"/>
      <c r="BO83" s="587"/>
      <c r="BP83" s="587"/>
      <c r="BQ83" s="587"/>
      <c r="BR83" s="587"/>
      <c r="BS83" s="587"/>
      <c r="BT83" s="587"/>
      <c r="BU83" s="587"/>
      <c r="BV83" s="587"/>
      <c r="BW83" s="587"/>
      <c r="BX83" s="587"/>
      <c r="BY83" s="587"/>
      <c r="BZ83" s="587"/>
      <c r="CA83" s="587"/>
      <c r="CB83" s="587"/>
      <c r="CC83" s="587"/>
      <c r="CD83" s="587"/>
      <c r="CE83" s="587"/>
      <c r="CF83" s="587"/>
      <c r="CG83" s="587"/>
      <c r="CH83" s="587"/>
      <c r="CI83" s="587"/>
      <c r="CJ83" s="587"/>
      <c r="CK83" s="587"/>
      <c r="CL83" s="587"/>
      <c r="CM83" s="587"/>
      <c r="CN83" s="587"/>
      <c r="CO83" s="587"/>
      <c r="CP83" s="587"/>
      <c r="CQ83" s="587"/>
      <c r="CR83" s="587"/>
      <c r="CS83" s="587"/>
      <c r="CT83" s="587"/>
      <c r="CU83" s="587"/>
      <c r="CV83" s="587"/>
      <c r="CW83" s="587"/>
      <c r="CX83" s="587"/>
      <c r="CY83" s="587"/>
      <c r="CZ83" s="587"/>
      <c r="DA83" s="587"/>
      <c r="DB83" s="587"/>
      <c r="DC83" s="587"/>
      <c r="DD83" s="587"/>
      <c r="DE83" s="587"/>
      <c r="DF83" s="587"/>
      <c r="DG83" s="587"/>
      <c r="DH83" s="587"/>
      <c r="DI83" s="587"/>
      <c r="DJ83" s="587"/>
      <c r="DK83" s="587"/>
      <c r="DL83" s="587"/>
      <c r="DM83" s="587"/>
      <c r="DN83" s="587"/>
      <c r="DO83" s="587"/>
      <c r="DP83" s="587"/>
      <c r="DQ83" s="587"/>
      <c r="DR83" s="587"/>
      <c r="DS83" s="587"/>
      <c r="DT83" s="587"/>
      <c r="DU83" s="587"/>
      <c r="DV83" s="587"/>
      <c r="DW83" s="587"/>
      <c r="DX83" s="587"/>
      <c r="DY83" s="587"/>
      <c r="DZ83" s="587"/>
      <c r="EA83" s="587"/>
      <c r="EB83" s="587"/>
      <c r="EC83" s="587"/>
      <c r="ED83" s="587"/>
      <c r="EE83" s="587"/>
      <c r="EF83" s="587"/>
      <c r="EG83" s="587"/>
      <c r="EH83" s="587"/>
      <c r="EI83" s="587"/>
      <c r="EJ83" s="587"/>
      <c r="EK83" s="587"/>
    </row>
    <row r="84" spans="1:141" s="24" customFormat="1" ht="25.5">
      <c r="A84" s="631" t="s">
        <v>2190</v>
      </c>
      <c r="B84" s="632" t="s">
        <v>968</v>
      </c>
      <c r="C84" s="631" t="s">
        <v>2539</v>
      </c>
      <c r="D84" s="627"/>
      <c r="E84" s="627"/>
      <c r="F84" s="624"/>
      <c r="G84" s="624"/>
      <c r="H84" s="628"/>
      <c r="I84" s="629"/>
      <c r="J84" s="670"/>
      <c r="K84" s="630">
        <f t="shared" si="1"/>
        <v>0</v>
      </c>
      <c r="L84" s="583"/>
      <c r="M84" s="587"/>
      <c r="N84" s="587"/>
      <c r="O84" s="587"/>
      <c r="P84" s="587"/>
      <c r="Q84" s="587"/>
      <c r="R84" s="587"/>
      <c r="S84" s="587"/>
      <c r="T84" s="587"/>
      <c r="U84" s="587"/>
      <c r="V84" s="587"/>
      <c r="W84" s="587"/>
      <c r="X84" s="587"/>
      <c r="Y84" s="587"/>
      <c r="Z84" s="587"/>
      <c r="AA84" s="587"/>
      <c r="AB84" s="587"/>
      <c r="AC84" s="587"/>
      <c r="AD84" s="587"/>
      <c r="AE84" s="587"/>
      <c r="AF84" s="587"/>
      <c r="AG84" s="587"/>
      <c r="AH84" s="587"/>
      <c r="AI84" s="587"/>
      <c r="AJ84" s="587"/>
      <c r="AK84" s="587"/>
      <c r="AL84" s="587"/>
      <c r="AM84" s="587"/>
      <c r="AN84" s="587"/>
      <c r="AO84" s="587"/>
      <c r="AP84" s="587"/>
      <c r="AQ84" s="587"/>
      <c r="AR84" s="587"/>
      <c r="AS84" s="587"/>
      <c r="AT84" s="587"/>
      <c r="AU84" s="587"/>
      <c r="AV84" s="587"/>
      <c r="AW84" s="587"/>
      <c r="AX84" s="587"/>
      <c r="AY84" s="587"/>
      <c r="AZ84" s="587"/>
      <c r="BA84" s="587"/>
      <c r="BB84" s="587"/>
      <c r="BC84" s="587"/>
      <c r="BD84" s="587"/>
      <c r="BE84" s="587"/>
      <c r="BF84" s="587"/>
      <c r="BG84" s="587"/>
      <c r="BH84" s="587"/>
      <c r="BI84" s="587"/>
      <c r="BJ84" s="587"/>
      <c r="BK84" s="587"/>
      <c r="BL84" s="587"/>
      <c r="BM84" s="587"/>
      <c r="BN84" s="587"/>
      <c r="BO84" s="587"/>
      <c r="BP84" s="587"/>
      <c r="BQ84" s="587"/>
      <c r="BR84" s="587"/>
      <c r="BS84" s="587"/>
      <c r="BT84" s="587"/>
      <c r="BU84" s="587"/>
      <c r="BV84" s="587"/>
      <c r="BW84" s="587"/>
      <c r="BX84" s="587"/>
      <c r="BY84" s="587"/>
      <c r="BZ84" s="587"/>
      <c r="CA84" s="587"/>
      <c r="CB84" s="587"/>
      <c r="CC84" s="587"/>
      <c r="CD84" s="587"/>
      <c r="CE84" s="587"/>
      <c r="CF84" s="587"/>
      <c r="CG84" s="587"/>
      <c r="CH84" s="587"/>
      <c r="CI84" s="587"/>
      <c r="CJ84" s="587"/>
      <c r="CK84" s="587"/>
      <c r="CL84" s="587"/>
      <c r="CM84" s="587"/>
      <c r="CN84" s="587"/>
      <c r="CO84" s="587"/>
      <c r="CP84" s="587"/>
      <c r="CQ84" s="587"/>
      <c r="CR84" s="587"/>
      <c r="CS84" s="587"/>
      <c r="CT84" s="587"/>
      <c r="CU84" s="587"/>
      <c r="CV84" s="587"/>
      <c r="CW84" s="587"/>
      <c r="CX84" s="587"/>
      <c r="CY84" s="587"/>
      <c r="CZ84" s="587"/>
      <c r="DA84" s="587"/>
      <c r="DB84" s="587"/>
      <c r="DC84" s="587"/>
      <c r="DD84" s="587"/>
      <c r="DE84" s="587"/>
      <c r="DF84" s="587"/>
      <c r="DG84" s="587"/>
      <c r="DH84" s="587"/>
      <c r="DI84" s="587"/>
      <c r="DJ84" s="587"/>
      <c r="DK84" s="587"/>
      <c r="DL84" s="587"/>
      <c r="DM84" s="587"/>
      <c r="DN84" s="587"/>
      <c r="DO84" s="587"/>
      <c r="DP84" s="587"/>
      <c r="DQ84" s="587"/>
      <c r="DR84" s="587"/>
      <c r="DS84" s="587"/>
      <c r="DT84" s="587"/>
      <c r="DU84" s="587"/>
      <c r="DV84" s="587"/>
      <c r="DW84" s="587"/>
      <c r="DX84" s="587"/>
      <c r="DY84" s="587"/>
      <c r="DZ84" s="587"/>
      <c r="EA84" s="587"/>
      <c r="EB84" s="587"/>
      <c r="EC84" s="587"/>
      <c r="ED84" s="587"/>
      <c r="EE84" s="587"/>
      <c r="EF84" s="587"/>
      <c r="EG84" s="587"/>
      <c r="EH84" s="587"/>
      <c r="EI84" s="587"/>
      <c r="EJ84" s="587"/>
      <c r="EK84" s="587"/>
    </row>
    <row r="85" spans="1:141" s="24" customFormat="1" ht="25.5">
      <c r="A85" s="628" t="s">
        <v>2191</v>
      </c>
      <c r="B85" s="632" t="s">
        <v>969</v>
      </c>
      <c r="C85" s="631" t="s">
        <v>2539</v>
      </c>
      <c r="D85" s="627"/>
      <c r="E85" s="627"/>
      <c r="F85" s="624"/>
      <c r="G85" s="624"/>
      <c r="H85" s="628"/>
      <c r="I85" s="629"/>
      <c r="J85" s="670"/>
      <c r="K85" s="630">
        <f t="shared" si="1"/>
        <v>0</v>
      </c>
      <c r="L85" s="583"/>
      <c r="M85" s="587"/>
      <c r="N85" s="587"/>
      <c r="O85" s="587"/>
      <c r="P85" s="587"/>
      <c r="Q85" s="587"/>
      <c r="R85" s="587"/>
      <c r="S85" s="587"/>
      <c r="T85" s="587"/>
      <c r="U85" s="587"/>
      <c r="V85" s="587"/>
      <c r="W85" s="587"/>
      <c r="X85" s="587"/>
      <c r="Y85" s="587"/>
      <c r="Z85" s="587"/>
      <c r="AA85" s="587"/>
      <c r="AB85" s="587"/>
      <c r="AC85" s="587"/>
      <c r="AD85" s="587"/>
      <c r="AE85" s="587"/>
      <c r="AF85" s="587"/>
      <c r="AG85" s="587"/>
      <c r="AH85" s="587"/>
      <c r="AI85" s="587"/>
      <c r="AJ85" s="587"/>
      <c r="AK85" s="587"/>
      <c r="AL85" s="587"/>
      <c r="AM85" s="587"/>
      <c r="AN85" s="587"/>
      <c r="AO85" s="587"/>
      <c r="AP85" s="587"/>
      <c r="AQ85" s="587"/>
      <c r="AR85" s="587"/>
      <c r="AS85" s="587"/>
      <c r="AT85" s="587"/>
      <c r="AU85" s="587"/>
      <c r="AV85" s="587"/>
      <c r="AW85" s="587"/>
      <c r="AX85" s="587"/>
      <c r="AY85" s="587"/>
      <c r="AZ85" s="587"/>
      <c r="BA85" s="587"/>
      <c r="BB85" s="587"/>
      <c r="BC85" s="587"/>
      <c r="BD85" s="587"/>
      <c r="BE85" s="587"/>
      <c r="BF85" s="587"/>
      <c r="BG85" s="587"/>
      <c r="BH85" s="587"/>
      <c r="BI85" s="587"/>
      <c r="BJ85" s="587"/>
      <c r="BK85" s="587"/>
      <c r="BL85" s="587"/>
      <c r="BM85" s="587"/>
      <c r="BN85" s="587"/>
      <c r="BO85" s="587"/>
      <c r="BP85" s="587"/>
      <c r="BQ85" s="587"/>
      <c r="BR85" s="587"/>
      <c r="BS85" s="587"/>
      <c r="BT85" s="587"/>
      <c r="BU85" s="587"/>
      <c r="BV85" s="587"/>
      <c r="BW85" s="587"/>
      <c r="BX85" s="587"/>
      <c r="BY85" s="587"/>
      <c r="BZ85" s="587"/>
      <c r="CA85" s="587"/>
      <c r="CB85" s="587"/>
      <c r="CC85" s="587"/>
      <c r="CD85" s="587"/>
      <c r="CE85" s="587"/>
      <c r="CF85" s="587"/>
      <c r="CG85" s="587"/>
      <c r="CH85" s="587"/>
      <c r="CI85" s="587"/>
      <c r="CJ85" s="587"/>
      <c r="CK85" s="587"/>
      <c r="CL85" s="587"/>
      <c r="CM85" s="587"/>
      <c r="CN85" s="587"/>
      <c r="CO85" s="587"/>
      <c r="CP85" s="587"/>
      <c r="CQ85" s="587"/>
      <c r="CR85" s="587"/>
      <c r="CS85" s="587"/>
      <c r="CT85" s="587"/>
      <c r="CU85" s="587"/>
      <c r="CV85" s="587"/>
      <c r="CW85" s="587"/>
      <c r="CX85" s="587"/>
      <c r="CY85" s="587"/>
      <c r="CZ85" s="587"/>
      <c r="DA85" s="587"/>
      <c r="DB85" s="587"/>
      <c r="DC85" s="587"/>
      <c r="DD85" s="587"/>
      <c r="DE85" s="587"/>
      <c r="DF85" s="587"/>
      <c r="DG85" s="587"/>
      <c r="DH85" s="587"/>
      <c r="DI85" s="587"/>
      <c r="DJ85" s="587"/>
      <c r="DK85" s="587"/>
      <c r="DL85" s="587"/>
      <c r="DM85" s="587"/>
      <c r="DN85" s="587"/>
      <c r="DO85" s="587"/>
      <c r="DP85" s="587"/>
      <c r="DQ85" s="587"/>
      <c r="DR85" s="587"/>
      <c r="DS85" s="587"/>
      <c r="DT85" s="587"/>
      <c r="DU85" s="587"/>
      <c r="DV85" s="587"/>
      <c r="DW85" s="587"/>
      <c r="DX85" s="587"/>
      <c r="DY85" s="587"/>
      <c r="DZ85" s="587"/>
      <c r="EA85" s="587"/>
      <c r="EB85" s="587"/>
      <c r="EC85" s="587"/>
      <c r="ED85" s="587"/>
      <c r="EE85" s="587"/>
      <c r="EF85" s="587"/>
      <c r="EG85" s="587"/>
      <c r="EH85" s="587"/>
      <c r="EI85" s="587"/>
      <c r="EJ85" s="587"/>
      <c r="EK85" s="587"/>
    </row>
    <row r="86" spans="1:141" s="24" customFormat="1" ht="25.5">
      <c r="A86" s="631" t="s">
        <v>2192</v>
      </c>
      <c r="B86" s="632" t="s">
        <v>970</v>
      </c>
      <c r="C86" s="631" t="s">
        <v>2539</v>
      </c>
      <c r="D86" s="627"/>
      <c r="E86" s="627"/>
      <c r="F86" s="624"/>
      <c r="G86" s="624"/>
      <c r="H86" s="628"/>
      <c r="I86" s="629"/>
      <c r="J86" s="670"/>
      <c r="K86" s="630">
        <f t="shared" si="1"/>
        <v>0</v>
      </c>
      <c r="L86" s="583"/>
      <c r="M86" s="587"/>
      <c r="N86" s="587"/>
      <c r="O86" s="587"/>
      <c r="P86" s="587"/>
      <c r="Q86" s="587"/>
      <c r="R86" s="587"/>
      <c r="S86" s="587"/>
      <c r="T86" s="587"/>
      <c r="U86" s="587"/>
      <c r="V86" s="587"/>
      <c r="W86" s="587"/>
      <c r="X86" s="587"/>
      <c r="Y86" s="587"/>
      <c r="Z86" s="587"/>
      <c r="AA86" s="587"/>
      <c r="AB86" s="587"/>
      <c r="AC86" s="587"/>
      <c r="AD86" s="587"/>
      <c r="AE86" s="587"/>
      <c r="AF86" s="587"/>
      <c r="AG86" s="587"/>
      <c r="AH86" s="587"/>
      <c r="AI86" s="587"/>
      <c r="AJ86" s="587"/>
      <c r="AK86" s="587"/>
      <c r="AL86" s="587"/>
      <c r="AM86" s="587"/>
      <c r="AN86" s="587"/>
      <c r="AO86" s="587"/>
      <c r="AP86" s="587"/>
      <c r="AQ86" s="587"/>
      <c r="AR86" s="587"/>
      <c r="AS86" s="587"/>
      <c r="AT86" s="587"/>
      <c r="AU86" s="587"/>
      <c r="AV86" s="587"/>
      <c r="AW86" s="587"/>
      <c r="AX86" s="587"/>
      <c r="AY86" s="587"/>
      <c r="AZ86" s="587"/>
      <c r="BA86" s="587"/>
      <c r="BB86" s="587"/>
      <c r="BC86" s="587"/>
      <c r="BD86" s="587"/>
      <c r="BE86" s="587"/>
      <c r="BF86" s="587"/>
      <c r="BG86" s="587"/>
      <c r="BH86" s="587"/>
      <c r="BI86" s="587"/>
      <c r="BJ86" s="587"/>
      <c r="BK86" s="587"/>
      <c r="BL86" s="587"/>
      <c r="BM86" s="587"/>
      <c r="BN86" s="587"/>
      <c r="BO86" s="587"/>
      <c r="BP86" s="587"/>
      <c r="BQ86" s="587"/>
      <c r="BR86" s="587"/>
      <c r="BS86" s="587"/>
      <c r="BT86" s="587"/>
      <c r="BU86" s="587"/>
      <c r="BV86" s="587"/>
      <c r="BW86" s="587"/>
      <c r="BX86" s="587"/>
      <c r="BY86" s="587"/>
      <c r="BZ86" s="587"/>
      <c r="CA86" s="587"/>
      <c r="CB86" s="587"/>
      <c r="CC86" s="587"/>
      <c r="CD86" s="587"/>
      <c r="CE86" s="587"/>
      <c r="CF86" s="587"/>
      <c r="CG86" s="587"/>
      <c r="CH86" s="587"/>
      <c r="CI86" s="587"/>
      <c r="CJ86" s="587"/>
      <c r="CK86" s="587"/>
      <c r="CL86" s="587"/>
      <c r="CM86" s="587"/>
      <c r="CN86" s="587"/>
      <c r="CO86" s="587"/>
      <c r="CP86" s="587"/>
      <c r="CQ86" s="587"/>
      <c r="CR86" s="587"/>
      <c r="CS86" s="587"/>
      <c r="CT86" s="587"/>
      <c r="CU86" s="587"/>
      <c r="CV86" s="587"/>
      <c r="CW86" s="587"/>
      <c r="CX86" s="587"/>
      <c r="CY86" s="587"/>
      <c r="CZ86" s="587"/>
      <c r="DA86" s="587"/>
      <c r="DB86" s="587"/>
      <c r="DC86" s="587"/>
      <c r="DD86" s="587"/>
      <c r="DE86" s="587"/>
      <c r="DF86" s="587"/>
      <c r="DG86" s="587"/>
      <c r="DH86" s="587"/>
      <c r="DI86" s="587"/>
      <c r="DJ86" s="587"/>
      <c r="DK86" s="587"/>
      <c r="DL86" s="587"/>
      <c r="DM86" s="587"/>
      <c r="DN86" s="587"/>
      <c r="DO86" s="587"/>
      <c r="DP86" s="587"/>
      <c r="DQ86" s="587"/>
      <c r="DR86" s="587"/>
      <c r="DS86" s="587"/>
      <c r="DT86" s="587"/>
      <c r="DU86" s="587"/>
      <c r="DV86" s="587"/>
      <c r="DW86" s="587"/>
      <c r="DX86" s="587"/>
      <c r="DY86" s="587"/>
      <c r="DZ86" s="587"/>
      <c r="EA86" s="587"/>
      <c r="EB86" s="587"/>
      <c r="EC86" s="587"/>
      <c r="ED86" s="587"/>
      <c r="EE86" s="587"/>
      <c r="EF86" s="587"/>
      <c r="EG86" s="587"/>
      <c r="EH86" s="587"/>
      <c r="EI86" s="587"/>
      <c r="EJ86" s="587"/>
      <c r="EK86" s="587"/>
    </row>
    <row r="87" spans="1:141" s="24" customFormat="1" ht="25.5">
      <c r="A87" s="628" t="s">
        <v>2193</v>
      </c>
      <c r="B87" s="632" t="s">
        <v>971</v>
      </c>
      <c r="C87" s="631" t="s">
        <v>2539</v>
      </c>
      <c r="D87" s="627"/>
      <c r="E87" s="627"/>
      <c r="F87" s="624"/>
      <c r="G87" s="624"/>
      <c r="H87" s="628"/>
      <c r="I87" s="629"/>
      <c r="J87" s="670"/>
      <c r="K87" s="630">
        <f t="shared" si="1"/>
        <v>0</v>
      </c>
      <c r="L87" s="583"/>
      <c r="M87" s="587"/>
      <c r="N87" s="587"/>
      <c r="O87" s="587"/>
      <c r="P87" s="587"/>
      <c r="Q87" s="587"/>
      <c r="R87" s="587"/>
      <c r="S87" s="587"/>
      <c r="T87" s="587"/>
      <c r="U87" s="587"/>
      <c r="V87" s="587"/>
      <c r="W87" s="587"/>
      <c r="X87" s="587"/>
      <c r="Y87" s="587"/>
      <c r="Z87" s="587"/>
      <c r="AA87" s="587"/>
      <c r="AB87" s="587"/>
      <c r="AC87" s="587"/>
      <c r="AD87" s="587"/>
      <c r="AE87" s="587"/>
      <c r="AF87" s="587"/>
      <c r="AG87" s="587"/>
      <c r="AH87" s="587"/>
      <c r="AI87" s="587"/>
      <c r="AJ87" s="587"/>
      <c r="AK87" s="587"/>
      <c r="AL87" s="587"/>
      <c r="AM87" s="587"/>
      <c r="AN87" s="587"/>
      <c r="AO87" s="587"/>
      <c r="AP87" s="587"/>
      <c r="AQ87" s="587"/>
      <c r="AR87" s="587"/>
      <c r="AS87" s="587"/>
      <c r="AT87" s="587"/>
      <c r="AU87" s="587"/>
      <c r="AV87" s="587"/>
      <c r="AW87" s="587"/>
      <c r="AX87" s="587"/>
      <c r="AY87" s="587"/>
      <c r="AZ87" s="587"/>
      <c r="BA87" s="587"/>
      <c r="BB87" s="587"/>
      <c r="BC87" s="587"/>
      <c r="BD87" s="587"/>
      <c r="BE87" s="587"/>
      <c r="BF87" s="587"/>
      <c r="BG87" s="587"/>
      <c r="BH87" s="587"/>
      <c r="BI87" s="587"/>
      <c r="BJ87" s="587"/>
      <c r="BK87" s="587"/>
      <c r="BL87" s="587"/>
      <c r="BM87" s="587"/>
      <c r="BN87" s="587"/>
      <c r="BO87" s="587"/>
      <c r="BP87" s="587"/>
      <c r="BQ87" s="587"/>
      <c r="BR87" s="587"/>
      <c r="BS87" s="587"/>
      <c r="BT87" s="587"/>
      <c r="BU87" s="587"/>
      <c r="BV87" s="587"/>
      <c r="BW87" s="587"/>
      <c r="BX87" s="587"/>
      <c r="BY87" s="587"/>
      <c r="BZ87" s="587"/>
      <c r="CA87" s="587"/>
      <c r="CB87" s="587"/>
      <c r="CC87" s="587"/>
      <c r="CD87" s="587"/>
      <c r="CE87" s="587"/>
      <c r="CF87" s="587"/>
      <c r="CG87" s="587"/>
      <c r="CH87" s="587"/>
      <c r="CI87" s="587"/>
      <c r="CJ87" s="587"/>
      <c r="CK87" s="587"/>
      <c r="CL87" s="587"/>
      <c r="CM87" s="587"/>
      <c r="CN87" s="587"/>
      <c r="CO87" s="587"/>
      <c r="CP87" s="587"/>
      <c r="CQ87" s="587"/>
      <c r="CR87" s="587"/>
      <c r="CS87" s="587"/>
      <c r="CT87" s="587"/>
      <c r="CU87" s="587"/>
      <c r="CV87" s="587"/>
      <c r="CW87" s="587"/>
      <c r="CX87" s="587"/>
      <c r="CY87" s="587"/>
      <c r="CZ87" s="587"/>
      <c r="DA87" s="587"/>
      <c r="DB87" s="587"/>
      <c r="DC87" s="587"/>
      <c r="DD87" s="587"/>
      <c r="DE87" s="587"/>
      <c r="DF87" s="587"/>
      <c r="DG87" s="587"/>
      <c r="DH87" s="587"/>
      <c r="DI87" s="587"/>
      <c r="DJ87" s="587"/>
      <c r="DK87" s="587"/>
      <c r="DL87" s="587"/>
      <c r="DM87" s="587"/>
      <c r="DN87" s="587"/>
      <c r="DO87" s="587"/>
      <c r="DP87" s="587"/>
      <c r="DQ87" s="587"/>
      <c r="DR87" s="587"/>
      <c r="DS87" s="587"/>
      <c r="DT87" s="587"/>
      <c r="DU87" s="587"/>
      <c r="DV87" s="587"/>
      <c r="DW87" s="587"/>
      <c r="DX87" s="587"/>
      <c r="DY87" s="587"/>
      <c r="DZ87" s="587"/>
      <c r="EA87" s="587"/>
      <c r="EB87" s="587"/>
      <c r="EC87" s="587"/>
      <c r="ED87" s="587"/>
      <c r="EE87" s="587"/>
      <c r="EF87" s="587"/>
      <c r="EG87" s="587"/>
      <c r="EH87" s="587"/>
      <c r="EI87" s="587"/>
      <c r="EJ87" s="587"/>
      <c r="EK87" s="587"/>
    </row>
    <row r="88" spans="1:141" s="24" customFormat="1" ht="25.5">
      <c r="A88" s="631" t="s">
        <v>2194</v>
      </c>
      <c r="B88" s="632" t="s">
        <v>972</v>
      </c>
      <c r="C88" s="631" t="s">
        <v>2539</v>
      </c>
      <c r="D88" s="627"/>
      <c r="E88" s="627"/>
      <c r="F88" s="624"/>
      <c r="G88" s="624"/>
      <c r="H88" s="628"/>
      <c r="I88" s="629"/>
      <c r="J88" s="670"/>
      <c r="K88" s="630">
        <f t="shared" si="1"/>
        <v>0</v>
      </c>
      <c r="L88" s="583"/>
      <c r="M88" s="587"/>
      <c r="N88" s="587"/>
      <c r="O88" s="587"/>
      <c r="P88" s="587"/>
      <c r="Q88" s="587"/>
      <c r="R88" s="587"/>
      <c r="S88" s="587"/>
      <c r="T88" s="587"/>
      <c r="U88" s="587"/>
      <c r="V88" s="587"/>
      <c r="W88" s="587"/>
      <c r="X88" s="587"/>
      <c r="Y88" s="587"/>
      <c r="Z88" s="587"/>
      <c r="AA88" s="587"/>
      <c r="AB88" s="587"/>
      <c r="AC88" s="587"/>
      <c r="AD88" s="587"/>
      <c r="AE88" s="587"/>
      <c r="AF88" s="587"/>
      <c r="AG88" s="587"/>
      <c r="AH88" s="587"/>
      <c r="AI88" s="587"/>
      <c r="AJ88" s="587"/>
      <c r="AK88" s="587"/>
      <c r="AL88" s="587"/>
      <c r="AM88" s="587"/>
      <c r="AN88" s="587"/>
      <c r="AO88" s="587"/>
      <c r="AP88" s="587"/>
      <c r="AQ88" s="587"/>
      <c r="AR88" s="587"/>
      <c r="AS88" s="587"/>
      <c r="AT88" s="587"/>
      <c r="AU88" s="587"/>
      <c r="AV88" s="587"/>
      <c r="AW88" s="587"/>
      <c r="AX88" s="587"/>
      <c r="AY88" s="587"/>
      <c r="AZ88" s="587"/>
      <c r="BA88" s="587"/>
      <c r="BB88" s="587"/>
      <c r="BC88" s="587"/>
      <c r="BD88" s="587"/>
      <c r="BE88" s="587"/>
      <c r="BF88" s="587"/>
      <c r="BG88" s="587"/>
      <c r="BH88" s="587"/>
      <c r="BI88" s="587"/>
      <c r="BJ88" s="587"/>
      <c r="BK88" s="587"/>
      <c r="BL88" s="587"/>
      <c r="BM88" s="587"/>
      <c r="BN88" s="587"/>
      <c r="BO88" s="587"/>
      <c r="BP88" s="587"/>
      <c r="BQ88" s="587"/>
      <c r="BR88" s="587"/>
      <c r="BS88" s="587"/>
      <c r="BT88" s="587"/>
      <c r="BU88" s="587"/>
      <c r="BV88" s="587"/>
      <c r="BW88" s="587"/>
      <c r="BX88" s="587"/>
      <c r="BY88" s="587"/>
      <c r="BZ88" s="587"/>
      <c r="CA88" s="587"/>
      <c r="CB88" s="587"/>
      <c r="CC88" s="587"/>
      <c r="CD88" s="587"/>
      <c r="CE88" s="587"/>
      <c r="CF88" s="587"/>
      <c r="CG88" s="587"/>
      <c r="CH88" s="587"/>
      <c r="CI88" s="587"/>
      <c r="CJ88" s="587"/>
      <c r="CK88" s="587"/>
      <c r="CL88" s="587"/>
      <c r="CM88" s="587"/>
      <c r="CN88" s="587"/>
      <c r="CO88" s="587"/>
      <c r="CP88" s="587"/>
      <c r="CQ88" s="587"/>
      <c r="CR88" s="587"/>
      <c r="CS88" s="587"/>
      <c r="CT88" s="587"/>
      <c r="CU88" s="587"/>
      <c r="CV88" s="587"/>
      <c r="CW88" s="587"/>
      <c r="CX88" s="587"/>
      <c r="CY88" s="587"/>
      <c r="CZ88" s="587"/>
      <c r="DA88" s="587"/>
      <c r="DB88" s="587"/>
      <c r="DC88" s="587"/>
      <c r="DD88" s="587"/>
      <c r="DE88" s="587"/>
      <c r="DF88" s="587"/>
      <c r="DG88" s="587"/>
      <c r="DH88" s="587"/>
      <c r="DI88" s="587"/>
      <c r="DJ88" s="587"/>
      <c r="DK88" s="587"/>
      <c r="DL88" s="587"/>
      <c r="DM88" s="587"/>
      <c r="DN88" s="587"/>
      <c r="DO88" s="587"/>
      <c r="DP88" s="587"/>
      <c r="DQ88" s="587"/>
      <c r="DR88" s="587"/>
      <c r="DS88" s="587"/>
      <c r="DT88" s="587"/>
      <c r="DU88" s="587"/>
      <c r="DV88" s="587"/>
      <c r="DW88" s="587"/>
      <c r="DX88" s="587"/>
      <c r="DY88" s="587"/>
      <c r="DZ88" s="587"/>
      <c r="EA88" s="587"/>
      <c r="EB88" s="587"/>
      <c r="EC88" s="587"/>
      <c r="ED88" s="587"/>
      <c r="EE88" s="587"/>
      <c r="EF88" s="587"/>
      <c r="EG88" s="587"/>
      <c r="EH88" s="587"/>
      <c r="EI88" s="587"/>
      <c r="EJ88" s="587"/>
      <c r="EK88" s="587"/>
    </row>
    <row r="89" spans="1:141" s="24" customFormat="1" ht="25.5">
      <c r="A89" s="628" t="s">
        <v>2195</v>
      </c>
      <c r="B89" s="632" t="s">
        <v>973</v>
      </c>
      <c r="C89" s="631" t="s">
        <v>2539</v>
      </c>
      <c r="D89" s="627"/>
      <c r="E89" s="627"/>
      <c r="F89" s="624"/>
      <c r="G89" s="624"/>
      <c r="H89" s="628"/>
      <c r="I89" s="629"/>
      <c r="J89" s="670"/>
      <c r="K89" s="630">
        <f t="shared" si="1"/>
        <v>0</v>
      </c>
      <c r="L89" s="583"/>
      <c r="M89" s="587"/>
      <c r="N89" s="587"/>
      <c r="O89" s="587"/>
      <c r="P89" s="587"/>
      <c r="Q89" s="587"/>
      <c r="R89" s="587"/>
      <c r="S89" s="587"/>
      <c r="T89" s="587"/>
      <c r="U89" s="587"/>
      <c r="V89" s="587"/>
      <c r="W89" s="587"/>
      <c r="X89" s="587"/>
      <c r="Y89" s="587"/>
      <c r="Z89" s="587"/>
      <c r="AA89" s="587"/>
      <c r="AB89" s="587"/>
      <c r="AC89" s="587"/>
      <c r="AD89" s="587"/>
      <c r="AE89" s="587"/>
      <c r="AF89" s="587"/>
      <c r="AG89" s="587"/>
      <c r="AH89" s="587"/>
      <c r="AI89" s="587"/>
      <c r="AJ89" s="587"/>
      <c r="AK89" s="587"/>
      <c r="AL89" s="587"/>
      <c r="AM89" s="587"/>
      <c r="AN89" s="587"/>
      <c r="AO89" s="587"/>
      <c r="AP89" s="587"/>
      <c r="AQ89" s="587"/>
      <c r="AR89" s="587"/>
      <c r="AS89" s="587"/>
      <c r="AT89" s="587"/>
      <c r="AU89" s="587"/>
      <c r="AV89" s="587"/>
      <c r="AW89" s="587"/>
      <c r="AX89" s="587"/>
      <c r="AY89" s="587"/>
      <c r="AZ89" s="587"/>
      <c r="BA89" s="587"/>
      <c r="BB89" s="587"/>
      <c r="BC89" s="587"/>
      <c r="BD89" s="587"/>
      <c r="BE89" s="587"/>
      <c r="BF89" s="587"/>
      <c r="BG89" s="587"/>
      <c r="BH89" s="587"/>
      <c r="BI89" s="587"/>
      <c r="BJ89" s="587"/>
      <c r="BK89" s="587"/>
      <c r="BL89" s="587"/>
      <c r="BM89" s="587"/>
      <c r="BN89" s="587"/>
      <c r="BO89" s="587"/>
      <c r="BP89" s="587"/>
      <c r="BQ89" s="587"/>
      <c r="BR89" s="587"/>
      <c r="BS89" s="587"/>
      <c r="BT89" s="587"/>
      <c r="BU89" s="587"/>
      <c r="BV89" s="587"/>
      <c r="BW89" s="587"/>
      <c r="BX89" s="587"/>
      <c r="BY89" s="587"/>
      <c r="BZ89" s="587"/>
      <c r="CA89" s="587"/>
      <c r="CB89" s="587"/>
      <c r="CC89" s="587"/>
      <c r="CD89" s="587"/>
      <c r="CE89" s="587"/>
      <c r="CF89" s="587"/>
      <c r="CG89" s="587"/>
      <c r="CH89" s="587"/>
      <c r="CI89" s="587"/>
      <c r="CJ89" s="587"/>
      <c r="CK89" s="587"/>
      <c r="CL89" s="587"/>
      <c r="CM89" s="587"/>
      <c r="CN89" s="587"/>
      <c r="CO89" s="587"/>
      <c r="CP89" s="587"/>
      <c r="CQ89" s="587"/>
      <c r="CR89" s="587"/>
      <c r="CS89" s="587"/>
      <c r="CT89" s="587"/>
      <c r="CU89" s="587"/>
      <c r="CV89" s="587"/>
      <c r="CW89" s="587"/>
      <c r="CX89" s="587"/>
      <c r="CY89" s="587"/>
      <c r="CZ89" s="587"/>
      <c r="DA89" s="587"/>
      <c r="DB89" s="587"/>
      <c r="DC89" s="587"/>
      <c r="DD89" s="587"/>
      <c r="DE89" s="587"/>
      <c r="DF89" s="587"/>
      <c r="DG89" s="587"/>
      <c r="DH89" s="587"/>
      <c r="DI89" s="587"/>
      <c r="DJ89" s="587"/>
      <c r="DK89" s="587"/>
      <c r="DL89" s="587"/>
      <c r="DM89" s="587"/>
      <c r="DN89" s="587"/>
      <c r="DO89" s="587"/>
      <c r="DP89" s="587"/>
      <c r="DQ89" s="587"/>
      <c r="DR89" s="587"/>
      <c r="DS89" s="587"/>
      <c r="DT89" s="587"/>
      <c r="DU89" s="587"/>
      <c r="DV89" s="587"/>
      <c r="DW89" s="587"/>
      <c r="DX89" s="587"/>
      <c r="DY89" s="587"/>
      <c r="DZ89" s="587"/>
      <c r="EA89" s="587"/>
      <c r="EB89" s="587"/>
      <c r="EC89" s="587"/>
      <c r="ED89" s="587"/>
      <c r="EE89" s="587"/>
      <c r="EF89" s="587"/>
      <c r="EG89" s="587"/>
      <c r="EH89" s="587"/>
      <c r="EI89" s="587"/>
      <c r="EJ89" s="587"/>
      <c r="EK89" s="587"/>
    </row>
    <row r="90" spans="1:141" s="24" customFormat="1" ht="25.5">
      <c r="A90" s="631" t="s">
        <v>2196</v>
      </c>
      <c r="B90" s="632" t="s">
        <v>974</v>
      </c>
      <c r="C90" s="631" t="s">
        <v>2539</v>
      </c>
      <c r="D90" s="627"/>
      <c r="E90" s="627"/>
      <c r="F90" s="624"/>
      <c r="G90" s="624"/>
      <c r="H90" s="628"/>
      <c r="I90" s="629"/>
      <c r="J90" s="670"/>
      <c r="K90" s="630">
        <f t="shared" si="1"/>
        <v>0</v>
      </c>
      <c r="L90" s="583"/>
      <c r="M90" s="587"/>
      <c r="N90" s="587"/>
      <c r="O90" s="587"/>
      <c r="P90" s="587"/>
      <c r="Q90" s="587"/>
      <c r="R90" s="587"/>
      <c r="S90" s="587"/>
      <c r="T90" s="587"/>
      <c r="U90" s="587"/>
      <c r="V90" s="587"/>
      <c r="W90" s="587"/>
      <c r="X90" s="587"/>
      <c r="Y90" s="587"/>
      <c r="Z90" s="587"/>
      <c r="AA90" s="587"/>
      <c r="AB90" s="587"/>
      <c r="AC90" s="587"/>
      <c r="AD90" s="587"/>
      <c r="AE90" s="587"/>
      <c r="AF90" s="587"/>
      <c r="AG90" s="587"/>
      <c r="AH90" s="587"/>
      <c r="AI90" s="587"/>
      <c r="AJ90" s="587"/>
      <c r="AK90" s="587"/>
      <c r="AL90" s="587"/>
      <c r="AM90" s="587"/>
      <c r="AN90" s="587"/>
      <c r="AO90" s="587"/>
      <c r="AP90" s="587"/>
      <c r="AQ90" s="587"/>
      <c r="AR90" s="587"/>
      <c r="AS90" s="587"/>
      <c r="AT90" s="587"/>
      <c r="AU90" s="587"/>
      <c r="AV90" s="587"/>
      <c r="AW90" s="587"/>
      <c r="AX90" s="587"/>
      <c r="AY90" s="587"/>
      <c r="AZ90" s="587"/>
      <c r="BA90" s="587"/>
      <c r="BB90" s="587"/>
      <c r="BC90" s="587"/>
      <c r="BD90" s="587"/>
      <c r="BE90" s="587"/>
      <c r="BF90" s="587"/>
      <c r="BG90" s="587"/>
      <c r="BH90" s="587"/>
      <c r="BI90" s="587"/>
      <c r="BJ90" s="587"/>
      <c r="BK90" s="587"/>
      <c r="BL90" s="587"/>
      <c r="BM90" s="587"/>
      <c r="BN90" s="587"/>
      <c r="BO90" s="587"/>
      <c r="BP90" s="587"/>
      <c r="BQ90" s="587"/>
      <c r="BR90" s="587"/>
      <c r="BS90" s="587"/>
      <c r="BT90" s="587"/>
      <c r="BU90" s="587"/>
      <c r="BV90" s="587"/>
      <c r="BW90" s="587"/>
      <c r="BX90" s="587"/>
      <c r="BY90" s="587"/>
      <c r="BZ90" s="587"/>
      <c r="CA90" s="587"/>
      <c r="CB90" s="587"/>
      <c r="CC90" s="587"/>
      <c r="CD90" s="587"/>
      <c r="CE90" s="587"/>
      <c r="CF90" s="587"/>
      <c r="CG90" s="587"/>
      <c r="CH90" s="587"/>
      <c r="CI90" s="587"/>
      <c r="CJ90" s="587"/>
      <c r="CK90" s="587"/>
      <c r="CL90" s="587"/>
      <c r="CM90" s="587"/>
      <c r="CN90" s="587"/>
      <c r="CO90" s="587"/>
      <c r="CP90" s="587"/>
      <c r="CQ90" s="587"/>
      <c r="CR90" s="587"/>
      <c r="CS90" s="587"/>
      <c r="CT90" s="587"/>
      <c r="CU90" s="587"/>
      <c r="CV90" s="587"/>
      <c r="CW90" s="587"/>
      <c r="CX90" s="587"/>
      <c r="CY90" s="587"/>
      <c r="CZ90" s="587"/>
      <c r="DA90" s="587"/>
      <c r="DB90" s="587"/>
      <c r="DC90" s="587"/>
      <c r="DD90" s="587"/>
      <c r="DE90" s="587"/>
      <c r="DF90" s="587"/>
      <c r="DG90" s="587"/>
      <c r="DH90" s="587"/>
      <c r="DI90" s="587"/>
      <c r="DJ90" s="587"/>
      <c r="DK90" s="587"/>
      <c r="DL90" s="587"/>
      <c r="DM90" s="587"/>
      <c r="DN90" s="587"/>
      <c r="DO90" s="587"/>
      <c r="DP90" s="587"/>
      <c r="DQ90" s="587"/>
      <c r="DR90" s="587"/>
      <c r="DS90" s="587"/>
      <c r="DT90" s="587"/>
      <c r="DU90" s="587"/>
      <c r="DV90" s="587"/>
      <c r="DW90" s="587"/>
      <c r="DX90" s="587"/>
      <c r="DY90" s="587"/>
      <c r="DZ90" s="587"/>
      <c r="EA90" s="587"/>
      <c r="EB90" s="587"/>
      <c r="EC90" s="587"/>
      <c r="ED90" s="587"/>
      <c r="EE90" s="587"/>
      <c r="EF90" s="587"/>
      <c r="EG90" s="587"/>
      <c r="EH90" s="587"/>
      <c r="EI90" s="587"/>
      <c r="EJ90" s="587"/>
      <c r="EK90" s="587"/>
    </row>
    <row r="91" spans="1:141" s="24" customFormat="1" ht="25.5">
      <c r="A91" s="628" t="s">
        <v>2197</v>
      </c>
      <c r="B91" s="632" t="s">
        <v>975</v>
      </c>
      <c r="C91" s="631" t="s">
        <v>2539</v>
      </c>
      <c r="D91" s="627"/>
      <c r="E91" s="627"/>
      <c r="F91" s="624"/>
      <c r="G91" s="624"/>
      <c r="H91" s="628"/>
      <c r="I91" s="629"/>
      <c r="J91" s="670"/>
      <c r="K91" s="630">
        <f t="shared" si="1"/>
        <v>0</v>
      </c>
      <c r="L91" s="583"/>
      <c r="M91" s="587"/>
      <c r="N91" s="587"/>
      <c r="O91" s="587"/>
      <c r="P91" s="587"/>
      <c r="Q91" s="587"/>
      <c r="R91" s="587"/>
      <c r="S91" s="587"/>
      <c r="T91" s="587"/>
      <c r="U91" s="587"/>
      <c r="V91" s="587"/>
      <c r="W91" s="587"/>
      <c r="X91" s="587"/>
      <c r="Y91" s="587"/>
      <c r="Z91" s="587"/>
      <c r="AA91" s="587"/>
      <c r="AB91" s="587"/>
      <c r="AC91" s="587"/>
      <c r="AD91" s="587"/>
      <c r="AE91" s="587"/>
      <c r="AF91" s="587"/>
      <c r="AG91" s="587"/>
      <c r="AH91" s="587"/>
      <c r="AI91" s="587"/>
      <c r="AJ91" s="587"/>
      <c r="AK91" s="587"/>
      <c r="AL91" s="587"/>
      <c r="AM91" s="587"/>
      <c r="AN91" s="587"/>
      <c r="AO91" s="587"/>
      <c r="AP91" s="587"/>
      <c r="AQ91" s="587"/>
      <c r="AR91" s="587"/>
      <c r="AS91" s="587"/>
      <c r="AT91" s="587"/>
      <c r="AU91" s="587"/>
      <c r="AV91" s="587"/>
      <c r="AW91" s="587"/>
      <c r="AX91" s="587"/>
      <c r="AY91" s="587"/>
      <c r="AZ91" s="587"/>
      <c r="BA91" s="587"/>
      <c r="BB91" s="587"/>
      <c r="BC91" s="587"/>
      <c r="BD91" s="587"/>
      <c r="BE91" s="587"/>
      <c r="BF91" s="587"/>
      <c r="BG91" s="587"/>
      <c r="BH91" s="587"/>
      <c r="BI91" s="587"/>
      <c r="BJ91" s="587"/>
      <c r="BK91" s="587"/>
      <c r="BL91" s="587"/>
      <c r="BM91" s="587"/>
      <c r="BN91" s="587"/>
      <c r="BO91" s="587"/>
      <c r="BP91" s="587"/>
      <c r="BQ91" s="587"/>
      <c r="BR91" s="587"/>
      <c r="BS91" s="587"/>
      <c r="BT91" s="587"/>
      <c r="BU91" s="587"/>
      <c r="BV91" s="587"/>
      <c r="BW91" s="587"/>
      <c r="BX91" s="587"/>
      <c r="BY91" s="587"/>
      <c r="BZ91" s="587"/>
      <c r="CA91" s="587"/>
      <c r="CB91" s="587"/>
      <c r="CC91" s="587"/>
      <c r="CD91" s="587"/>
      <c r="CE91" s="587"/>
      <c r="CF91" s="587"/>
      <c r="CG91" s="587"/>
      <c r="CH91" s="587"/>
      <c r="CI91" s="587"/>
      <c r="CJ91" s="587"/>
      <c r="CK91" s="587"/>
      <c r="CL91" s="587"/>
      <c r="CM91" s="587"/>
      <c r="CN91" s="587"/>
      <c r="CO91" s="587"/>
      <c r="CP91" s="587"/>
      <c r="CQ91" s="587"/>
      <c r="CR91" s="587"/>
      <c r="CS91" s="587"/>
      <c r="CT91" s="587"/>
      <c r="CU91" s="587"/>
      <c r="CV91" s="587"/>
      <c r="CW91" s="587"/>
      <c r="CX91" s="587"/>
      <c r="CY91" s="587"/>
      <c r="CZ91" s="587"/>
      <c r="DA91" s="587"/>
      <c r="DB91" s="587"/>
      <c r="DC91" s="587"/>
      <c r="DD91" s="587"/>
      <c r="DE91" s="587"/>
      <c r="DF91" s="587"/>
      <c r="DG91" s="587"/>
      <c r="DH91" s="587"/>
      <c r="DI91" s="587"/>
      <c r="DJ91" s="587"/>
      <c r="DK91" s="587"/>
      <c r="DL91" s="587"/>
      <c r="DM91" s="587"/>
      <c r="DN91" s="587"/>
      <c r="DO91" s="587"/>
      <c r="DP91" s="587"/>
      <c r="DQ91" s="587"/>
      <c r="DR91" s="587"/>
      <c r="DS91" s="587"/>
      <c r="DT91" s="587"/>
      <c r="DU91" s="587"/>
      <c r="DV91" s="587"/>
      <c r="DW91" s="587"/>
      <c r="DX91" s="587"/>
      <c r="DY91" s="587"/>
      <c r="DZ91" s="587"/>
      <c r="EA91" s="587"/>
      <c r="EB91" s="587"/>
      <c r="EC91" s="587"/>
      <c r="ED91" s="587"/>
      <c r="EE91" s="587"/>
      <c r="EF91" s="587"/>
      <c r="EG91" s="587"/>
      <c r="EH91" s="587"/>
      <c r="EI91" s="587"/>
      <c r="EJ91" s="587"/>
      <c r="EK91" s="587"/>
    </row>
    <row r="92" spans="1:141" s="24" customFormat="1" ht="25.5">
      <c r="A92" s="631" t="s">
        <v>2198</v>
      </c>
      <c r="B92" s="632" t="s">
        <v>976</v>
      </c>
      <c r="C92" s="631" t="s">
        <v>2539</v>
      </c>
      <c r="D92" s="627"/>
      <c r="E92" s="627"/>
      <c r="F92" s="624"/>
      <c r="G92" s="624"/>
      <c r="H92" s="628"/>
      <c r="I92" s="629"/>
      <c r="J92" s="670"/>
      <c r="K92" s="630">
        <f t="shared" si="1"/>
        <v>0</v>
      </c>
      <c r="L92" s="583"/>
      <c r="M92" s="587"/>
      <c r="N92" s="587"/>
      <c r="O92" s="587"/>
      <c r="P92" s="587"/>
      <c r="Q92" s="587"/>
      <c r="R92" s="587"/>
      <c r="S92" s="587"/>
      <c r="T92" s="587"/>
      <c r="U92" s="587"/>
      <c r="V92" s="587"/>
      <c r="W92" s="587"/>
      <c r="X92" s="587"/>
      <c r="Y92" s="587"/>
      <c r="Z92" s="587"/>
      <c r="AA92" s="587"/>
      <c r="AB92" s="587"/>
      <c r="AC92" s="587"/>
      <c r="AD92" s="587"/>
      <c r="AE92" s="587"/>
      <c r="AF92" s="587"/>
      <c r="AG92" s="587"/>
      <c r="AH92" s="587"/>
      <c r="AI92" s="587"/>
      <c r="AJ92" s="587"/>
      <c r="AK92" s="587"/>
      <c r="AL92" s="587"/>
      <c r="AM92" s="587"/>
      <c r="AN92" s="587"/>
      <c r="AO92" s="587"/>
      <c r="AP92" s="587"/>
      <c r="AQ92" s="587"/>
      <c r="AR92" s="587"/>
      <c r="AS92" s="587"/>
      <c r="AT92" s="587"/>
      <c r="AU92" s="587"/>
      <c r="AV92" s="587"/>
      <c r="AW92" s="587"/>
      <c r="AX92" s="587"/>
      <c r="AY92" s="587"/>
      <c r="AZ92" s="587"/>
      <c r="BA92" s="587"/>
      <c r="BB92" s="587"/>
      <c r="BC92" s="587"/>
      <c r="BD92" s="587"/>
      <c r="BE92" s="587"/>
      <c r="BF92" s="587"/>
      <c r="BG92" s="587"/>
      <c r="BH92" s="587"/>
      <c r="BI92" s="587"/>
      <c r="BJ92" s="587"/>
      <c r="BK92" s="587"/>
      <c r="BL92" s="587"/>
      <c r="BM92" s="587"/>
      <c r="BN92" s="587"/>
      <c r="BO92" s="587"/>
      <c r="BP92" s="587"/>
      <c r="BQ92" s="587"/>
      <c r="BR92" s="587"/>
      <c r="BS92" s="587"/>
      <c r="BT92" s="587"/>
      <c r="BU92" s="587"/>
      <c r="BV92" s="587"/>
      <c r="BW92" s="587"/>
      <c r="BX92" s="587"/>
      <c r="BY92" s="587"/>
      <c r="BZ92" s="587"/>
      <c r="CA92" s="587"/>
      <c r="CB92" s="587"/>
      <c r="CC92" s="587"/>
      <c r="CD92" s="587"/>
      <c r="CE92" s="587"/>
      <c r="CF92" s="587"/>
      <c r="CG92" s="587"/>
      <c r="CH92" s="587"/>
      <c r="CI92" s="587"/>
      <c r="CJ92" s="587"/>
      <c r="CK92" s="587"/>
      <c r="CL92" s="587"/>
      <c r="CM92" s="587"/>
      <c r="CN92" s="587"/>
      <c r="CO92" s="587"/>
      <c r="CP92" s="587"/>
      <c r="CQ92" s="587"/>
      <c r="CR92" s="587"/>
      <c r="CS92" s="587"/>
      <c r="CT92" s="587"/>
      <c r="CU92" s="587"/>
      <c r="CV92" s="587"/>
      <c r="CW92" s="587"/>
      <c r="CX92" s="587"/>
      <c r="CY92" s="587"/>
      <c r="CZ92" s="587"/>
      <c r="DA92" s="587"/>
      <c r="DB92" s="587"/>
      <c r="DC92" s="587"/>
      <c r="DD92" s="587"/>
      <c r="DE92" s="587"/>
      <c r="DF92" s="587"/>
      <c r="DG92" s="587"/>
      <c r="DH92" s="587"/>
      <c r="DI92" s="587"/>
      <c r="DJ92" s="587"/>
      <c r="DK92" s="587"/>
      <c r="DL92" s="587"/>
      <c r="DM92" s="587"/>
      <c r="DN92" s="587"/>
      <c r="DO92" s="587"/>
      <c r="DP92" s="587"/>
      <c r="DQ92" s="587"/>
      <c r="DR92" s="587"/>
      <c r="DS92" s="587"/>
      <c r="DT92" s="587"/>
      <c r="DU92" s="587"/>
      <c r="DV92" s="587"/>
      <c r="DW92" s="587"/>
      <c r="DX92" s="587"/>
      <c r="DY92" s="587"/>
      <c r="DZ92" s="587"/>
      <c r="EA92" s="587"/>
      <c r="EB92" s="587"/>
      <c r="EC92" s="587"/>
      <c r="ED92" s="587"/>
      <c r="EE92" s="587"/>
      <c r="EF92" s="587"/>
      <c r="EG92" s="587"/>
      <c r="EH92" s="587"/>
      <c r="EI92" s="587"/>
      <c r="EJ92" s="587"/>
      <c r="EK92" s="587"/>
    </row>
    <row r="93" spans="1:141" s="24" customFormat="1" ht="25.5">
      <c r="A93" s="628" t="s">
        <v>2199</v>
      </c>
      <c r="B93" s="632" t="s">
        <v>977</v>
      </c>
      <c r="C93" s="631" t="s">
        <v>2539</v>
      </c>
      <c r="D93" s="627"/>
      <c r="E93" s="627"/>
      <c r="F93" s="624"/>
      <c r="G93" s="624"/>
      <c r="H93" s="628"/>
      <c r="I93" s="629"/>
      <c r="J93" s="670"/>
      <c r="K93" s="630">
        <f t="shared" si="1"/>
        <v>0</v>
      </c>
      <c r="L93" s="583"/>
      <c r="M93" s="587"/>
      <c r="N93" s="587"/>
      <c r="O93" s="587"/>
      <c r="P93" s="587"/>
      <c r="Q93" s="587"/>
      <c r="R93" s="587"/>
      <c r="S93" s="587"/>
      <c r="T93" s="587"/>
      <c r="U93" s="587"/>
      <c r="V93" s="587"/>
      <c r="W93" s="587"/>
      <c r="X93" s="587"/>
      <c r="Y93" s="587"/>
      <c r="Z93" s="587"/>
      <c r="AA93" s="587"/>
      <c r="AB93" s="587"/>
      <c r="AC93" s="587"/>
      <c r="AD93" s="587"/>
      <c r="AE93" s="587"/>
      <c r="AF93" s="587"/>
      <c r="AG93" s="587"/>
      <c r="AH93" s="587"/>
      <c r="AI93" s="587"/>
      <c r="AJ93" s="587"/>
      <c r="AK93" s="587"/>
      <c r="AL93" s="587"/>
      <c r="AM93" s="587"/>
      <c r="AN93" s="587"/>
      <c r="AO93" s="587"/>
      <c r="AP93" s="587"/>
      <c r="AQ93" s="587"/>
      <c r="AR93" s="587"/>
      <c r="AS93" s="587"/>
      <c r="AT93" s="587"/>
      <c r="AU93" s="587"/>
      <c r="AV93" s="587"/>
      <c r="AW93" s="587"/>
      <c r="AX93" s="587"/>
      <c r="AY93" s="587"/>
      <c r="AZ93" s="587"/>
      <c r="BA93" s="587"/>
      <c r="BB93" s="587"/>
      <c r="BC93" s="587"/>
      <c r="BD93" s="587"/>
      <c r="BE93" s="587"/>
      <c r="BF93" s="587"/>
      <c r="BG93" s="587"/>
      <c r="BH93" s="587"/>
      <c r="BI93" s="587"/>
      <c r="BJ93" s="587"/>
      <c r="BK93" s="587"/>
      <c r="BL93" s="587"/>
      <c r="BM93" s="587"/>
      <c r="BN93" s="587"/>
      <c r="BO93" s="587"/>
      <c r="BP93" s="587"/>
      <c r="BQ93" s="587"/>
      <c r="BR93" s="587"/>
      <c r="BS93" s="587"/>
      <c r="BT93" s="587"/>
      <c r="BU93" s="587"/>
      <c r="BV93" s="587"/>
      <c r="BW93" s="587"/>
      <c r="BX93" s="587"/>
      <c r="BY93" s="587"/>
      <c r="BZ93" s="587"/>
      <c r="CA93" s="587"/>
      <c r="CB93" s="587"/>
      <c r="CC93" s="587"/>
      <c r="CD93" s="587"/>
      <c r="CE93" s="587"/>
      <c r="CF93" s="587"/>
      <c r="CG93" s="587"/>
      <c r="CH93" s="587"/>
      <c r="CI93" s="587"/>
      <c r="CJ93" s="587"/>
      <c r="CK93" s="587"/>
      <c r="CL93" s="587"/>
      <c r="CM93" s="587"/>
      <c r="CN93" s="587"/>
      <c r="CO93" s="587"/>
      <c r="CP93" s="587"/>
      <c r="CQ93" s="587"/>
      <c r="CR93" s="587"/>
      <c r="CS93" s="587"/>
      <c r="CT93" s="587"/>
      <c r="CU93" s="587"/>
      <c r="CV93" s="587"/>
      <c r="CW93" s="587"/>
      <c r="CX93" s="587"/>
      <c r="CY93" s="587"/>
      <c r="CZ93" s="587"/>
      <c r="DA93" s="587"/>
      <c r="DB93" s="587"/>
      <c r="DC93" s="587"/>
      <c r="DD93" s="587"/>
      <c r="DE93" s="587"/>
      <c r="DF93" s="587"/>
      <c r="DG93" s="587"/>
      <c r="DH93" s="587"/>
      <c r="DI93" s="587"/>
      <c r="DJ93" s="587"/>
      <c r="DK93" s="587"/>
      <c r="DL93" s="587"/>
      <c r="DM93" s="587"/>
      <c r="DN93" s="587"/>
      <c r="DO93" s="587"/>
      <c r="DP93" s="587"/>
      <c r="DQ93" s="587"/>
      <c r="DR93" s="587"/>
      <c r="DS93" s="587"/>
      <c r="DT93" s="587"/>
      <c r="DU93" s="587"/>
      <c r="DV93" s="587"/>
      <c r="DW93" s="587"/>
      <c r="DX93" s="587"/>
      <c r="DY93" s="587"/>
      <c r="DZ93" s="587"/>
      <c r="EA93" s="587"/>
      <c r="EB93" s="587"/>
      <c r="EC93" s="587"/>
      <c r="ED93" s="587"/>
      <c r="EE93" s="587"/>
      <c r="EF93" s="587"/>
      <c r="EG93" s="587"/>
      <c r="EH93" s="587"/>
      <c r="EI93" s="587"/>
      <c r="EJ93" s="587"/>
      <c r="EK93" s="587"/>
    </row>
    <row r="94" spans="1:141" s="24" customFormat="1" ht="25.5">
      <c r="A94" s="631" t="s">
        <v>2200</v>
      </c>
      <c r="B94" s="632" t="s">
        <v>978</v>
      </c>
      <c r="C94" s="631" t="s">
        <v>2539</v>
      </c>
      <c r="D94" s="627"/>
      <c r="E94" s="627"/>
      <c r="F94" s="624"/>
      <c r="G94" s="624"/>
      <c r="H94" s="628"/>
      <c r="I94" s="629"/>
      <c r="J94" s="670"/>
      <c r="K94" s="630">
        <f t="shared" si="1"/>
        <v>0</v>
      </c>
      <c r="L94" s="583"/>
      <c r="M94" s="587"/>
      <c r="N94" s="587"/>
      <c r="O94" s="587"/>
      <c r="P94" s="587"/>
      <c r="Q94" s="587"/>
      <c r="R94" s="587"/>
      <c r="S94" s="587"/>
      <c r="T94" s="587"/>
      <c r="U94" s="587"/>
      <c r="V94" s="587"/>
      <c r="W94" s="587"/>
      <c r="X94" s="587"/>
      <c r="Y94" s="587"/>
      <c r="Z94" s="587"/>
      <c r="AA94" s="587"/>
      <c r="AB94" s="587"/>
      <c r="AC94" s="587"/>
      <c r="AD94" s="587"/>
      <c r="AE94" s="587"/>
      <c r="AF94" s="587"/>
      <c r="AG94" s="587"/>
      <c r="AH94" s="587"/>
      <c r="AI94" s="587"/>
      <c r="AJ94" s="587"/>
      <c r="AK94" s="587"/>
      <c r="AL94" s="587"/>
      <c r="AM94" s="587"/>
      <c r="AN94" s="587"/>
      <c r="AO94" s="587"/>
      <c r="AP94" s="587"/>
      <c r="AQ94" s="587"/>
      <c r="AR94" s="587"/>
      <c r="AS94" s="587"/>
      <c r="AT94" s="587"/>
      <c r="AU94" s="587"/>
      <c r="AV94" s="587"/>
      <c r="AW94" s="587"/>
      <c r="AX94" s="587"/>
      <c r="AY94" s="587"/>
      <c r="AZ94" s="587"/>
      <c r="BA94" s="587"/>
      <c r="BB94" s="587"/>
      <c r="BC94" s="587"/>
      <c r="BD94" s="587"/>
      <c r="BE94" s="587"/>
      <c r="BF94" s="587"/>
      <c r="BG94" s="587"/>
      <c r="BH94" s="587"/>
      <c r="BI94" s="587"/>
      <c r="BJ94" s="587"/>
      <c r="BK94" s="587"/>
      <c r="BL94" s="587"/>
      <c r="BM94" s="587"/>
      <c r="BN94" s="587"/>
      <c r="BO94" s="587"/>
      <c r="BP94" s="587"/>
      <c r="BQ94" s="587"/>
      <c r="BR94" s="587"/>
      <c r="BS94" s="587"/>
      <c r="BT94" s="587"/>
      <c r="BU94" s="587"/>
      <c r="BV94" s="587"/>
      <c r="BW94" s="587"/>
      <c r="BX94" s="587"/>
      <c r="BY94" s="587"/>
      <c r="BZ94" s="587"/>
      <c r="CA94" s="587"/>
      <c r="CB94" s="587"/>
      <c r="CC94" s="587"/>
      <c r="CD94" s="587"/>
      <c r="CE94" s="587"/>
      <c r="CF94" s="587"/>
      <c r="CG94" s="587"/>
      <c r="CH94" s="587"/>
      <c r="CI94" s="587"/>
      <c r="CJ94" s="587"/>
      <c r="CK94" s="587"/>
      <c r="CL94" s="587"/>
      <c r="CM94" s="587"/>
      <c r="CN94" s="587"/>
      <c r="CO94" s="587"/>
      <c r="CP94" s="587"/>
      <c r="CQ94" s="587"/>
      <c r="CR94" s="587"/>
      <c r="CS94" s="587"/>
      <c r="CT94" s="587"/>
      <c r="CU94" s="587"/>
      <c r="CV94" s="587"/>
      <c r="CW94" s="587"/>
      <c r="CX94" s="587"/>
      <c r="CY94" s="587"/>
      <c r="CZ94" s="587"/>
      <c r="DA94" s="587"/>
      <c r="DB94" s="587"/>
      <c r="DC94" s="587"/>
      <c r="DD94" s="587"/>
      <c r="DE94" s="587"/>
      <c r="DF94" s="587"/>
      <c r="DG94" s="587"/>
      <c r="DH94" s="587"/>
      <c r="DI94" s="587"/>
      <c r="DJ94" s="587"/>
      <c r="DK94" s="587"/>
      <c r="DL94" s="587"/>
      <c r="DM94" s="587"/>
      <c r="DN94" s="587"/>
      <c r="DO94" s="587"/>
      <c r="DP94" s="587"/>
      <c r="DQ94" s="587"/>
      <c r="DR94" s="587"/>
      <c r="DS94" s="587"/>
      <c r="DT94" s="587"/>
      <c r="DU94" s="587"/>
      <c r="DV94" s="587"/>
      <c r="DW94" s="587"/>
      <c r="DX94" s="587"/>
      <c r="DY94" s="587"/>
      <c r="DZ94" s="587"/>
      <c r="EA94" s="587"/>
      <c r="EB94" s="587"/>
      <c r="EC94" s="587"/>
      <c r="ED94" s="587"/>
      <c r="EE94" s="587"/>
      <c r="EF94" s="587"/>
      <c r="EG94" s="587"/>
      <c r="EH94" s="587"/>
      <c r="EI94" s="587"/>
      <c r="EJ94" s="587"/>
      <c r="EK94" s="587"/>
    </row>
    <row r="95" spans="1:141" s="24" customFormat="1" ht="25.5">
      <c r="A95" s="628" t="s">
        <v>2201</v>
      </c>
      <c r="B95" s="632" t="s">
        <v>979</v>
      </c>
      <c r="C95" s="631" t="s">
        <v>2539</v>
      </c>
      <c r="D95" s="627"/>
      <c r="E95" s="627"/>
      <c r="F95" s="624"/>
      <c r="G95" s="624"/>
      <c r="H95" s="628"/>
      <c r="I95" s="629"/>
      <c r="J95" s="670"/>
      <c r="K95" s="630">
        <f t="shared" si="1"/>
        <v>0</v>
      </c>
      <c r="L95" s="583"/>
      <c r="M95" s="587"/>
      <c r="N95" s="587"/>
      <c r="O95" s="587"/>
      <c r="P95" s="587"/>
      <c r="Q95" s="587"/>
      <c r="R95" s="587"/>
      <c r="S95" s="587"/>
      <c r="T95" s="587"/>
      <c r="U95" s="587"/>
      <c r="V95" s="587"/>
      <c r="W95" s="587"/>
      <c r="X95" s="587"/>
      <c r="Y95" s="587"/>
      <c r="Z95" s="587"/>
      <c r="AA95" s="587"/>
      <c r="AB95" s="587"/>
      <c r="AC95" s="587"/>
      <c r="AD95" s="587"/>
      <c r="AE95" s="587"/>
      <c r="AF95" s="587"/>
      <c r="AG95" s="587"/>
      <c r="AH95" s="587"/>
      <c r="AI95" s="587"/>
      <c r="AJ95" s="587"/>
      <c r="AK95" s="587"/>
      <c r="AL95" s="587"/>
      <c r="AM95" s="587"/>
      <c r="AN95" s="587"/>
      <c r="AO95" s="587"/>
      <c r="AP95" s="587"/>
      <c r="AQ95" s="587"/>
      <c r="AR95" s="587"/>
      <c r="AS95" s="587"/>
      <c r="AT95" s="587"/>
      <c r="AU95" s="587"/>
      <c r="AV95" s="587"/>
      <c r="AW95" s="587"/>
      <c r="AX95" s="587"/>
      <c r="AY95" s="587"/>
      <c r="AZ95" s="587"/>
      <c r="BA95" s="587"/>
      <c r="BB95" s="587"/>
      <c r="BC95" s="587"/>
      <c r="BD95" s="587"/>
      <c r="BE95" s="587"/>
      <c r="BF95" s="587"/>
      <c r="BG95" s="587"/>
      <c r="BH95" s="587"/>
      <c r="BI95" s="587"/>
      <c r="BJ95" s="587"/>
      <c r="BK95" s="587"/>
      <c r="BL95" s="587"/>
      <c r="BM95" s="587"/>
      <c r="BN95" s="587"/>
      <c r="BO95" s="587"/>
      <c r="BP95" s="587"/>
      <c r="BQ95" s="587"/>
      <c r="BR95" s="587"/>
      <c r="BS95" s="587"/>
      <c r="BT95" s="587"/>
      <c r="BU95" s="587"/>
      <c r="BV95" s="587"/>
      <c r="BW95" s="587"/>
      <c r="BX95" s="587"/>
      <c r="BY95" s="587"/>
      <c r="BZ95" s="587"/>
      <c r="CA95" s="587"/>
      <c r="CB95" s="587"/>
      <c r="CC95" s="587"/>
      <c r="CD95" s="587"/>
      <c r="CE95" s="587"/>
      <c r="CF95" s="587"/>
      <c r="CG95" s="587"/>
      <c r="CH95" s="587"/>
      <c r="CI95" s="587"/>
      <c r="CJ95" s="587"/>
      <c r="CK95" s="587"/>
      <c r="CL95" s="587"/>
      <c r="CM95" s="587"/>
      <c r="CN95" s="587"/>
      <c r="CO95" s="587"/>
      <c r="CP95" s="587"/>
      <c r="CQ95" s="587"/>
      <c r="CR95" s="587"/>
      <c r="CS95" s="587"/>
      <c r="CT95" s="587"/>
      <c r="CU95" s="587"/>
      <c r="CV95" s="587"/>
      <c r="CW95" s="587"/>
      <c r="CX95" s="587"/>
      <c r="CY95" s="587"/>
      <c r="CZ95" s="587"/>
      <c r="DA95" s="587"/>
      <c r="DB95" s="587"/>
      <c r="DC95" s="587"/>
      <c r="DD95" s="587"/>
      <c r="DE95" s="587"/>
      <c r="DF95" s="587"/>
      <c r="DG95" s="587"/>
      <c r="DH95" s="587"/>
      <c r="DI95" s="587"/>
      <c r="DJ95" s="587"/>
      <c r="DK95" s="587"/>
      <c r="DL95" s="587"/>
      <c r="DM95" s="587"/>
      <c r="DN95" s="587"/>
      <c r="DO95" s="587"/>
      <c r="DP95" s="587"/>
      <c r="DQ95" s="587"/>
      <c r="DR95" s="587"/>
      <c r="DS95" s="587"/>
      <c r="DT95" s="587"/>
      <c r="DU95" s="587"/>
      <c r="DV95" s="587"/>
      <c r="DW95" s="587"/>
      <c r="DX95" s="587"/>
      <c r="DY95" s="587"/>
      <c r="DZ95" s="587"/>
      <c r="EA95" s="587"/>
      <c r="EB95" s="587"/>
      <c r="EC95" s="587"/>
      <c r="ED95" s="587"/>
      <c r="EE95" s="587"/>
      <c r="EF95" s="587"/>
      <c r="EG95" s="587"/>
      <c r="EH95" s="587"/>
      <c r="EI95" s="587"/>
      <c r="EJ95" s="587"/>
      <c r="EK95" s="587"/>
    </row>
    <row r="96" spans="1:141" s="24" customFormat="1" ht="25.5">
      <c r="A96" s="631" t="s">
        <v>2202</v>
      </c>
      <c r="B96" s="632" t="s">
        <v>980</v>
      </c>
      <c r="C96" s="631" t="s">
        <v>2539</v>
      </c>
      <c r="D96" s="627"/>
      <c r="E96" s="627"/>
      <c r="F96" s="624"/>
      <c r="G96" s="624"/>
      <c r="H96" s="628"/>
      <c r="I96" s="629"/>
      <c r="J96" s="670"/>
      <c r="K96" s="630">
        <f t="shared" si="1"/>
        <v>0</v>
      </c>
      <c r="L96" s="583"/>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7"/>
      <c r="AK96" s="587"/>
      <c r="AL96" s="587"/>
      <c r="AM96" s="587"/>
      <c r="AN96" s="587"/>
      <c r="AO96" s="587"/>
      <c r="AP96" s="587"/>
      <c r="AQ96" s="587"/>
      <c r="AR96" s="587"/>
      <c r="AS96" s="587"/>
      <c r="AT96" s="587"/>
      <c r="AU96" s="587"/>
      <c r="AV96" s="587"/>
      <c r="AW96" s="587"/>
      <c r="AX96" s="587"/>
      <c r="AY96" s="587"/>
      <c r="AZ96" s="587"/>
      <c r="BA96" s="587"/>
      <c r="BB96" s="587"/>
      <c r="BC96" s="587"/>
      <c r="BD96" s="587"/>
      <c r="BE96" s="587"/>
      <c r="BF96" s="587"/>
      <c r="BG96" s="587"/>
      <c r="BH96" s="587"/>
      <c r="BI96" s="587"/>
      <c r="BJ96" s="587"/>
      <c r="BK96" s="587"/>
      <c r="BL96" s="587"/>
      <c r="BM96" s="587"/>
      <c r="BN96" s="587"/>
      <c r="BO96" s="587"/>
      <c r="BP96" s="587"/>
      <c r="BQ96" s="587"/>
      <c r="BR96" s="587"/>
      <c r="BS96" s="587"/>
      <c r="BT96" s="587"/>
      <c r="BU96" s="587"/>
      <c r="BV96" s="587"/>
      <c r="BW96" s="587"/>
      <c r="BX96" s="587"/>
      <c r="BY96" s="587"/>
      <c r="BZ96" s="587"/>
      <c r="CA96" s="587"/>
      <c r="CB96" s="587"/>
      <c r="CC96" s="587"/>
      <c r="CD96" s="587"/>
      <c r="CE96" s="587"/>
      <c r="CF96" s="587"/>
      <c r="CG96" s="587"/>
      <c r="CH96" s="587"/>
      <c r="CI96" s="587"/>
      <c r="CJ96" s="587"/>
      <c r="CK96" s="587"/>
      <c r="CL96" s="587"/>
      <c r="CM96" s="587"/>
      <c r="CN96" s="587"/>
      <c r="CO96" s="587"/>
      <c r="CP96" s="587"/>
      <c r="CQ96" s="587"/>
      <c r="CR96" s="587"/>
      <c r="CS96" s="587"/>
      <c r="CT96" s="587"/>
      <c r="CU96" s="587"/>
      <c r="CV96" s="587"/>
      <c r="CW96" s="587"/>
      <c r="CX96" s="587"/>
      <c r="CY96" s="587"/>
      <c r="CZ96" s="587"/>
      <c r="DA96" s="587"/>
      <c r="DB96" s="587"/>
      <c r="DC96" s="587"/>
      <c r="DD96" s="587"/>
      <c r="DE96" s="587"/>
      <c r="DF96" s="587"/>
      <c r="DG96" s="587"/>
      <c r="DH96" s="587"/>
      <c r="DI96" s="587"/>
      <c r="DJ96" s="587"/>
      <c r="DK96" s="587"/>
      <c r="DL96" s="587"/>
      <c r="DM96" s="587"/>
      <c r="DN96" s="587"/>
      <c r="DO96" s="587"/>
      <c r="DP96" s="587"/>
      <c r="DQ96" s="587"/>
      <c r="DR96" s="587"/>
      <c r="DS96" s="587"/>
      <c r="DT96" s="587"/>
      <c r="DU96" s="587"/>
      <c r="DV96" s="587"/>
      <c r="DW96" s="587"/>
      <c r="DX96" s="587"/>
      <c r="DY96" s="587"/>
      <c r="DZ96" s="587"/>
      <c r="EA96" s="587"/>
      <c r="EB96" s="587"/>
      <c r="EC96" s="587"/>
      <c r="ED96" s="587"/>
      <c r="EE96" s="587"/>
      <c r="EF96" s="587"/>
      <c r="EG96" s="587"/>
      <c r="EH96" s="587"/>
      <c r="EI96" s="587"/>
      <c r="EJ96" s="587"/>
      <c r="EK96" s="587"/>
    </row>
    <row r="97" spans="1:141" s="24" customFormat="1">
      <c r="A97" s="628" t="s">
        <v>2203</v>
      </c>
      <c r="B97" s="632" t="s">
        <v>981</v>
      </c>
      <c r="C97" s="631" t="s">
        <v>2539</v>
      </c>
      <c r="D97" s="627"/>
      <c r="E97" s="627"/>
      <c r="F97" s="624"/>
      <c r="G97" s="624"/>
      <c r="H97" s="628"/>
      <c r="I97" s="629"/>
      <c r="J97" s="670"/>
      <c r="K97" s="630">
        <f t="shared" si="1"/>
        <v>0</v>
      </c>
      <c r="L97" s="583"/>
      <c r="M97" s="587"/>
      <c r="N97" s="587"/>
      <c r="O97" s="587"/>
      <c r="P97" s="587"/>
      <c r="Q97" s="587"/>
      <c r="R97" s="587"/>
      <c r="S97" s="587"/>
      <c r="T97" s="587"/>
      <c r="U97" s="587"/>
      <c r="V97" s="587"/>
      <c r="W97" s="587"/>
      <c r="X97" s="587"/>
      <c r="Y97" s="587"/>
      <c r="Z97" s="587"/>
      <c r="AA97" s="587"/>
      <c r="AB97" s="587"/>
      <c r="AC97" s="587"/>
      <c r="AD97" s="587"/>
      <c r="AE97" s="587"/>
      <c r="AF97" s="587"/>
      <c r="AG97" s="587"/>
      <c r="AH97" s="587"/>
      <c r="AI97" s="587"/>
      <c r="AJ97" s="587"/>
      <c r="AK97" s="587"/>
      <c r="AL97" s="587"/>
      <c r="AM97" s="587"/>
      <c r="AN97" s="587"/>
      <c r="AO97" s="587"/>
      <c r="AP97" s="587"/>
      <c r="AQ97" s="587"/>
      <c r="AR97" s="587"/>
      <c r="AS97" s="587"/>
      <c r="AT97" s="587"/>
      <c r="AU97" s="587"/>
      <c r="AV97" s="587"/>
      <c r="AW97" s="587"/>
      <c r="AX97" s="587"/>
      <c r="AY97" s="587"/>
      <c r="AZ97" s="587"/>
      <c r="BA97" s="587"/>
      <c r="BB97" s="587"/>
      <c r="BC97" s="587"/>
      <c r="BD97" s="587"/>
      <c r="BE97" s="587"/>
      <c r="BF97" s="587"/>
      <c r="BG97" s="587"/>
      <c r="BH97" s="587"/>
      <c r="BI97" s="587"/>
      <c r="BJ97" s="587"/>
      <c r="BK97" s="587"/>
      <c r="BL97" s="587"/>
      <c r="BM97" s="587"/>
      <c r="BN97" s="587"/>
      <c r="BO97" s="587"/>
      <c r="BP97" s="587"/>
      <c r="BQ97" s="587"/>
      <c r="BR97" s="587"/>
      <c r="BS97" s="587"/>
      <c r="BT97" s="587"/>
      <c r="BU97" s="587"/>
      <c r="BV97" s="587"/>
      <c r="BW97" s="587"/>
      <c r="BX97" s="587"/>
      <c r="BY97" s="587"/>
      <c r="BZ97" s="587"/>
      <c r="CA97" s="587"/>
      <c r="CB97" s="587"/>
      <c r="CC97" s="587"/>
      <c r="CD97" s="587"/>
      <c r="CE97" s="587"/>
      <c r="CF97" s="587"/>
      <c r="CG97" s="587"/>
      <c r="CH97" s="587"/>
      <c r="CI97" s="587"/>
      <c r="CJ97" s="587"/>
      <c r="CK97" s="587"/>
      <c r="CL97" s="587"/>
      <c r="CM97" s="587"/>
      <c r="CN97" s="587"/>
      <c r="CO97" s="587"/>
      <c r="CP97" s="587"/>
      <c r="CQ97" s="587"/>
      <c r="CR97" s="587"/>
      <c r="CS97" s="587"/>
      <c r="CT97" s="587"/>
      <c r="CU97" s="587"/>
      <c r="CV97" s="587"/>
      <c r="CW97" s="587"/>
      <c r="CX97" s="587"/>
      <c r="CY97" s="587"/>
      <c r="CZ97" s="587"/>
      <c r="DA97" s="587"/>
      <c r="DB97" s="587"/>
      <c r="DC97" s="587"/>
      <c r="DD97" s="587"/>
      <c r="DE97" s="587"/>
      <c r="DF97" s="587"/>
      <c r="DG97" s="587"/>
      <c r="DH97" s="587"/>
      <c r="DI97" s="587"/>
      <c r="DJ97" s="587"/>
      <c r="DK97" s="587"/>
      <c r="DL97" s="587"/>
      <c r="DM97" s="587"/>
      <c r="DN97" s="587"/>
      <c r="DO97" s="587"/>
      <c r="DP97" s="587"/>
      <c r="DQ97" s="587"/>
      <c r="DR97" s="587"/>
      <c r="DS97" s="587"/>
      <c r="DT97" s="587"/>
      <c r="DU97" s="587"/>
      <c r="DV97" s="587"/>
      <c r="DW97" s="587"/>
      <c r="DX97" s="587"/>
      <c r="DY97" s="587"/>
      <c r="DZ97" s="587"/>
      <c r="EA97" s="587"/>
      <c r="EB97" s="587"/>
      <c r="EC97" s="587"/>
      <c r="ED97" s="587"/>
      <c r="EE97" s="587"/>
      <c r="EF97" s="587"/>
      <c r="EG97" s="587"/>
      <c r="EH97" s="587"/>
      <c r="EI97" s="587"/>
      <c r="EJ97" s="587"/>
      <c r="EK97" s="587"/>
    </row>
    <row r="98" spans="1:141" s="24" customFormat="1">
      <c r="A98" s="631" t="s">
        <v>2204</v>
      </c>
      <c r="B98" s="632" t="s">
        <v>982</v>
      </c>
      <c r="C98" s="631" t="s">
        <v>2539</v>
      </c>
      <c r="D98" s="627"/>
      <c r="E98" s="627"/>
      <c r="F98" s="624"/>
      <c r="G98" s="624"/>
      <c r="H98" s="628"/>
      <c r="I98" s="629"/>
      <c r="J98" s="670"/>
      <c r="K98" s="630">
        <f t="shared" si="1"/>
        <v>0</v>
      </c>
      <c r="L98" s="583"/>
      <c r="M98" s="587"/>
      <c r="N98" s="587"/>
      <c r="O98" s="587"/>
      <c r="P98" s="587"/>
      <c r="Q98" s="587"/>
      <c r="R98" s="587"/>
      <c r="S98" s="587"/>
      <c r="T98" s="587"/>
      <c r="U98" s="587"/>
      <c r="V98" s="587"/>
      <c r="W98" s="587"/>
      <c r="X98" s="587"/>
      <c r="Y98" s="587"/>
      <c r="Z98" s="587"/>
      <c r="AA98" s="587"/>
      <c r="AB98" s="587"/>
      <c r="AC98" s="587"/>
      <c r="AD98" s="587"/>
      <c r="AE98" s="587"/>
      <c r="AF98" s="587"/>
      <c r="AG98" s="587"/>
      <c r="AH98" s="587"/>
      <c r="AI98" s="587"/>
      <c r="AJ98" s="587"/>
      <c r="AK98" s="587"/>
      <c r="AL98" s="587"/>
      <c r="AM98" s="587"/>
      <c r="AN98" s="587"/>
      <c r="AO98" s="587"/>
      <c r="AP98" s="587"/>
      <c r="AQ98" s="587"/>
      <c r="AR98" s="587"/>
      <c r="AS98" s="587"/>
      <c r="AT98" s="587"/>
      <c r="AU98" s="587"/>
      <c r="AV98" s="587"/>
      <c r="AW98" s="587"/>
      <c r="AX98" s="587"/>
      <c r="AY98" s="587"/>
      <c r="AZ98" s="587"/>
      <c r="BA98" s="587"/>
      <c r="BB98" s="587"/>
      <c r="BC98" s="587"/>
      <c r="BD98" s="587"/>
      <c r="BE98" s="587"/>
      <c r="BF98" s="587"/>
      <c r="BG98" s="587"/>
      <c r="BH98" s="587"/>
      <c r="BI98" s="587"/>
      <c r="BJ98" s="587"/>
      <c r="BK98" s="587"/>
      <c r="BL98" s="587"/>
      <c r="BM98" s="587"/>
      <c r="BN98" s="587"/>
      <c r="BO98" s="587"/>
      <c r="BP98" s="587"/>
      <c r="BQ98" s="587"/>
      <c r="BR98" s="587"/>
      <c r="BS98" s="587"/>
      <c r="BT98" s="587"/>
      <c r="BU98" s="587"/>
      <c r="BV98" s="587"/>
      <c r="BW98" s="587"/>
      <c r="BX98" s="587"/>
      <c r="BY98" s="587"/>
      <c r="BZ98" s="587"/>
      <c r="CA98" s="587"/>
      <c r="CB98" s="587"/>
      <c r="CC98" s="587"/>
      <c r="CD98" s="587"/>
      <c r="CE98" s="587"/>
      <c r="CF98" s="587"/>
      <c r="CG98" s="587"/>
      <c r="CH98" s="587"/>
      <c r="CI98" s="587"/>
      <c r="CJ98" s="587"/>
      <c r="CK98" s="587"/>
      <c r="CL98" s="587"/>
      <c r="CM98" s="587"/>
      <c r="CN98" s="587"/>
      <c r="CO98" s="587"/>
      <c r="CP98" s="587"/>
      <c r="CQ98" s="587"/>
      <c r="CR98" s="587"/>
      <c r="CS98" s="587"/>
      <c r="CT98" s="587"/>
      <c r="CU98" s="587"/>
      <c r="CV98" s="587"/>
      <c r="CW98" s="587"/>
      <c r="CX98" s="587"/>
      <c r="CY98" s="587"/>
      <c r="CZ98" s="587"/>
      <c r="DA98" s="587"/>
      <c r="DB98" s="587"/>
      <c r="DC98" s="587"/>
      <c r="DD98" s="587"/>
      <c r="DE98" s="587"/>
      <c r="DF98" s="587"/>
      <c r="DG98" s="587"/>
      <c r="DH98" s="587"/>
      <c r="DI98" s="587"/>
      <c r="DJ98" s="587"/>
      <c r="DK98" s="587"/>
      <c r="DL98" s="587"/>
      <c r="DM98" s="587"/>
      <c r="DN98" s="587"/>
      <c r="DO98" s="587"/>
      <c r="DP98" s="587"/>
      <c r="DQ98" s="587"/>
      <c r="DR98" s="587"/>
      <c r="DS98" s="587"/>
      <c r="DT98" s="587"/>
      <c r="DU98" s="587"/>
      <c r="DV98" s="587"/>
      <c r="DW98" s="587"/>
      <c r="DX98" s="587"/>
      <c r="DY98" s="587"/>
      <c r="DZ98" s="587"/>
      <c r="EA98" s="587"/>
      <c r="EB98" s="587"/>
      <c r="EC98" s="587"/>
      <c r="ED98" s="587"/>
      <c r="EE98" s="587"/>
      <c r="EF98" s="587"/>
      <c r="EG98" s="587"/>
      <c r="EH98" s="587"/>
      <c r="EI98" s="587"/>
      <c r="EJ98" s="587"/>
      <c r="EK98" s="587"/>
    </row>
    <row r="99" spans="1:141" s="24" customFormat="1">
      <c r="A99" s="628" t="s">
        <v>2205</v>
      </c>
      <c r="B99" s="632" t="s">
        <v>983</v>
      </c>
      <c r="C99" s="631" t="s">
        <v>2539</v>
      </c>
      <c r="D99" s="627"/>
      <c r="E99" s="627"/>
      <c r="F99" s="624"/>
      <c r="G99" s="624"/>
      <c r="H99" s="628"/>
      <c r="I99" s="629"/>
      <c r="J99" s="670"/>
      <c r="K99" s="630">
        <f t="shared" si="1"/>
        <v>0</v>
      </c>
      <c r="L99" s="583"/>
      <c r="M99" s="587"/>
      <c r="N99" s="587"/>
      <c r="O99" s="587"/>
      <c r="P99" s="587"/>
      <c r="Q99" s="587"/>
      <c r="R99" s="587"/>
      <c r="S99" s="587"/>
      <c r="T99" s="587"/>
      <c r="U99" s="587"/>
      <c r="V99" s="587"/>
      <c r="W99" s="587"/>
      <c r="X99" s="587"/>
      <c r="Y99" s="587"/>
      <c r="Z99" s="587"/>
      <c r="AA99" s="587"/>
      <c r="AB99" s="587"/>
      <c r="AC99" s="587"/>
      <c r="AD99" s="587"/>
      <c r="AE99" s="587"/>
      <c r="AF99" s="587"/>
      <c r="AG99" s="587"/>
      <c r="AH99" s="587"/>
      <c r="AI99" s="587"/>
      <c r="AJ99" s="587"/>
      <c r="AK99" s="587"/>
      <c r="AL99" s="587"/>
      <c r="AM99" s="587"/>
      <c r="AN99" s="587"/>
      <c r="AO99" s="587"/>
      <c r="AP99" s="587"/>
      <c r="AQ99" s="587"/>
      <c r="AR99" s="587"/>
      <c r="AS99" s="587"/>
      <c r="AT99" s="587"/>
      <c r="AU99" s="587"/>
      <c r="AV99" s="587"/>
      <c r="AW99" s="587"/>
      <c r="AX99" s="587"/>
      <c r="AY99" s="587"/>
      <c r="AZ99" s="587"/>
      <c r="BA99" s="587"/>
      <c r="BB99" s="587"/>
      <c r="BC99" s="587"/>
      <c r="BD99" s="587"/>
      <c r="BE99" s="587"/>
      <c r="BF99" s="587"/>
      <c r="BG99" s="587"/>
      <c r="BH99" s="587"/>
      <c r="BI99" s="587"/>
      <c r="BJ99" s="587"/>
      <c r="BK99" s="587"/>
      <c r="BL99" s="587"/>
      <c r="BM99" s="587"/>
      <c r="BN99" s="587"/>
      <c r="BO99" s="587"/>
      <c r="BP99" s="587"/>
      <c r="BQ99" s="587"/>
      <c r="BR99" s="587"/>
      <c r="BS99" s="587"/>
      <c r="BT99" s="587"/>
      <c r="BU99" s="587"/>
      <c r="BV99" s="587"/>
      <c r="BW99" s="587"/>
      <c r="BX99" s="587"/>
      <c r="BY99" s="587"/>
      <c r="BZ99" s="587"/>
      <c r="CA99" s="587"/>
      <c r="CB99" s="587"/>
      <c r="CC99" s="587"/>
      <c r="CD99" s="587"/>
      <c r="CE99" s="587"/>
      <c r="CF99" s="587"/>
      <c r="CG99" s="587"/>
      <c r="CH99" s="587"/>
      <c r="CI99" s="587"/>
      <c r="CJ99" s="587"/>
      <c r="CK99" s="587"/>
      <c r="CL99" s="587"/>
      <c r="CM99" s="587"/>
      <c r="CN99" s="587"/>
      <c r="CO99" s="587"/>
      <c r="CP99" s="587"/>
      <c r="CQ99" s="587"/>
      <c r="CR99" s="587"/>
      <c r="CS99" s="587"/>
      <c r="CT99" s="587"/>
      <c r="CU99" s="587"/>
      <c r="CV99" s="587"/>
      <c r="CW99" s="587"/>
      <c r="CX99" s="587"/>
      <c r="CY99" s="587"/>
      <c r="CZ99" s="587"/>
      <c r="DA99" s="587"/>
      <c r="DB99" s="587"/>
      <c r="DC99" s="587"/>
      <c r="DD99" s="587"/>
      <c r="DE99" s="587"/>
      <c r="DF99" s="587"/>
      <c r="DG99" s="587"/>
      <c r="DH99" s="587"/>
      <c r="DI99" s="587"/>
      <c r="DJ99" s="587"/>
      <c r="DK99" s="587"/>
      <c r="DL99" s="587"/>
      <c r="DM99" s="587"/>
      <c r="DN99" s="587"/>
      <c r="DO99" s="587"/>
      <c r="DP99" s="587"/>
      <c r="DQ99" s="587"/>
      <c r="DR99" s="587"/>
      <c r="DS99" s="587"/>
      <c r="DT99" s="587"/>
      <c r="DU99" s="587"/>
      <c r="DV99" s="587"/>
      <c r="DW99" s="587"/>
      <c r="DX99" s="587"/>
      <c r="DY99" s="587"/>
      <c r="DZ99" s="587"/>
      <c r="EA99" s="587"/>
      <c r="EB99" s="587"/>
      <c r="EC99" s="587"/>
      <c r="ED99" s="587"/>
      <c r="EE99" s="587"/>
      <c r="EF99" s="587"/>
      <c r="EG99" s="587"/>
      <c r="EH99" s="587"/>
      <c r="EI99" s="587"/>
      <c r="EJ99" s="587"/>
      <c r="EK99" s="587"/>
    </row>
    <row r="100" spans="1:141" s="24" customFormat="1">
      <c r="A100" s="631" t="s">
        <v>2206</v>
      </c>
      <c r="B100" s="632" t="s">
        <v>984</v>
      </c>
      <c r="C100" s="631" t="s">
        <v>2539</v>
      </c>
      <c r="D100" s="627"/>
      <c r="E100" s="627"/>
      <c r="F100" s="624"/>
      <c r="G100" s="624"/>
      <c r="H100" s="628"/>
      <c r="I100" s="629"/>
      <c r="J100" s="670"/>
      <c r="K100" s="630">
        <f t="shared" si="1"/>
        <v>0</v>
      </c>
      <c r="L100" s="583"/>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7"/>
      <c r="AK100" s="587"/>
      <c r="AL100" s="587"/>
      <c r="AM100" s="587"/>
      <c r="AN100" s="587"/>
      <c r="AO100" s="587"/>
      <c r="AP100" s="587"/>
      <c r="AQ100" s="587"/>
      <c r="AR100" s="587"/>
      <c r="AS100" s="587"/>
      <c r="AT100" s="587"/>
      <c r="AU100" s="587"/>
      <c r="AV100" s="587"/>
      <c r="AW100" s="587"/>
      <c r="AX100" s="587"/>
      <c r="AY100" s="587"/>
      <c r="AZ100" s="587"/>
      <c r="BA100" s="587"/>
      <c r="BB100" s="587"/>
      <c r="BC100" s="587"/>
      <c r="BD100" s="587"/>
      <c r="BE100" s="587"/>
      <c r="BF100" s="587"/>
      <c r="BG100" s="587"/>
      <c r="BH100" s="587"/>
      <c r="BI100" s="587"/>
      <c r="BJ100" s="587"/>
      <c r="BK100" s="587"/>
      <c r="BL100" s="587"/>
      <c r="BM100" s="587"/>
      <c r="BN100" s="587"/>
      <c r="BO100" s="587"/>
      <c r="BP100" s="587"/>
      <c r="BQ100" s="587"/>
      <c r="BR100" s="587"/>
      <c r="BS100" s="587"/>
      <c r="BT100" s="587"/>
      <c r="BU100" s="587"/>
      <c r="BV100" s="587"/>
      <c r="BW100" s="587"/>
      <c r="BX100" s="587"/>
      <c r="BY100" s="587"/>
      <c r="BZ100" s="587"/>
      <c r="CA100" s="587"/>
      <c r="CB100" s="587"/>
      <c r="CC100" s="587"/>
      <c r="CD100" s="587"/>
      <c r="CE100" s="587"/>
      <c r="CF100" s="587"/>
      <c r="CG100" s="587"/>
      <c r="CH100" s="587"/>
      <c r="CI100" s="587"/>
      <c r="CJ100" s="587"/>
      <c r="CK100" s="587"/>
      <c r="CL100" s="587"/>
      <c r="CM100" s="587"/>
      <c r="CN100" s="587"/>
      <c r="CO100" s="587"/>
      <c r="CP100" s="587"/>
      <c r="CQ100" s="587"/>
      <c r="CR100" s="587"/>
      <c r="CS100" s="587"/>
      <c r="CT100" s="587"/>
      <c r="CU100" s="587"/>
      <c r="CV100" s="587"/>
      <c r="CW100" s="587"/>
      <c r="CX100" s="587"/>
      <c r="CY100" s="587"/>
      <c r="CZ100" s="587"/>
      <c r="DA100" s="587"/>
      <c r="DB100" s="587"/>
      <c r="DC100" s="587"/>
      <c r="DD100" s="587"/>
      <c r="DE100" s="587"/>
      <c r="DF100" s="587"/>
      <c r="DG100" s="587"/>
      <c r="DH100" s="587"/>
      <c r="DI100" s="587"/>
      <c r="DJ100" s="587"/>
      <c r="DK100" s="587"/>
      <c r="DL100" s="587"/>
      <c r="DM100" s="587"/>
      <c r="DN100" s="587"/>
      <c r="DO100" s="587"/>
      <c r="DP100" s="587"/>
      <c r="DQ100" s="587"/>
      <c r="DR100" s="587"/>
      <c r="DS100" s="587"/>
      <c r="DT100" s="587"/>
      <c r="DU100" s="587"/>
      <c r="DV100" s="587"/>
      <c r="DW100" s="587"/>
      <c r="DX100" s="587"/>
      <c r="DY100" s="587"/>
      <c r="DZ100" s="587"/>
      <c r="EA100" s="587"/>
      <c r="EB100" s="587"/>
      <c r="EC100" s="587"/>
      <c r="ED100" s="587"/>
      <c r="EE100" s="587"/>
      <c r="EF100" s="587"/>
      <c r="EG100" s="587"/>
      <c r="EH100" s="587"/>
      <c r="EI100" s="587"/>
      <c r="EJ100" s="587"/>
      <c r="EK100" s="587"/>
    </row>
    <row r="101" spans="1:141" s="24" customFormat="1">
      <c r="A101" s="628" t="s">
        <v>2207</v>
      </c>
      <c r="B101" s="632" t="s">
        <v>985</v>
      </c>
      <c r="C101" s="631" t="s">
        <v>2539</v>
      </c>
      <c r="D101" s="627"/>
      <c r="E101" s="627"/>
      <c r="F101" s="624"/>
      <c r="G101" s="624"/>
      <c r="H101" s="628"/>
      <c r="I101" s="629"/>
      <c r="J101" s="670"/>
      <c r="K101" s="630">
        <f t="shared" si="1"/>
        <v>0</v>
      </c>
      <c r="L101" s="583"/>
      <c r="M101" s="587"/>
      <c r="N101" s="587"/>
      <c r="O101" s="587"/>
      <c r="P101" s="587"/>
      <c r="Q101" s="587"/>
      <c r="R101" s="587"/>
      <c r="S101" s="587"/>
      <c r="T101" s="587"/>
      <c r="U101" s="587"/>
      <c r="V101" s="587"/>
      <c r="W101" s="587"/>
      <c r="X101" s="587"/>
      <c r="Y101" s="587"/>
      <c r="Z101" s="587"/>
      <c r="AA101" s="587"/>
      <c r="AB101" s="587"/>
      <c r="AC101" s="587"/>
      <c r="AD101" s="587"/>
      <c r="AE101" s="587"/>
      <c r="AF101" s="587"/>
      <c r="AG101" s="587"/>
      <c r="AH101" s="587"/>
      <c r="AI101" s="587"/>
      <c r="AJ101" s="587"/>
      <c r="AK101" s="587"/>
      <c r="AL101" s="587"/>
      <c r="AM101" s="587"/>
      <c r="AN101" s="587"/>
      <c r="AO101" s="587"/>
      <c r="AP101" s="587"/>
      <c r="AQ101" s="587"/>
      <c r="AR101" s="587"/>
      <c r="AS101" s="587"/>
      <c r="AT101" s="587"/>
      <c r="AU101" s="587"/>
      <c r="AV101" s="587"/>
      <c r="AW101" s="587"/>
      <c r="AX101" s="587"/>
      <c r="AY101" s="587"/>
      <c r="AZ101" s="587"/>
      <c r="BA101" s="587"/>
      <c r="BB101" s="587"/>
      <c r="BC101" s="587"/>
      <c r="BD101" s="587"/>
      <c r="BE101" s="587"/>
      <c r="BF101" s="587"/>
      <c r="BG101" s="587"/>
      <c r="BH101" s="587"/>
      <c r="BI101" s="587"/>
      <c r="BJ101" s="587"/>
      <c r="BK101" s="587"/>
      <c r="BL101" s="587"/>
      <c r="BM101" s="587"/>
      <c r="BN101" s="587"/>
      <c r="BO101" s="587"/>
      <c r="BP101" s="587"/>
      <c r="BQ101" s="587"/>
      <c r="BR101" s="587"/>
      <c r="BS101" s="587"/>
      <c r="BT101" s="587"/>
      <c r="BU101" s="587"/>
      <c r="BV101" s="587"/>
      <c r="BW101" s="587"/>
      <c r="BX101" s="587"/>
      <c r="BY101" s="587"/>
      <c r="BZ101" s="587"/>
      <c r="CA101" s="587"/>
      <c r="CB101" s="587"/>
      <c r="CC101" s="587"/>
      <c r="CD101" s="587"/>
      <c r="CE101" s="587"/>
      <c r="CF101" s="587"/>
      <c r="CG101" s="587"/>
      <c r="CH101" s="587"/>
      <c r="CI101" s="587"/>
      <c r="CJ101" s="587"/>
      <c r="CK101" s="587"/>
      <c r="CL101" s="587"/>
      <c r="CM101" s="587"/>
      <c r="CN101" s="587"/>
      <c r="CO101" s="587"/>
      <c r="CP101" s="587"/>
      <c r="CQ101" s="587"/>
      <c r="CR101" s="587"/>
      <c r="CS101" s="587"/>
      <c r="CT101" s="587"/>
      <c r="CU101" s="587"/>
      <c r="CV101" s="587"/>
      <c r="CW101" s="587"/>
      <c r="CX101" s="587"/>
      <c r="CY101" s="587"/>
      <c r="CZ101" s="587"/>
      <c r="DA101" s="587"/>
      <c r="DB101" s="587"/>
      <c r="DC101" s="587"/>
      <c r="DD101" s="587"/>
      <c r="DE101" s="587"/>
      <c r="DF101" s="587"/>
      <c r="DG101" s="587"/>
      <c r="DH101" s="587"/>
      <c r="DI101" s="587"/>
      <c r="DJ101" s="587"/>
      <c r="DK101" s="587"/>
      <c r="DL101" s="587"/>
      <c r="DM101" s="587"/>
      <c r="DN101" s="587"/>
      <c r="DO101" s="587"/>
      <c r="DP101" s="587"/>
      <c r="DQ101" s="587"/>
      <c r="DR101" s="587"/>
      <c r="DS101" s="587"/>
      <c r="DT101" s="587"/>
      <c r="DU101" s="587"/>
      <c r="DV101" s="587"/>
      <c r="DW101" s="587"/>
      <c r="DX101" s="587"/>
      <c r="DY101" s="587"/>
      <c r="DZ101" s="587"/>
      <c r="EA101" s="587"/>
      <c r="EB101" s="587"/>
      <c r="EC101" s="587"/>
      <c r="ED101" s="587"/>
      <c r="EE101" s="587"/>
      <c r="EF101" s="587"/>
      <c r="EG101" s="587"/>
      <c r="EH101" s="587"/>
      <c r="EI101" s="587"/>
      <c r="EJ101" s="587"/>
      <c r="EK101" s="587"/>
    </row>
    <row r="102" spans="1:141" s="24" customFormat="1">
      <c r="A102" s="631" t="s">
        <v>2208</v>
      </c>
      <c r="B102" s="632" t="s">
        <v>986</v>
      </c>
      <c r="C102" s="631" t="s">
        <v>2539</v>
      </c>
      <c r="D102" s="627"/>
      <c r="E102" s="627"/>
      <c r="F102" s="624"/>
      <c r="G102" s="624"/>
      <c r="H102" s="628"/>
      <c r="I102" s="629"/>
      <c r="J102" s="670"/>
      <c r="K102" s="630">
        <f t="shared" si="1"/>
        <v>0</v>
      </c>
      <c r="L102" s="583"/>
      <c r="M102" s="587"/>
      <c r="N102" s="587"/>
      <c r="O102" s="587"/>
      <c r="P102" s="587"/>
      <c r="Q102" s="587"/>
      <c r="R102" s="587"/>
      <c r="S102" s="587"/>
      <c r="T102" s="587"/>
      <c r="U102" s="587"/>
      <c r="V102" s="587"/>
      <c r="W102" s="587"/>
      <c r="X102" s="587"/>
      <c r="Y102" s="587"/>
      <c r="Z102" s="587"/>
      <c r="AA102" s="587"/>
      <c r="AB102" s="587"/>
      <c r="AC102" s="587"/>
      <c r="AD102" s="587"/>
      <c r="AE102" s="587"/>
      <c r="AF102" s="587"/>
      <c r="AG102" s="587"/>
      <c r="AH102" s="587"/>
      <c r="AI102" s="587"/>
      <c r="AJ102" s="587"/>
      <c r="AK102" s="587"/>
      <c r="AL102" s="587"/>
      <c r="AM102" s="587"/>
      <c r="AN102" s="587"/>
      <c r="AO102" s="587"/>
      <c r="AP102" s="587"/>
      <c r="AQ102" s="587"/>
      <c r="AR102" s="587"/>
      <c r="AS102" s="587"/>
      <c r="AT102" s="587"/>
      <c r="AU102" s="587"/>
      <c r="AV102" s="587"/>
      <c r="AW102" s="587"/>
      <c r="AX102" s="587"/>
      <c r="AY102" s="587"/>
      <c r="AZ102" s="587"/>
      <c r="BA102" s="587"/>
      <c r="BB102" s="587"/>
      <c r="BC102" s="587"/>
      <c r="BD102" s="587"/>
      <c r="BE102" s="587"/>
      <c r="BF102" s="587"/>
      <c r="BG102" s="587"/>
      <c r="BH102" s="587"/>
      <c r="BI102" s="587"/>
      <c r="BJ102" s="587"/>
      <c r="BK102" s="587"/>
      <c r="BL102" s="587"/>
      <c r="BM102" s="587"/>
      <c r="BN102" s="587"/>
      <c r="BO102" s="587"/>
      <c r="BP102" s="587"/>
      <c r="BQ102" s="587"/>
      <c r="BR102" s="587"/>
      <c r="BS102" s="587"/>
      <c r="BT102" s="587"/>
      <c r="BU102" s="587"/>
      <c r="BV102" s="587"/>
      <c r="BW102" s="587"/>
      <c r="BX102" s="587"/>
      <c r="BY102" s="587"/>
      <c r="BZ102" s="587"/>
      <c r="CA102" s="587"/>
      <c r="CB102" s="587"/>
      <c r="CC102" s="587"/>
      <c r="CD102" s="587"/>
      <c r="CE102" s="587"/>
      <c r="CF102" s="587"/>
      <c r="CG102" s="587"/>
      <c r="CH102" s="587"/>
      <c r="CI102" s="587"/>
      <c r="CJ102" s="587"/>
      <c r="CK102" s="587"/>
      <c r="CL102" s="587"/>
      <c r="CM102" s="587"/>
      <c r="CN102" s="587"/>
      <c r="CO102" s="587"/>
      <c r="CP102" s="587"/>
      <c r="CQ102" s="587"/>
      <c r="CR102" s="587"/>
      <c r="CS102" s="587"/>
      <c r="CT102" s="587"/>
      <c r="CU102" s="587"/>
      <c r="CV102" s="587"/>
      <c r="CW102" s="587"/>
      <c r="CX102" s="587"/>
      <c r="CY102" s="587"/>
      <c r="CZ102" s="587"/>
      <c r="DA102" s="587"/>
      <c r="DB102" s="587"/>
      <c r="DC102" s="587"/>
      <c r="DD102" s="587"/>
      <c r="DE102" s="587"/>
      <c r="DF102" s="587"/>
      <c r="DG102" s="587"/>
      <c r="DH102" s="587"/>
      <c r="DI102" s="587"/>
      <c r="DJ102" s="587"/>
      <c r="DK102" s="587"/>
      <c r="DL102" s="587"/>
      <c r="DM102" s="587"/>
      <c r="DN102" s="587"/>
      <c r="DO102" s="587"/>
      <c r="DP102" s="587"/>
      <c r="DQ102" s="587"/>
      <c r="DR102" s="587"/>
      <c r="DS102" s="587"/>
      <c r="DT102" s="587"/>
      <c r="DU102" s="587"/>
      <c r="DV102" s="587"/>
      <c r="DW102" s="587"/>
      <c r="DX102" s="587"/>
      <c r="DY102" s="587"/>
      <c r="DZ102" s="587"/>
      <c r="EA102" s="587"/>
      <c r="EB102" s="587"/>
      <c r="EC102" s="587"/>
      <c r="ED102" s="587"/>
      <c r="EE102" s="587"/>
      <c r="EF102" s="587"/>
      <c r="EG102" s="587"/>
      <c r="EH102" s="587"/>
      <c r="EI102" s="587"/>
      <c r="EJ102" s="587"/>
      <c r="EK102" s="587"/>
    </row>
    <row r="103" spans="1:141" s="24" customFormat="1">
      <c r="A103" s="628" t="s">
        <v>2209</v>
      </c>
      <c r="B103" s="632" t="s">
        <v>987</v>
      </c>
      <c r="C103" s="631" t="s">
        <v>2539</v>
      </c>
      <c r="D103" s="627"/>
      <c r="E103" s="627"/>
      <c r="F103" s="624"/>
      <c r="G103" s="624"/>
      <c r="H103" s="628"/>
      <c r="I103" s="629"/>
      <c r="J103" s="670"/>
      <c r="K103" s="630">
        <f t="shared" si="1"/>
        <v>0</v>
      </c>
      <c r="L103" s="583"/>
      <c r="M103" s="587"/>
      <c r="N103" s="587"/>
      <c r="O103" s="587"/>
      <c r="P103" s="587"/>
      <c r="Q103" s="587"/>
      <c r="R103" s="587"/>
      <c r="S103" s="587"/>
      <c r="T103" s="587"/>
      <c r="U103" s="587"/>
      <c r="V103" s="587"/>
      <c r="W103" s="587"/>
      <c r="X103" s="587"/>
      <c r="Y103" s="587"/>
      <c r="Z103" s="587"/>
      <c r="AA103" s="587"/>
      <c r="AB103" s="587"/>
      <c r="AC103" s="587"/>
      <c r="AD103" s="587"/>
      <c r="AE103" s="587"/>
      <c r="AF103" s="587"/>
      <c r="AG103" s="587"/>
      <c r="AH103" s="587"/>
      <c r="AI103" s="587"/>
      <c r="AJ103" s="587"/>
      <c r="AK103" s="587"/>
      <c r="AL103" s="587"/>
      <c r="AM103" s="587"/>
      <c r="AN103" s="587"/>
      <c r="AO103" s="587"/>
      <c r="AP103" s="587"/>
      <c r="AQ103" s="587"/>
      <c r="AR103" s="587"/>
      <c r="AS103" s="587"/>
      <c r="AT103" s="587"/>
      <c r="AU103" s="587"/>
      <c r="AV103" s="587"/>
      <c r="AW103" s="587"/>
      <c r="AX103" s="587"/>
      <c r="AY103" s="587"/>
      <c r="AZ103" s="587"/>
      <c r="BA103" s="587"/>
      <c r="BB103" s="587"/>
      <c r="BC103" s="587"/>
      <c r="BD103" s="587"/>
      <c r="BE103" s="587"/>
      <c r="BF103" s="587"/>
      <c r="BG103" s="587"/>
      <c r="BH103" s="587"/>
      <c r="BI103" s="587"/>
      <c r="BJ103" s="587"/>
      <c r="BK103" s="587"/>
      <c r="BL103" s="587"/>
      <c r="BM103" s="587"/>
      <c r="BN103" s="587"/>
      <c r="BO103" s="587"/>
      <c r="BP103" s="587"/>
      <c r="BQ103" s="587"/>
      <c r="BR103" s="587"/>
      <c r="BS103" s="587"/>
      <c r="BT103" s="587"/>
      <c r="BU103" s="587"/>
      <c r="BV103" s="587"/>
      <c r="BW103" s="587"/>
      <c r="BX103" s="587"/>
      <c r="BY103" s="587"/>
      <c r="BZ103" s="587"/>
      <c r="CA103" s="587"/>
      <c r="CB103" s="587"/>
      <c r="CC103" s="587"/>
      <c r="CD103" s="587"/>
      <c r="CE103" s="587"/>
      <c r="CF103" s="587"/>
      <c r="CG103" s="587"/>
      <c r="CH103" s="587"/>
      <c r="CI103" s="587"/>
      <c r="CJ103" s="587"/>
      <c r="CK103" s="587"/>
      <c r="CL103" s="587"/>
      <c r="CM103" s="587"/>
      <c r="CN103" s="587"/>
      <c r="CO103" s="587"/>
      <c r="CP103" s="587"/>
      <c r="CQ103" s="587"/>
      <c r="CR103" s="587"/>
      <c r="CS103" s="587"/>
      <c r="CT103" s="587"/>
      <c r="CU103" s="587"/>
      <c r="CV103" s="587"/>
      <c r="CW103" s="587"/>
      <c r="CX103" s="587"/>
      <c r="CY103" s="587"/>
      <c r="CZ103" s="587"/>
      <c r="DA103" s="587"/>
      <c r="DB103" s="587"/>
      <c r="DC103" s="587"/>
      <c r="DD103" s="587"/>
      <c r="DE103" s="587"/>
      <c r="DF103" s="587"/>
      <c r="DG103" s="587"/>
      <c r="DH103" s="587"/>
      <c r="DI103" s="587"/>
      <c r="DJ103" s="587"/>
      <c r="DK103" s="587"/>
      <c r="DL103" s="587"/>
      <c r="DM103" s="587"/>
      <c r="DN103" s="587"/>
      <c r="DO103" s="587"/>
      <c r="DP103" s="587"/>
      <c r="DQ103" s="587"/>
      <c r="DR103" s="587"/>
      <c r="DS103" s="587"/>
      <c r="DT103" s="587"/>
      <c r="DU103" s="587"/>
      <c r="DV103" s="587"/>
      <c r="DW103" s="587"/>
      <c r="DX103" s="587"/>
      <c r="DY103" s="587"/>
      <c r="DZ103" s="587"/>
      <c r="EA103" s="587"/>
      <c r="EB103" s="587"/>
      <c r="EC103" s="587"/>
      <c r="ED103" s="587"/>
      <c r="EE103" s="587"/>
      <c r="EF103" s="587"/>
      <c r="EG103" s="587"/>
      <c r="EH103" s="587"/>
      <c r="EI103" s="587"/>
      <c r="EJ103" s="587"/>
      <c r="EK103" s="587"/>
    </row>
    <row r="104" spans="1:141" s="24" customFormat="1" ht="25.5">
      <c r="A104" s="631" t="s">
        <v>2210</v>
      </c>
      <c r="B104" s="632" t="s">
        <v>988</v>
      </c>
      <c r="C104" s="631" t="s">
        <v>2539</v>
      </c>
      <c r="D104" s="627"/>
      <c r="E104" s="627"/>
      <c r="F104" s="624"/>
      <c r="G104" s="624"/>
      <c r="H104" s="628"/>
      <c r="I104" s="629"/>
      <c r="J104" s="670"/>
      <c r="K104" s="630">
        <f t="shared" si="1"/>
        <v>0</v>
      </c>
      <c r="L104" s="583"/>
      <c r="M104" s="587"/>
      <c r="N104" s="587"/>
      <c r="O104" s="587"/>
      <c r="P104" s="587"/>
      <c r="Q104" s="587"/>
      <c r="R104" s="587"/>
      <c r="S104" s="587"/>
      <c r="T104" s="587"/>
      <c r="U104" s="587"/>
      <c r="V104" s="587"/>
      <c r="W104" s="587"/>
      <c r="X104" s="587"/>
      <c r="Y104" s="587"/>
      <c r="Z104" s="587"/>
      <c r="AA104" s="587"/>
      <c r="AB104" s="587"/>
      <c r="AC104" s="587"/>
      <c r="AD104" s="587"/>
      <c r="AE104" s="587"/>
      <c r="AF104" s="587"/>
      <c r="AG104" s="587"/>
      <c r="AH104" s="587"/>
      <c r="AI104" s="587"/>
      <c r="AJ104" s="587"/>
      <c r="AK104" s="587"/>
      <c r="AL104" s="587"/>
      <c r="AM104" s="587"/>
      <c r="AN104" s="587"/>
      <c r="AO104" s="587"/>
      <c r="AP104" s="587"/>
      <c r="AQ104" s="587"/>
      <c r="AR104" s="587"/>
      <c r="AS104" s="587"/>
      <c r="AT104" s="587"/>
      <c r="AU104" s="587"/>
      <c r="AV104" s="587"/>
      <c r="AW104" s="587"/>
      <c r="AX104" s="587"/>
      <c r="AY104" s="587"/>
      <c r="AZ104" s="587"/>
      <c r="BA104" s="587"/>
      <c r="BB104" s="587"/>
      <c r="BC104" s="587"/>
      <c r="BD104" s="587"/>
      <c r="BE104" s="587"/>
      <c r="BF104" s="587"/>
      <c r="BG104" s="587"/>
      <c r="BH104" s="587"/>
      <c r="BI104" s="587"/>
      <c r="BJ104" s="587"/>
      <c r="BK104" s="587"/>
      <c r="BL104" s="587"/>
      <c r="BM104" s="587"/>
      <c r="BN104" s="587"/>
      <c r="BO104" s="587"/>
      <c r="BP104" s="587"/>
      <c r="BQ104" s="587"/>
      <c r="BR104" s="587"/>
      <c r="BS104" s="587"/>
      <c r="BT104" s="587"/>
      <c r="BU104" s="587"/>
      <c r="BV104" s="587"/>
      <c r="BW104" s="587"/>
      <c r="BX104" s="587"/>
      <c r="BY104" s="587"/>
      <c r="BZ104" s="587"/>
      <c r="CA104" s="587"/>
      <c r="CB104" s="587"/>
      <c r="CC104" s="587"/>
      <c r="CD104" s="587"/>
      <c r="CE104" s="587"/>
      <c r="CF104" s="587"/>
      <c r="CG104" s="587"/>
      <c r="CH104" s="587"/>
      <c r="CI104" s="587"/>
      <c r="CJ104" s="587"/>
      <c r="CK104" s="587"/>
      <c r="CL104" s="587"/>
      <c r="CM104" s="587"/>
      <c r="CN104" s="587"/>
      <c r="CO104" s="587"/>
      <c r="CP104" s="587"/>
      <c r="CQ104" s="587"/>
      <c r="CR104" s="587"/>
      <c r="CS104" s="587"/>
      <c r="CT104" s="587"/>
      <c r="CU104" s="587"/>
      <c r="CV104" s="587"/>
      <c r="CW104" s="587"/>
      <c r="CX104" s="587"/>
      <c r="CY104" s="587"/>
      <c r="CZ104" s="587"/>
      <c r="DA104" s="587"/>
      <c r="DB104" s="587"/>
      <c r="DC104" s="587"/>
      <c r="DD104" s="587"/>
      <c r="DE104" s="587"/>
      <c r="DF104" s="587"/>
      <c r="DG104" s="587"/>
      <c r="DH104" s="587"/>
      <c r="DI104" s="587"/>
      <c r="DJ104" s="587"/>
      <c r="DK104" s="587"/>
      <c r="DL104" s="587"/>
      <c r="DM104" s="587"/>
      <c r="DN104" s="587"/>
      <c r="DO104" s="587"/>
      <c r="DP104" s="587"/>
      <c r="DQ104" s="587"/>
      <c r="DR104" s="587"/>
      <c r="DS104" s="587"/>
      <c r="DT104" s="587"/>
      <c r="DU104" s="587"/>
      <c r="DV104" s="587"/>
      <c r="DW104" s="587"/>
      <c r="DX104" s="587"/>
      <c r="DY104" s="587"/>
      <c r="DZ104" s="587"/>
      <c r="EA104" s="587"/>
      <c r="EB104" s="587"/>
      <c r="EC104" s="587"/>
      <c r="ED104" s="587"/>
      <c r="EE104" s="587"/>
      <c r="EF104" s="587"/>
      <c r="EG104" s="587"/>
      <c r="EH104" s="587"/>
      <c r="EI104" s="587"/>
      <c r="EJ104" s="587"/>
      <c r="EK104" s="587"/>
    </row>
    <row r="105" spans="1:141" s="24" customFormat="1" ht="25.5">
      <c r="A105" s="628" t="s">
        <v>2211</v>
      </c>
      <c r="B105" s="632" t="s">
        <v>989</v>
      </c>
      <c r="C105" s="631" t="s">
        <v>2539</v>
      </c>
      <c r="D105" s="627"/>
      <c r="E105" s="627"/>
      <c r="F105" s="624"/>
      <c r="G105" s="624"/>
      <c r="H105" s="628"/>
      <c r="I105" s="629"/>
      <c r="J105" s="670"/>
      <c r="K105" s="630">
        <f t="shared" si="1"/>
        <v>0</v>
      </c>
      <c r="L105" s="583"/>
      <c r="M105" s="587"/>
      <c r="N105" s="587"/>
      <c r="O105" s="587"/>
      <c r="P105" s="587"/>
      <c r="Q105" s="587"/>
      <c r="R105" s="587"/>
      <c r="S105" s="587"/>
      <c r="T105" s="587"/>
      <c r="U105" s="587"/>
      <c r="V105" s="587"/>
      <c r="W105" s="587"/>
      <c r="X105" s="587"/>
      <c r="Y105" s="587"/>
      <c r="Z105" s="587"/>
      <c r="AA105" s="587"/>
      <c r="AB105" s="587"/>
      <c r="AC105" s="587"/>
      <c r="AD105" s="587"/>
      <c r="AE105" s="587"/>
      <c r="AF105" s="587"/>
      <c r="AG105" s="587"/>
      <c r="AH105" s="587"/>
      <c r="AI105" s="587"/>
      <c r="AJ105" s="587"/>
      <c r="AK105" s="587"/>
      <c r="AL105" s="587"/>
      <c r="AM105" s="587"/>
      <c r="AN105" s="587"/>
      <c r="AO105" s="587"/>
      <c r="AP105" s="587"/>
      <c r="AQ105" s="587"/>
      <c r="AR105" s="587"/>
      <c r="AS105" s="587"/>
      <c r="AT105" s="587"/>
      <c r="AU105" s="587"/>
      <c r="AV105" s="587"/>
      <c r="AW105" s="587"/>
      <c r="AX105" s="587"/>
      <c r="AY105" s="587"/>
      <c r="AZ105" s="587"/>
      <c r="BA105" s="587"/>
      <c r="BB105" s="587"/>
      <c r="BC105" s="587"/>
      <c r="BD105" s="587"/>
      <c r="BE105" s="587"/>
      <c r="BF105" s="587"/>
      <c r="BG105" s="587"/>
      <c r="BH105" s="587"/>
      <c r="BI105" s="587"/>
      <c r="BJ105" s="587"/>
      <c r="BK105" s="587"/>
      <c r="BL105" s="587"/>
      <c r="BM105" s="587"/>
      <c r="BN105" s="587"/>
      <c r="BO105" s="587"/>
      <c r="BP105" s="587"/>
      <c r="BQ105" s="587"/>
      <c r="BR105" s="587"/>
      <c r="BS105" s="587"/>
      <c r="BT105" s="587"/>
      <c r="BU105" s="587"/>
      <c r="BV105" s="587"/>
      <c r="BW105" s="587"/>
      <c r="BX105" s="587"/>
      <c r="BY105" s="587"/>
      <c r="BZ105" s="587"/>
      <c r="CA105" s="587"/>
      <c r="CB105" s="587"/>
      <c r="CC105" s="587"/>
      <c r="CD105" s="587"/>
      <c r="CE105" s="587"/>
      <c r="CF105" s="587"/>
      <c r="CG105" s="587"/>
      <c r="CH105" s="587"/>
      <c r="CI105" s="587"/>
      <c r="CJ105" s="587"/>
      <c r="CK105" s="587"/>
      <c r="CL105" s="587"/>
      <c r="CM105" s="587"/>
      <c r="CN105" s="587"/>
      <c r="CO105" s="587"/>
      <c r="CP105" s="587"/>
      <c r="CQ105" s="587"/>
      <c r="CR105" s="587"/>
      <c r="CS105" s="587"/>
      <c r="CT105" s="587"/>
      <c r="CU105" s="587"/>
      <c r="CV105" s="587"/>
      <c r="CW105" s="587"/>
      <c r="CX105" s="587"/>
      <c r="CY105" s="587"/>
      <c r="CZ105" s="587"/>
      <c r="DA105" s="587"/>
      <c r="DB105" s="587"/>
      <c r="DC105" s="587"/>
      <c r="DD105" s="587"/>
      <c r="DE105" s="587"/>
      <c r="DF105" s="587"/>
      <c r="DG105" s="587"/>
      <c r="DH105" s="587"/>
      <c r="DI105" s="587"/>
      <c r="DJ105" s="587"/>
      <c r="DK105" s="587"/>
      <c r="DL105" s="587"/>
      <c r="DM105" s="587"/>
      <c r="DN105" s="587"/>
      <c r="DO105" s="587"/>
      <c r="DP105" s="587"/>
      <c r="DQ105" s="587"/>
      <c r="DR105" s="587"/>
      <c r="DS105" s="587"/>
      <c r="DT105" s="587"/>
      <c r="DU105" s="587"/>
      <c r="DV105" s="587"/>
      <c r="DW105" s="587"/>
      <c r="DX105" s="587"/>
      <c r="DY105" s="587"/>
      <c r="DZ105" s="587"/>
      <c r="EA105" s="587"/>
      <c r="EB105" s="587"/>
      <c r="EC105" s="587"/>
      <c r="ED105" s="587"/>
      <c r="EE105" s="587"/>
      <c r="EF105" s="587"/>
      <c r="EG105" s="587"/>
      <c r="EH105" s="587"/>
      <c r="EI105" s="587"/>
      <c r="EJ105" s="587"/>
      <c r="EK105" s="587"/>
    </row>
    <row r="106" spans="1:141" s="24" customFormat="1" ht="25.5">
      <c r="A106" s="631" t="s">
        <v>2212</v>
      </c>
      <c r="B106" s="632" t="s">
        <v>990</v>
      </c>
      <c r="C106" s="631" t="s">
        <v>2539</v>
      </c>
      <c r="D106" s="627"/>
      <c r="E106" s="627"/>
      <c r="F106" s="624"/>
      <c r="G106" s="624"/>
      <c r="H106" s="628"/>
      <c r="I106" s="629"/>
      <c r="J106" s="670"/>
      <c r="K106" s="630">
        <f t="shared" si="1"/>
        <v>0</v>
      </c>
      <c r="L106" s="583"/>
      <c r="M106" s="587"/>
      <c r="N106" s="587"/>
      <c r="O106" s="587"/>
      <c r="P106" s="587"/>
      <c r="Q106" s="587"/>
      <c r="R106" s="587"/>
      <c r="S106" s="587"/>
      <c r="T106" s="587"/>
      <c r="U106" s="587"/>
      <c r="V106" s="587"/>
      <c r="W106" s="587"/>
      <c r="X106" s="587"/>
      <c r="Y106" s="587"/>
      <c r="Z106" s="587"/>
      <c r="AA106" s="587"/>
      <c r="AB106" s="587"/>
      <c r="AC106" s="587"/>
      <c r="AD106" s="587"/>
      <c r="AE106" s="587"/>
      <c r="AF106" s="587"/>
      <c r="AG106" s="587"/>
      <c r="AH106" s="587"/>
      <c r="AI106" s="587"/>
      <c r="AJ106" s="587"/>
      <c r="AK106" s="587"/>
      <c r="AL106" s="587"/>
      <c r="AM106" s="587"/>
      <c r="AN106" s="587"/>
      <c r="AO106" s="587"/>
      <c r="AP106" s="587"/>
      <c r="AQ106" s="587"/>
      <c r="AR106" s="587"/>
      <c r="AS106" s="587"/>
      <c r="AT106" s="587"/>
      <c r="AU106" s="587"/>
      <c r="AV106" s="587"/>
      <c r="AW106" s="587"/>
      <c r="AX106" s="587"/>
      <c r="AY106" s="587"/>
      <c r="AZ106" s="587"/>
      <c r="BA106" s="587"/>
      <c r="BB106" s="587"/>
      <c r="BC106" s="587"/>
      <c r="BD106" s="587"/>
      <c r="BE106" s="587"/>
      <c r="BF106" s="587"/>
      <c r="BG106" s="587"/>
      <c r="BH106" s="587"/>
      <c r="BI106" s="587"/>
      <c r="BJ106" s="587"/>
      <c r="BK106" s="587"/>
      <c r="BL106" s="587"/>
      <c r="BM106" s="587"/>
      <c r="BN106" s="587"/>
      <c r="BO106" s="587"/>
      <c r="BP106" s="587"/>
      <c r="BQ106" s="587"/>
      <c r="BR106" s="587"/>
      <c r="BS106" s="587"/>
      <c r="BT106" s="587"/>
      <c r="BU106" s="587"/>
      <c r="BV106" s="587"/>
      <c r="BW106" s="587"/>
      <c r="BX106" s="587"/>
      <c r="BY106" s="587"/>
      <c r="BZ106" s="587"/>
      <c r="CA106" s="587"/>
      <c r="CB106" s="587"/>
      <c r="CC106" s="587"/>
      <c r="CD106" s="587"/>
      <c r="CE106" s="587"/>
      <c r="CF106" s="587"/>
      <c r="CG106" s="587"/>
      <c r="CH106" s="587"/>
      <c r="CI106" s="587"/>
      <c r="CJ106" s="587"/>
      <c r="CK106" s="587"/>
      <c r="CL106" s="587"/>
      <c r="CM106" s="587"/>
      <c r="CN106" s="587"/>
      <c r="CO106" s="587"/>
      <c r="CP106" s="587"/>
      <c r="CQ106" s="587"/>
      <c r="CR106" s="587"/>
      <c r="CS106" s="587"/>
      <c r="CT106" s="587"/>
      <c r="CU106" s="587"/>
      <c r="CV106" s="587"/>
      <c r="CW106" s="587"/>
      <c r="CX106" s="587"/>
      <c r="CY106" s="587"/>
      <c r="CZ106" s="587"/>
      <c r="DA106" s="587"/>
      <c r="DB106" s="587"/>
      <c r="DC106" s="587"/>
      <c r="DD106" s="587"/>
      <c r="DE106" s="587"/>
      <c r="DF106" s="587"/>
      <c r="DG106" s="587"/>
      <c r="DH106" s="587"/>
      <c r="DI106" s="587"/>
      <c r="DJ106" s="587"/>
      <c r="DK106" s="587"/>
      <c r="DL106" s="587"/>
      <c r="DM106" s="587"/>
      <c r="DN106" s="587"/>
      <c r="DO106" s="587"/>
      <c r="DP106" s="587"/>
      <c r="DQ106" s="587"/>
      <c r="DR106" s="587"/>
      <c r="DS106" s="587"/>
      <c r="DT106" s="587"/>
      <c r="DU106" s="587"/>
      <c r="DV106" s="587"/>
      <c r="DW106" s="587"/>
      <c r="DX106" s="587"/>
      <c r="DY106" s="587"/>
      <c r="DZ106" s="587"/>
      <c r="EA106" s="587"/>
      <c r="EB106" s="587"/>
      <c r="EC106" s="587"/>
      <c r="ED106" s="587"/>
      <c r="EE106" s="587"/>
      <c r="EF106" s="587"/>
      <c r="EG106" s="587"/>
      <c r="EH106" s="587"/>
      <c r="EI106" s="587"/>
      <c r="EJ106" s="587"/>
      <c r="EK106" s="587"/>
    </row>
    <row r="107" spans="1:141" s="24" customFormat="1" ht="25.5">
      <c r="A107" s="628" t="s">
        <v>2213</v>
      </c>
      <c r="B107" s="632" t="s">
        <v>991</v>
      </c>
      <c r="C107" s="631" t="s">
        <v>2539</v>
      </c>
      <c r="D107" s="627"/>
      <c r="E107" s="627"/>
      <c r="F107" s="624"/>
      <c r="G107" s="624"/>
      <c r="H107" s="628"/>
      <c r="I107" s="629"/>
      <c r="J107" s="670"/>
      <c r="K107" s="630">
        <f t="shared" si="1"/>
        <v>0</v>
      </c>
      <c r="L107" s="583"/>
      <c r="M107" s="587"/>
      <c r="N107" s="587"/>
      <c r="O107" s="587"/>
      <c r="P107" s="587"/>
      <c r="Q107" s="587"/>
      <c r="R107" s="587"/>
      <c r="S107" s="587"/>
      <c r="T107" s="587"/>
      <c r="U107" s="587"/>
      <c r="V107" s="587"/>
      <c r="W107" s="587"/>
      <c r="X107" s="587"/>
      <c r="Y107" s="587"/>
      <c r="Z107" s="587"/>
      <c r="AA107" s="587"/>
      <c r="AB107" s="587"/>
      <c r="AC107" s="587"/>
      <c r="AD107" s="587"/>
      <c r="AE107" s="587"/>
      <c r="AF107" s="587"/>
      <c r="AG107" s="587"/>
      <c r="AH107" s="587"/>
      <c r="AI107" s="587"/>
      <c r="AJ107" s="587"/>
      <c r="AK107" s="587"/>
      <c r="AL107" s="587"/>
      <c r="AM107" s="587"/>
      <c r="AN107" s="587"/>
      <c r="AO107" s="587"/>
      <c r="AP107" s="587"/>
      <c r="AQ107" s="587"/>
      <c r="AR107" s="587"/>
      <c r="AS107" s="587"/>
      <c r="AT107" s="587"/>
      <c r="AU107" s="587"/>
      <c r="AV107" s="587"/>
      <c r="AW107" s="587"/>
      <c r="AX107" s="587"/>
      <c r="AY107" s="587"/>
      <c r="AZ107" s="587"/>
      <c r="BA107" s="587"/>
      <c r="BB107" s="587"/>
      <c r="BC107" s="587"/>
      <c r="BD107" s="587"/>
      <c r="BE107" s="587"/>
      <c r="BF107" s="587"/>
      <c r="BG107" s="587"/>
      <c r="BH107" s="587"/>
      <c r="BI107" s="587"/>
      <c r="BJ107" s="587"/>
      <c r="BK107" s="587"/>
      <c r="BL107" s="587"/>
      <c r="BM107" s="587"/>
      <c r="BN107" s="587"/>
      <c r="BO107" s="587"/>
      <c r="BP107" s="587"/>
      <c r="BQ107" s="587"/>
      <c r="BR107" s="587"/>
      <c r="BS107" s="587"/>
      <c r="BT107" s="587"/>
      <c r="BU107" s="587"/>
      <c r="BV107" s="587"/>
      <c r="BW107" s="587"/>
      <c r="BX107" s="587"/>
      <c r="BY107" s="587"/>
      <c r="BZ107" s="587"/>
      <c r="CA107" s="587"/>
      <c r="CB107" s="587"/>
      <c r="CC107" s="587"/>
      <c r="CD107" s="587"/>
      <c r="CE107" s="587"/>
      <c r="CF107" s="587"/>
      <c r="CG107" s="587"/>
      <c r="CH107" s="587"/>
      <c r="CI107" s="587"/>
      <c r="CJ107" s="587"/>
      <c r="CK107" s="587"/>
      <c r="CL107" s="587"/>
      <c r="CM107" s="587"/>
      <c r="CN107" s="587"/>
      <c r="CO107" s="587"/>
      <c r="CP107" s="587"/>
      <c r="CQ107" s="587"/>
      <c r="CR107" s="587"/>
      <c r="CS107" s="587"/>
      <c r="CT107" s="587"/>
      <c r="CU107" s="587"/>
      <c r="CV107" s="587"/>
      <c r="CW107" s="587"/>
      <c r="CX107" s="587"/>
      <c r="CY107" s="587"/>
      <c r="CZ107" s="587"/>
      <c r="DA107" s="587"/>
      <c r="DB107" s="587"/>
      <c r="DC107" s="587"/>
      <c r="DD107" s="587"/>
      <c r="DE107" s="587"/>
      <c r="DF107" s="587"/>
      <c r="DG107" s="587"/>
      <c r="DH107" s="587"/>
      <c r="DI107" s="587"/>
      <c r="DJ107" s="587"/>
      <c r="DK107" s="587"/>
      <c r="DL107" s="587"/>
      <c r="DM107" s="587"/>
      <c r="DN107" s="587"/>
      <c r="DO107" s="587"/>
      <c r="DP107" s="587"/>
      <c r="DQ107" s="587"/>
      <c r="DR107" s="587"/>
      <c r="DS107" s="587"/>
      <c r="DT107" s="587"/>
      <c r="DU107" s="587"/>
      <c r="DV107" s="587"/>
      <c r="DW107" s="587"/>
      <c r="DX107" s="587"/>
      <c r="DY107" s="587"/>
      <c r="DZ107" s="587"/>
      <c r="EA107" s="587"/>
      <c r="EB107" s="587"/>
      <c r="EC107" s="587"/>
      <c r="ED107" s="587"/>
      <c r="EE107" s="587"/>
      <c r="EF107" s="587"/>
      <c r="EG107" s="587"/>
      <c r="EH107" s="587"/>
      <c r="EI107" s="587"/>
      <c r="EJ107" s="587"/>
      <c r="EK107" s="587"/>
    </row>
    <row r="108" spans="1:141" s="24" customFormat="1" ht="25.5">
      <c r="A108" s="631" t="s">
        <v>2214</v>
      </c>
      <c r="B108" s="632" t="s">
        <v>992</v>
      </c>
      <c r="C108" s="631" t="s">
        <v>2539</v>
      </c>
      <c r="D108" s="627"/>
      <c r="E108" s="627"/>
      <c r="F108" s="624"/>
      <c r="G108" s="624"/>
      <c r="H108" s="628"/>
      <c r="I108" s="629"/>
      <c r="J108" s="670"/>
      <c r="K108" s="630">
        <f t="shared" si="1"/>
        <v>0</v>
      </c>
      <c r="L108" s="583"/>
      <c r="M108" s="587"/>
      <c r="N108" s="587"/>
      <c r="O108" s="587"/>
      <c r="P108" s="587"/>
      <c r="Q108" s="587"/>
      <c r="R108" s="587"/>
      <c r="S108" s="587"/>
      <c r="T108" s="587"/>
      <c r="U108" s="587"/>
      <c r="V108" s="587"/>
      <c r="W108" s="587"/>
      <c r="X108" s="587"/>
      <c r="Y108" s="587"/>
      <c r="Z108" s="587"/>
      <c r="AA108" s="587"/>
      <c r="AB108" s="587"/>
      <c r="AC108" s="587"/>
      <c r="AD108" s="587"/>
      <c r="AE108" s="587"/>
      <c r="AF108" s="587"/>
      <c r="AG108" s="587"/>
      <c r="AH108" s="587"/>
      <c r="AI108" s="587"/>
      <c r="AJ108" s="587"/>
      <c r="AK108" s="587"/>
      <c r="AL108" s="587"/>
      <c r="AM108" s="587"/>
      <c r="AN108" s="587"/>
      <c r="AO108" s="587"/>
      <c r="AP108" s="587"/>
      <c r="AQ108" s="587"/>
      <c r="AR108" s="587"/>
      <c r="AS108" s="587"/>
      <c r="AT108" s="587"/>
      <c r="AU108" s="587"/>
      <c r="AV108" s="587"/>
      <c r="AW108" s="587"/>
      <c r="AX108" s="587"/>
      <c r="AY108" s="587"/>
      <c r="AZ108" s="587"/>
      <c r="BA108" s="587"/>
      <c r="BB108" s="587"/>
      <c r="BC108" s="587"/>
      <c r="BD108" s="587"/>
      <c r="BE108" s="587"/>
      <c r="BF108" s="587"/>
      <c r="BG108" s="587"/>
      <c r="BH108" s="587"/>
      <c r="BI108" s="587"/>
      <c r="BJ108" s="587"/>
      <c r="BK108" s="587"/>
      <c r="BL108" s="587"/>
      <c r="BM108" s="587"/>
      <c r="BN108" s="587"/>
      <c r="BO108" s="587"/>
      <c r="BP108" s="587"/>
      <c r="BQ108" s="587"/>
      <c r="BR108" s="587"/>
      <c r="BS108" s="587"/>
      <c r="BT108" s="587"/>
      <c r="BU108" s="587"/>
      <c r="BV108" s="587"/>
      <c r="BW108" s="587"/>
      <c r="BX108" s="587"/>
      <c r="BY108" s="587"/>
      <c r="BZ108" s="587"/>
      <c r="CA108" s="587"/>
      <c r="CB108" s="587"/>
      <c r="CC108" s="587"/>
      <c r="CD108" s="587"/>
      <c r="CE108" s="587"/>
      <c r="CF108" s="587"/>
      <c r="CG108" s="587"/>
      <c r="CH108" s="587"/>
      <c r="CI108" s="587"/>
      <c r="CJ108" s="587"/>
      <c r="CK108" s="587"/>
      <c r="CL108" s="587"/>
      <c r="CM108" s="587"/>
      <c r="CN108" s="587"/>
      <c r="CO108" s="587"/>
      <c r="CP108" s="587"/>
      <c r="CQ108" s="587"/>
      <c r="CR108" s="587"/>
      <c r="CS108" s="587"/>
      <c r="CT108" s="587"/>
      <c r="CU108" s="587"/>
      <c r="CV108" s="587"/>
      <c r="CW108" s="587"/>
      <c r="CX108" s="587"/>
      <c r="CY108" s="587"/>
      <c r="CZ108" s="587"/>
      <c r="DA108" s="587"/>
      <c r="DB108" s="587"/>
      <c r="DC108" s="587"/>
      <c r="DD108" s="587"/>
      <c r="DE108" s="587"/>
      <c r="DF108" s="587"/>
      <c r="DG108" s="587"/>
      <c r="DH108" s="587"/>
      <c r="DI108" s="587"/>
      <c r="DJ108" s="587"/>
      <c r="DK108" s="587"/>
      <c r="DL108" s="587"/>
      <c r="DM108" s="587"/>
      <c r="DN108" s="587"/>
      <c r="DO108" s="587"/>
      <c r="DP108" s="587"/>
      <c r="DQ108" s="587"/>
      <c r="DR108" s="587"/>
      <c r="DS108" s="587"/>
      <c r="DT108" s="587"/>
      <c r="DU108" s="587"/>
      <c r="DV108" s="587"/>
      <c r="DW108" s="587"/>
      <c r="DX108" s="587"/>
      <c r="DY108" s="587"/>
      <c r="DZ108" s="587"/>
      <c r="EA108" s="587"/>
      <c r="EB108" s="587"/>
      <c r="EC108" s="587"/>
      <c r="ED108" s="587"/>
      <c r="EE108" s="587"/>
      <c r="EF108" s="587"/>
      <c r="EG108" s="587"/>
      <c r="EH108" s="587"/>
      <c r="EI108" s="587"/>
      <c r="EJ108" s="587"/>
      <c r="EK108" s="587"/>
    </row>
    <row r="109" spans="1:141" s="24" customFormat="1" ht="25.5">
      <c r="A109" s="628" t="s">
        <v>2215</v>
      </c>
      <c r="B109" s="632" t="s">
        <v>993</v>
      </c>
      <c r="C109" s="631" t="s">
        <v>2539</v>
      </c>
      <c r="D109" s="627"/>
      <c r="E109" s="627"/>
      <c r="F109" s="624"/>
      <c r="G109" s="624"/>
      <c r="H109" s="628"/>
      <c r="I109" s="629"/>
      <c r="J109" s="670"/>
      <c r="K109" s="630">
        <f t="shared" si="1"/>
        <v>0</v>
      </c>
      <c r="L109" s="583"/>
      <c r="M109" s="587"/>
      <c r="N109" s="587"/>
      <c r="O109" s="587"/>
      <c r="P109" s="587"/>
      <c r="Q109" s="587"/>
      <c r="R109" s="587"/>
      <c r="S109" s="587"/>
      <c r="T109" s="587"/>
      <c r="U109" s="587"/>
      <c r="V109" s="587"/>
      <c r="W109" s="587"/>
      <c r="X109" s="587"/>
      <c r="Y109" s="587"/>
      <c r="Z109" s="587"/>
      <c r="AA109" s="587"/>
      <c r="AB109" s="587"/>
      <c r="AC109" s="587"/>
      <c r="AD109" s="587"/>
      <c r="AE109" s="587"/>
      <c r="AF109" s="587"/>
      <c r="AG109" s="587"/>
      <c r="AH109" s="587"/>
      <c r="AI109" s="587"/>
      <c r="AJ109" s="587"/>
      <c r="AK109" s="587"/>
      <c r="AL109" s="587"/>
      <c r="AM109" s="587"/>
      <c r="AN109" s="587"/>
      <c r="AO109" s="587"/>
      <c r="AP109" s="587"/>
      <c r="AQ109" s="587"/>
      <c r="AR109" s="587"/>
      <c r="AS109" s="587"/>
      <c r="AT109" s="587"/>
      <c r="AU109" s="587"/>
      <c r="AV109" s="587"/>
      <c r="AW109" s="587"/>
      <c r="AX109" s="587"/>
      <c r="AY109" s="587"/>
      <c r="AZ109" s="587"/>
      <c r="BA109" s="587"/>
      <c r="BB109" s="587"/>
      <c r="BC109" s="587"/>
      <c r="BD109" s="587"/>
      <c r="BE109" s="587"/>
      <c r="BF109" s="587"/>
      <c r="BG109" s="587"/>
      <c r="BH109" s="587"/>
      <c r="BI109" s="587"/>
      <c r="BJ109" s="587"/>
      <c r="BK109" s="587"/>
      <c r="BL109" s="587"/>
      <c r="BM109" s="587"/>
      <c r="BN109" s="587"/>
      <c r="BO109" s="587"/>
      <c r="BP109" s="587"/>
      <c r="BQ109" s="587"/>
      <c r="BR109" s="587"/>
      <c r="BS109" s="587"/>
      <c r="BT109" s="587"/>
      <c r="BU109" s="587"/>
      <c r="BV109" s="587"/>
      <c r="BW109" s="587"/>
      <c r="BX109" s="587"/>
      <c r="BY109" s="587"/>
      <c r="BZ109" s="587"/>
      <c r="CA109" s="587"/>
      <c r="CB109" s="587"/>
      <c r="CC109" s="587"/>
      <c r="CD109" s="587"/>
      <c r="CE109" s="587"/>
      <c r="CF109" s="587"/>
      <c r="CG109" s="587"/>
      <c r="CH109" s="587"/>
      <c r="CI109" s="587"/>
      <c r="CJ109" s="587"/>
      <c r="CK109" s="587"/>
      <c r="CL109" s="587"/>
      <c r="CM109" s="587"/>
      <c r="CN109" s="587"/>
      <c r="CO109" s="587"/>
      <c r="CP109" s="587"/>
      <c r="CQ109" s="587"/>
      <c r="CR109" s="587"/>
      <c r="CS109" s="587"/>
      <c r="CT109" s="587"/>
      <c r="CU109" s="587"/>
      <c r="CV109" s="587"/>
      <c r="CW109" s="587"/>
      <c r="CX109" s="587"/>
      <c r="CY109" s="587"/>
      <c r="CZ109" s="587"/>
      <c r="DA109" s="587"/>
      <c r="DB109" s="587"/>
      <c r="DC109" s="587"/>
      <c r="DD109" s="587"/>
      <c r="DE109" s="587"/>
      <c r="DF109" s="587"/>
      <c r="DG109" s="587"/>
      <c r="DH109" s="587"/>
      <c r="DI109" s="587"/>
      <c r="DJ109" s="587"/>
      <c r="DK109" s="587"/>
      <c r="DL109" s="587"/>
      <c r="DM109" s="587"/>
      <c r="DN109" s="587"/>
      <c r="DO109" s="587"/>
      <c r="DP109" s="587"/>
      <c r="DQ109" s="587"/>
      <c r="DR109" s="587"/>
      <c r="DS109" s="587"/>
      <c r="DT109" s="587"/>
      <c r="DU109" s="587"/>
      <c r="DV109" s="587"/>
      <c r="DW109" s="587"/>
      <c r="DX109" s="587"/>
      <c r="DY109" s="587"/>
      <c r="DZ109" s="587"/>
      <c r="EA109" s="587"/>
      <c r="EB109" s="587"/>
      <c r="EC109" s="587"/>
      <c r="ED109" s="587"/>
      <c r="EE109" s="587"/>
      <c r="EF109" s="587"/>
      <c r="EG109" s="587"/>
      <c r="EH109" s="587"/>
      <c r="EI109" s="587"/>
      <c r="EJ109" s="587"/>
      <c r="EK109" s="587"/>
    </row>
    <row r="110" spans="1:141" s="24" customFormat="1" ht="25.5">
      <c r="A110" s="631" t="s">
        <v>2216</v>
      </c>
      <c r="B110" s="632" t="s">
        <v>994</v>
      </c>
      <c r="C110" s="631" t="s">
        <v>2539</v>
      </c>
      <c r="D110" s="627"/>
      <c r="E110" s="627"/>
      <c r="F110" s="624"/>
      <c r="G110" s="624"/>
      <c r="H110" s="628"/>
      <c r="I110" s="629"/>
      <c r="J110" s="670"/>
      <c r="K110" s="630">
        <f t="shared" si="1"/>
        <v>0</v>
      </c>
      <c r="L110" s="583"/>
      <c r="M110" s="587"/>
      <c r="N110" s="587"/>
      <c r="O110" s="587"/>
      <c r="P110" s="587"/>
      <c r="Q110" s="587"/>
      <c r="R110" s="587"/>
      <c r="S110" s="587"/>
      <c r="T110" s="587"/>
      <c r="U110" s="587"/>
      <c r="V110" s="587"/>
      <c r="W110" s="587"/>
      <c r="X110" s="587"/>
      <c r="Y110" s="587"/>
      <c r="Z110" s="587"/>
      <c r="AA110" s="587"/>
      <c r="AB110" s="587"/>
      <c r="AC110" s="587"/>
      <c r="AD110" s="587"/>
      <c r="AE110" s="587"/>
      <c r="AF110" s="587"/>
      <c r="AG110" s="587"/>
      <c r="AH110" s="587"/>
      <c r="AI110" s="587"/>
      <c r="AJ110" s="587"/>
      <c r="AK110" s="587"/>
      <c r="AL110" s="587"/>
      <c r="AM110" s="587"/>
      <c r="AN110" s="587"/>
      <c r="AO110" s="587"/>
      <c r="AP110" s="587"/>
      <c r="AQ110" s="587"/>
      <c r="AR110" s="587"/>
      <c r="AS110" s="587"/>
      <c r="AT110" s="587"/>
      <c r="AU110" s="587"/>
      <c r="AV110" s="587"/>
      <c r="AW110" s="587"/>
      <c r="AX110" s="587"/>
      <c r="AY110" s="587"/>
      <c r="AZ110" s="587"/>
      <c r="BA110" s="587"/>
      <c r="BB110" s="587"/>
      <c r="BC110" s="587"/>
      <c r="BD110" s="587"/>
      <c r="BE110" s="587"/>
      <c r="BF110" s="587"/>
      <c r="BG110" s="587"/>
      <c r="BH110" s="587"/>
      <c r="BI110" s="587"/>
      <c r="BJ110" s="587"/>
      <c r="BK110" s="587"/>
      <c r="BL110" s="587"/>
      <c r="BM110" s="587"/>
      <c r="BN110" s="587"/>
      <c r="BO110" s="587"/>
      <c r="BP110" s="587"/>
      <c r="BQ110" s="587"/>
      <c r="BR110" s="587"/>
      <c r="BS110" s="587"/>
      <c r="BT110" s="587"/>
      <c r="BU110" s="587"/>
      <c r="BV110" s="587"/>
      <c r="BW110" s="587"/>
      <c r="BX110" s="587"/>
      <c r="BY110" s="587"/>
      <c r="BZ110" s="587"/>
      <c r="CA110" s="587"/>
      <c r="CB110" s="587"/>
      <c r="CC110" s="587"/>
      <c r="CD110" s="587"/>
      <c r="CE110" s="587"/>
      <c r="CF110" s="587"/>
      <c r="CG110" s="587"/>
      <c r="CH110" s="587"/>
      <c r="CI110" s="587"/>
      <c r="CJ110" s="587"/>
      <c r="CK110" s="587"/>
      <c r="CL110" s="587"/>
      <c r="CM110" s="587"/>
      <c r="CN110" s="587"/>
      <c r="CO110" s="587"/>
      <c r="CP110" s="587"/>
      <c r="CQ110" s="587"/>
      <c r="CR110" s="587"/>
      <c r="CS110" s="587"/>
      <c r="CT110" s="587"/>
      <c r="CU110" s="587"/>
      <c r="CV110" s="587"/>
      <c r="CW110" s="587"/>
      <c r="CX110" s="587"/>
      <c r="CY110" s="587"/>
      <c r="CZ110" s="587"/>
      <c r="DA110" s="587"/>
      <c r="DB110" s="587"/>
      <c r="DC110" s="587"/>
      <c r="DD110" s="587"/>
      <c r="DE110" s="587"/>
      <c r="DF110" s="587"/>
      <c r="DG110" s="587"/>
      <c r="DH110" s="587"/>
      <c r="DI110" s="587"/>
      <c r="DJ110" s="587"/>
      <c r="DK110" s="587"/>
      <c r="DL110" s="587"/>
      <c r="DM110" s="587"/>
      <c r="DN110" s="587"/>
      <c r="DO110" s="587"/>
      <c r="DP110" s="587"/>
      <c r="DQ110" s="587"/>
      <c r="DR110" s="587"/>
      <c r="DS110" s="587"/>
      <c r="DT110" s="587"/>
      <c r="DU110" s="587"/>
      <c r="DV110" s="587"/>
      <c r="DW110" s="587"/>
      <c r="DX110" s="587"/>
      <c r="DY110" s="587"/>
      <c r="DZ110" s="587"/>
      <c r="EA110" s="587"/>
      <c r="EB110" s="587"/>
      <c r="EC110" s="587"/>
      <c r="ED110" s="587"/>
      <c r="EE110" s="587"/>
      <c r="EF110" s="587"/>
      <c r="EG110" s="587"/>
      <c r="EH110" s="587"/>
      <c r="EI110" s="587"/>
      <c r="EJ110" s="587"/>
      <c r="EK110" s="587"/>
    </row>
    <row r="111" spans="1:141" s="24" customFormat="1" ht="25.5">
      <c r="A111" s="628" t="s">
        <v>2217</v>
      </c>
      <c r="B111" s="632" t="s">
        <v>995</v>
      </c>
      <c r="C111" s="631" t="s">
        <v>2539</v>
      </c>
      <c r="D111" s="627"/>
      <c r="E111" s="627"/>
      <c r="F111" s="624"/>
      <c r="G111" s="624"/>
      <c r="H111" s="628"/>
      <c r="I111" s="629"/>
      <c r="J111" s="670"/>
      <c r="K111" s="630">
        <f t="shared" si="1"/>
        <v>0</v>
      </c>
      <c r="L111" s="583"/>
      <c r="M111" s="587"/>
      <c r="N111" s="587"/>
      <c r="O111" s="587"/>
      <c r="P111" s="587"/>
      <c r="Q111" s="587"/>
      <c r="R111" s="587"/>
      <c r="S111" s="587"/>
      <c r="T111" s="587"/>
      <c r="U111" s="587"/>
      <c r="V111" s="587"/>
      <c r="W111" s="587"/>
      <c r="X111" s="587"/>
      <c r="Y111" s="587"/>
      <c r="Z111" s="587"/>
      <c r="AA111" s="587"/>
      <c r="AB111" s="587"/>
      <c r="AC111" s="587"/>
      <c r="AD111" s="587"/>
      <c r="AE111" s="587"/>
      <c r="AF111" s="587"/>
      <c r="AG111" s="587"/>
      <c r="AH111" s="587"/>
      <c r="AI111" s="587"/>
      <c r="AJ111" s="587"/>
      <c r="AK111" s="587"/>
      <c r="AL111" s="587"/>
      <c r="AM111" s="587"/>
      <c r="AN111" s="587"/>
      <c r="AO111" s="587"/>
      <c r="AP111" s="587"/>
      <c r="AQ111" s="587"/>
      <c r="AR111" s="587"/>
      <c r="AS111" s="587"/>
      <c r="AT111" s="587"/>
      <c r="AU111" s="587"/>
      <c r="AV111" s="587"/>
      <c r="AW111" s="587"/>
      <c r="AX111" s="587"/>
      <c r="AY111" s="587"/>
      <c r="AZ111" s="587"/>
      <c r="BA111" s="587"/>
      <c r="BB111" s="587"/>
      <c r="BC111" s="587"/>
      <c r="BD111" s="587"/>
      <c r="BE111" s="587"/>
      <c r="BF111" s="587"/>
      <c r="BG111" s="587"/>
      <c r="BH111" s="587"/>
      <c r="BI111" s="587"/>
      <c r="BJ111" s="587"/>
      <c r="BK111" s="587"/>
      <c r="BL111" s="587"/>
      <c r="BM111" s="587"/>
      <c r="BN111" s="587"/>
      <c r="BO111" s="587"/>
      <c r="BP111" s="587"/>
      <c r="BQ111" s="587"/>
      <c r="BR111" s="587"/>
      <c r="BS111" s="587"/>
      <c r="BT111" s="587"/>
      <c r="BU111" s="587"/>
      <c r="BV111" s="587"/>
      <c r="BW111" s="587"/>
      <c r="BX111" s="587"/>
      <c r="BY111" s="587"/>
      <c r="BZ111" s="587"/>
      <c r="CA111" s="587"/>
      <c r="CB111" s="587"/>
      <c r="CC111" s="587"/>
      <c r="CD111" s="587"/>
      <c r="CE111" s="587"/>
      <c r="CF111" s="587"/>
      <c r="CG111" s="587"/>
      <c r="CH111" s="587"/>
      <c r="CI111" s="587"/>
      <c r="CJ111" s="587"/>
      <c r="CK111" s="587"/>
      <c r="CL111" s="587"/>
      <c r="CM111" s="587"/>
      <c r="CN111" s="587"/>
      <c r="CO111" s="587"/>
      <c r="CP111" s="587"/>
      <c r="CQ111" s="587"/>
      <c r="CR111" s="587"/>
      <c r="CS111" s="587"/>
      <c r="CT111" s="587"/>
      <c r="CU111" s="587"/>
      <c r="CV111" s="587"/>
      <c r="CW111" s="587"/>
      <c r="CX111" s="587"/>
      <c r="CY111" s="587"/>
      <c r="CZ111" s="587"/>
      <c r="DA111" s="587"/>
      <c r="DB111" s="587"/>
      <c r="DC111" s="587"/>
      <c r="DD111" s="587"/>
      <c r="DE111" s="587"/>
      <c r="DF111" s="587"/>
      <c r="DG111" s="587"/>
      <c r="DH111" s="587"/>
      <c r="DI111" s="587"/>
      <c r="DJ111" s="587"/>
      <c r="DK111" s="587"/>
      <c r="DL111" s="587"/>
      <c r="DM111" s="587"/>
      <c r="DN111" s="587"/>
      <c r="DO111" s="587"/>
      <c r="DP111" s="587"/>
      <c r="DQ111" s="587"/>
      <c r="DR111" s="587"/>
      <c r="DS111" s="587"/>
      <c r="DT111" s="587"/>
      <c r="DU111" s="587"/>
      <c r="DV111" s="587"/>
      <c r="DW111" s="587"/>
      <c r="DX111" s="587"/>
      <c r="DY111" s="587"/>
      <c r="DZ111" s="587"/>
      <c r="EA111" s="587"/>
      <c r="EB111" s="587"/>
      <c r="EC111" s="587"/>
      <c r="ED111" s="587"/>
      <c r="EE111" s="587"/>
      <c r="EF111" s="587"/>
      <c r="EG111" s="587"/>
      <c r="EH111" s="587"/>
      <c r="EI111" s="587"/>
      <c r="EJ111" s="587"/>
      <c r="EK111" s="587"/>
    </row>
    <row r="112" spans="1:141" s="24" customFormat="1" ht="25.5">
      <c r="A112" s="631" t="s">
        <v>2218</v>
      </c>
      <c r="B112" s="632" t="s">
        <v>996</v>
      </c>
      <c r="C112" s="631" t="s">
        <v>2539</v>
      </c>
      <c r="D112" s="627"/>
      <c r="E112" s="627"/>
      <c r="F112" s="624"/>
      <c r="G112" s="624"/>
      <c r="H112" s="628"/>
      <c r="I112" s="629"/>
      <c r="J112" s="670"/>
      <c r="K112" s="630">
        <f t="shared" si="1"/>
        <v>0</v>
      </c>
      <c r="L112" s="583"/>
      <c r="M112" s="587"/>
      <c r="N112" s="587"/>
      <c r="O112" s="587"/>
      <c r="P112" s="587"/>
      <c r="Q112" s="587"/>
      <c r="R112" s="587"/>
      <c r="S112" s="587"/>
      <c r="T112" s="587"/>
      <c r="U112" s="587"/>
      <c r="V112" s="587"/>
      <c r="W112" s="587"/>
      <c r="X112" s="587"/>
      <c r="Y112" s="587"/>
      <c r="Z112" s="587"/>
      <c r="AA112" s="587"/>
      <c r="AB112" s="587"/>
      <c r="AC112" s="587"/>
      <c r="AD112" s="587"/>
      <c r="AE112" s="587"/>
      <c r="AF112" s="587"/>
      <c r="AG112" s="587"/>
      <c r="AH112" s="587"/>
      <c r="AI112" s="587"/>
      <c r="AJ112" s="587"/>
      <c r="AK112" s="587"/>
      <c r="AL112" s="587"/>
      <c r="AM112" s="587"/>
      <c r="AN112" s="587"/>
      <c r="AO112" s="587"/>
      <c r="AP112" s="587"/>
      <c r="AQ112" s="587"/>
      <c r="AR112" s="587"/>
      <c r="AS112" s="587"/>
      <c r="AT112" s="587"/>
      <c r="AU112" s="587"/>
      <c r="AV112" s="587"/>
      <c r="AW112" s="587"/>
      <c r="AX112" s="587"/>
      <c r="AY112" s="587"/>
      <c r="AZ112" s="587"/>
      <c r="BA112" s="587"/>
      <c r="BB112" s="587"/>
      <c r="BC112" s="587"/>
      <c r="BD112" s="587"/>
      <c r="BE112" s="587"/>
      <c r="BF112" s="587"/>
      <c r="BG112" s="587"/>
      <c r="BH112" s="587"/>
      <c r="BI112" s="587"/>
      <c r="BJ112" s="587"/>
      <c r="BK112" s="587"/>
      <c r="BL112" s="587"/>
      <c r="BM112" s="587"/>
      <c r="BN112" s="587"/>
      <c r="BO112" s="587"/>
      <c r="BP112" s="587"/>
      <c r="BQ112" s="587"/>
      <c r="BR112" s="587"/>
      <c r="BS112" s="587"/>
      <c r="BT112" s="587"/>
      <c r="BU112" s="587"/>
      <c r="BV112" s="587"/>
      <c r="BW112" s="587"/>
      <c r="BX112" s="587"/>
      <c r="BY112" s="587"/>
      <c r="BZ112" s="587"/>
      <c r="CA112" s="587"/>
      <c r="CB112" s="587"/>
      <c r="CC112" s="587"/>
      <c r="CD112" s="587"/>
      <c r="CE112" s="587"/>
      <c r="CF112" s="587"/>
      <c r="CG112" s="587"/>
      <c r="CH112" s="587"/>
      <c r="CI112" s="587"/>
      <c r="CJ112" s="587"/>
      <c r="CK112" s="587"/>
      <c r="CL112" s="587"/>
      <c r="CM112" s="587"/>
      <c r="CN112" s="587"/>
      <c r="CO112" s="587"/>
      <c r="CP112" s="587"/>
      <c r="CQ112" s="587"/>
      <c r="CR112" s="587"/>
      <c r="CS112" s="587"/>
      <c r="CT112" s="587"/>
      <c r="CU112" s="587"/>
      <c r="CV112" s="587"/>
      <c r="CW112" s="587"/>
      <c r="CX112" s="587"/>
      <c r="CY112" s="587"/>
      <c r="CZ112" s="587"/>
      <c r="DA112" s="587"/>
      <c r="DB112" s="587"/>
      <c r="DC112" s="587"/>
      <c r="DD112" s="587"/>
      <c r="DE112" s="587"/>
      <c r="DF112" s="587"/>
      <c r="DG112" s="587"/>
      <c r="DH112" s="587"/>
      <c r="DI112" s="587"/>
      <c r="DJ112" s="587"/>
      <c r="DK112" s="587"/>
      <c r="DL112" s="587"/>
      <c r="DM112" s="587"/>
      <c r="DN112" s="587"/>
      <c r="DO112" s="587"/>
      <c r="DP112" s="587"/>
      <c r="DQ112" s="587"/>
      <c r="DR112" s="587"/>
      <c r="DS112" s="587"/>
      <c r="DT112" s="587"/>
      <c r="DU112" s="587"/>
      <c r="DV112" s="587"/>
      <c r="DW112" s="587"/>
      <c r="DX112" s="587"/>
      <c r="DY112" s="587"/>
      <c r="DZ112" s="587"/>
      <c r="EA112" s="587"/>
      <c r="EB112" s="587"/>
      <c r="EC112" s="587"/>
      <c r="ED112" s="587"/>
      <c r="EE112" s="587"/>
      <c r="EF112" s="587"/>
      <c r="EG112" s="587"/>
      <c r="EH112" s="587"/>
      <c r="EI112" s="587"/>
      <c r="EJ112" s="587"/>
      <c r="EK112" s="587"/>
    </row>
    <row r="113" spans="1:141" s="24" customFormat="1" ht="25.5">
      <c r="A113" s="25">
        <v>96100</v>
      </c>
      <c r="B113" s="632" t="s">
        <v>997</v>
      </c>
      <c r="C113" s="631" t="s">
        <v>2539</v>
      </c>
      <c r="D113" s="627"/>
      <c r="E113" s="627"/>
      <c r="F113" s="624"/>
      <c r="G113" s="624"/>
      <c r="H113" s="628"/>
      <c r="I113" s="629"/>
      <c r="J113" s="670"/>
      <c r="K113" s="630">
        <f t="shared" si="1"/>
        <v>0</v>
      </c>
      <c r="L113" s="583"/>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87"/>
      <c r="BI113" s="587"/>
      <c r="BJ113" s="587"/>
      <c r="BK113" s="587"/>
      <c r="BL113" s="587"/>
      <c r="BM113" s="587"/>
      <c r="BN113" s="587"/>
      <c r="BO113" s="587"/>
      <c r="BP113" s="587"/>
      <c r="BQ113" s="587"/>
      <c r="BR113" s="587"/>
      <c r="BS113" s="587"/>
      <c r="BT113" s="587"/>
      <c r="BU113" s="587"/>
      <c r="BV113" s="587"/>
      <c r="BW113" s="587"/>
      <c r="BX113" s="587"/>
      <c r="BY113" s="587"/>
      <c r="BZ113" s="587"/>
      <c r="CA113" s="587"/>
      <c r="CB113" s="587"/>
      <c r="CC113" s="587"/>
      <c r="CD113" s="587"/>
      <c r="CE113" s="587"/>
      <c r="CF113" s="587"/>
      <c r="CG113" s="587"/>
      <c r="CH113" s="587"/>
      <c r="CI113" s="587"/>
      <c r="CJ113" s="587"/>
      <c r="CK113" s="587"/>
      <c r="CL113" s="587"/>
      <c r="CM113" s="587"/>
      <c r="CN113" s="587"/>
      <c r="CO113" s="587"/>
      <c r="CP113" s="587"/>
      <c r="CQ113" s="587"/>
      <c r="CR113" s="587"/>
      <c r="CS113" s="587"/>
      <c r="CT113" s="587"/>
      <c r="CU113" s="587"/>
      <c r="CV113" s="587"/>
      <c r="CW113" s="587"/>
      <c r="CX113" s="587"/>
      <c r="CY113" s="587"/>
      <c r="CZ113" s="587"/>
      <c r="DA113" s="587"/>
      <c r="DB113" s="587"/>
      <c r="DC113" s="587"/>
      <c r="DD113" s="587"/>
      <c r="DE113" s="587"/>
      <c r="DF113" s="587"/>
      <c r="DG113" s="587"/>
      <c r="DH113" s="587"/>
      <c r="DI113" s="587"/>
      <c r="DJ113" s="587"/>
      <c r="DK113" s="587"/>
      <c r="DL113" s="587"/>
      <c r="DM113" s="587"/>
      <c r="DN113" s="587"/>
      <c r="DO113" s="587"/>
      <c r="DP113" s="587"/>
      <c r="DQ113" s="587"/>
      <c r="DR113" s="587"/>
      <c r="DS113" s="587"/>
      <c r="DT113" s="587"/>
      <c r="DU113" s="587"/>
      <c r="DV113" s="587"/>
      <c r="DW113" s="587"/>
      <c r="DX113" s="587"/>
      <c r="DY113" s="587"/>
      <c r="DZ113" s="587"/>
      <c r="EA113" s="587"/>
      <c r="EB113" s="587"/>
      <c r="EC113" s="587"/>
      <c r="ED113" s="587"/>
      <c r="EE113" s="587"/>
      <c r="EF113" s="587"/>
      <c r="EG113" s="587"/>
      <c r="EH113" s="587"/>
      <c r="EI113" s="587"/>
      <c r="EJ113" s="587"/>
      <c r="EK113" s="587"/>
    </row>
    <row r="114" spans="1:141" s="24" customFormat="1" ht="25.5">
      <c r="A114" s="26">
        <v>96101</v>
      </c>
      <c r="B114" s="632" t="s">
        <v>1909</v>
      </c>
      <c r="C114" s="631" t="s">
        <v>2539</v>
      </c>
      <c r="D114" s="627"/>
      <c r="E114" s="627"/>
      <c r="F114" s="624"/>
      <c r="G114" s="624"/>
      <c r="H114" s="628"/>
      <c r="I114" s="629"/>
      <c r="J114" s="670"/>
      <c r="K114" s="630">
        <f t="shared" si="1"/>
        <v>0</v>
      </c>
      <c r="L114" s="583"/>
      <c r="M114" s="587"/>
      <c r="N114" s="587"/>
      <c r="O114" s="587"/>
      <c r="P114" s="587"/>
      <c r="Q114" s="587"/>
      <c r="R114" s="587"/>
      <c r="S114" s="587"/>
      <c r="T114" s="587"/>
      <c r="U114" s="587"/>
      <c r="V114" s="587"/>
      <c r="W114" s="587"/>
      <c r="X114" s="587"/>
      <c r="Y114" s="587"/>
      <c r="Z114" s="587"/>
      <c r="AA114" s="587"/>
      <c r="AB114" s="587"/>
      <c r="AC114" s="587"/>
      <c r="AD114" s="587"/>
      <c r="AE114" s="587"/>
      <c r="AF114" s="587"/>
      <c r="AG114" s="587"/>
      <c r="AH114" s="587"/>
      <c r="AI114" s="587"/>
      <c r="AJ114" s="587"/>
      <c r="AK114" s="587"/>
      <c r="AL114" s="587"/>
      <c r="AM114" s="587"/>
      <c r="AN114" s="587"/>
      <c r="AO114" s="587"/>
      <c r="AP114" s="587"/>
      <c r="AQ114" s="587"/>
      <c r="AR114" s="587"/>
      <c r="AS114" s="587"/>
      <c r="AT114" s="587"/>
      <c r="AU114" s="587"/>
      <c r="AV114" s="587"/>
      <c r="AW114" s="587"/>
      <c r="AX114" s="587"/>
      <c r="AY114" s="587"/>
      <c r="AZ114" s="587"/>
      <c r="BA114" s="587"/>
      <c r="BB114" s="587"/>
      <c r="BC114" s="587"/>
      <c r="BD114" s="587"/>
      <c r="BE114" s="587"/>
      <c r="BF114" s="587"/>
      <c r="BG114" s="587"/>
      <c r="BH114" s="587"/>
      <c r="BI114" s="587"/>
      <c r="BJ114" s="587"/>
      <c r="BK114" s="587"/>
      <c r="BL114" s="587"/>
      <c r="BM114" s="587"/>
      <c r="BN114" s="587"/>
      <c r="BO114" s="587"/>
      <c r="BP114" s="587"/>
      <c r="BQ114" s="587"/>
      <c r="BR114" s="587"/>
      <c r="BS114" s="587"/>
      <c r="BT114" s="587"/>
      <c r="BU114" s="587"/>
      <c r="BV114" s="587"/>
      <c r="BW114" s="587"/>
      <c r="BX114" s="587"/>
      <c r="BY114" s="587"/>
      <c r="BZ114" s="587"/>
      <c r="CA114" s="587"/>
      <c r="CB114" s="587"/>
      <c r="CC114" s="587"/>
      <c r="CD114" s="587"/>
      <c r="CE114" s="587"/>
      <c r="CF114" s="587"/>
      <c r="CG114" s="587"/>
      <c r="CH114" s="587"/>
      <c r="CI114" s="587"/>
      <c r="CJ114" s="587"/>
      <c r="CK114" s="587"/>
      <c r="CL114" s="587"/>
      <c r="CM114" s="587"/>
      <c r="CN114" s="587"/>
      <c r="CO114" s="587"/>
      <c r="CP114" s="587"/>
      <c r="CQ114" s="587"/>
      <c r="CR114" s="587"/>
      <c r="CS114" s="587"/>
      <c r="CT114" s="587"/>
      <c r="CU114" s="587"/>
      <c r="CV114" s="587"/>
      <c r="CW114" s="587"/>
      <c r="CX114" s="587"/>
      <c r="CY114" s="587"/>
      <c r="CZ114" s="587"/>
      <c r="DA114" s="587"/>
      <c r="DB114" s="587"/>
      <c r="DC114" s="587"/>
      <c r="DD114" s="587"/>
      <c r="DE114" s="587"/>
      <c r="DF114" s="587"/>
      <c r="DG114" s="587"/>
      <c r="DH114" s="587"/>
      <c r="DI114" s="587"/>
      <c r="DJ114" s="587"/>
      <c r="DK114" s="587"/>
      <c r="DL114" s="587"/>
      <c r="DM114" s="587"/>
      <c r="DN114" s="587"/>
      <c r="DO114" s="587"/>
      <c r="DP114" s="587"/>
      <c r="DQ114" s="587"/>
      <c r="DR114" s="587"/>
      <c r="DS114" s="587"/>
      <c r="DT114" s="587"/>
      <c r="DU114" s="587"/>
      <c r="DV114" s="587"/>
      <c r="DW114" s="587"/>
      <c r="DX114" s="587"/>
      <c r="DY114" s="587"/>
      <c r="DZ114" s="587"/>
      <c r="EA114" s="587"/>
      <c r="EB114" s="587"/>
      <c r="EC114" s="587"/>
      <c r="ED114" s="587"/>
      <c r="EE114" s="587"/>
      <c r="EF114" s="587"/>
      <c r="EG114" s="587"/>
      <c r="EH114" s="587"/>
      <c r="EI114" s="587"/>
      <c r="EJ114" s="587"/>
      <c r="EK114" s="587"/>
    </row>
    <row r="115" spans="1:141" s="24" customFormat="1" ht="25.5">
      <c r="A115" s="25">
        <v>96102</v>
      </c>
      <c r="B115" s="632" t="s">
        <v>1910</v>
      </c>
      <c r="C115" s="631" t="s">
        <v>2539</v>
      </c>
      <c r="D115" s="627"/>
      <c r="E115" s="627"/>
      <c r="F115" s="624"/>
      <c r="G115" s="624"/>
      <c r="H115" s="628"/>
      <c r="I115" s="629"/>
      <c r="J115" s="670"/>
      <c r="K115" s="630">
        <f t="shared" si="1"/>
        <v>0</v>
      </c>
      <c r="L115" s="583"/>
      <c r="M115" s="587"/>
      <c r="N115" s="587"/>
      <c r="O115" s="587"/>
      <c r="P115" s="587"/>
      <c r="Q115" s="587"/>
      <c r="R115" s="587"/>
      <c r="S115" s="587"/>
      <c r="T115" s="587"/>
      <c r="U115" s="587"/>
      <c r="V115" s="587"/>
      <c r="W115" s="587"/>
      <c r="X115" s="587"/>
      <c r="Y115" s="587"/>
      <c r="Z115" s="587"/>
      <c r="AA115" s="587"/>
      <c r="AB115" s="587"/>
      <c r="AC115" s="587"/>
      <c r="AD115" s="587"/>
      <c r="AE115" s="587"/>
      <c r="AF115" s="587"/>
      <c r="AG115" s="587"/>
      <c r="AH115" s="587"/>
      <c r="AI115" s="587"/>
      <c r="AJ115" s="587"/>
      <c r="AK115" s="587"/>
      <c r="AL115" s="587"/>
      <c r="AM115" s="587"/>
      <c r="AN115" s="587"/>
      <c r="AO115" s="587"/>
      <c r="AP115" s="587"/>
      <c r="AQ115" s="587"/>
      <c r="AR115" s="587"/>
      <c r="AS115" s="587"/>
      <c r="AT115" s="587"/>
      <c r="AU115" s="587"/>
      <c r="AV115" s="587"/>
      <c r="AW115" s="587"/>
      <c r="AX115" s="587"/>
      <c r="AY115" s="587"/>
      <c r="AZ115" s="587"/>
      <c r="BA115" s="587"/>
      <c r="BB115" s="587"/>
      <c r="BC115" s="587"/>
      <c r="BD115" s="587"/>
      <c r="BE115" s="587"/>
      <c r="BF115" s="587"/>
      <c r="BG115" s="587"/>
      <c r="BH115" s="587"/>
      <c r="BI115" s="587"/>
      <c r="BJ115" s="587"/>
      <c r="BK115" s="587"/>
      <c r="BL115" s="587"/>
      <c r="BM115" s="587"/>
      <c r="BN115" s="587"/>
      <c r="BO115" s="587"/>
      <c r="BP115" s="587"/>
      <c r="BQ115" s="587"/>
      <c r="BR115" s="587"/>
      <c r="BS115" s="587"/>
      <c r="BT115" s="587"/>
      <c r="BU115" s="587"/>
      <c r="BV115" s="587"/>
      <c r="BW115" s="587"/>
      <c r="BX115" s="587"/>
      <c r="BY115" s="587"/>
      <c r="BZ115" s="587"/>
      <c r="CA115" s="587"/>
      <c r="CB115" s="587"/>
      <c r="CC115" s="587"/>
      <c r="CD115" s="587"/>
      <c r="CE115" s="587"/>
      <c r="CF115" s="587"/>
      <c r="CG115" s="587"/>
      <c r="CH115" s="587"/>
      <c r="CI115" s="587"/>
      <c r="CJ115" s="587"/>
      <c r="CK115" s="587"/>
      <c r="CL115" s="587"/>
      <c r="CM115" s="587"/>
      <c r="CN115" s="587"/>
      <c r="CO115" s="587"/>
      <c r="CP115" s="587"/>
      <c r="CQ115" s="587"/>
      <c r="CR115" s="587"/>
      <c r="CS115" s="587"/>
      <c r="CT115" s="587"/>
      <c r="CU115" s="587"/>
      <c r="CV115" s="587"/>
      <c r="CW115" s="587"/>
      <c r="CX115" s="587"/>
      <c r="CY115" s="587"/>
      <c r="CZ115" s="587"/>
      <c r="DA115" s="587"/>
      <c r="DB115" s="587"/>
      <c r="DC115" s="587"/>
      <c r="DD115" s="587"/>
      <c r="DE115" s="587"/>
      <c r="DF115" s="587"/>
      <c r="DG115" s="587"/>
      <c r="DH115" s="587"/>
      <c r="DI115" s="587"/>
      <c r="DJ115" s="587"/>
      <c r="DK115" s="587"/>
      <c r="DL115" s="587"/>
      <c r="DM115" s="587"/>
      <c r="DN115" s="587"/>
      <c r="DO115" s="587"/>
      <c r="DP115" s="587"/>
      <c r="DQ115" s="587"/>
      <c r="DR115" s="587"/>
      <c r="DS115" s="587"/>
      <c r="DT115" s="587"/>
      <c r="DU115" s="587"/>
      <c r="DV115" s="587"/>
      <c r="DW115" s="587"/>
      <c r="DX115" s="587"/>
      <c r="DY115" s="587"/>
      <c r="DZ115" s="587"/>
      <c r="EA115" s="587"/>
      <c r="EB115" s="587"/>
      <c r="EC115" s="587"/>
      <c r="ED115" s="587"/>
      <c r="EE115" s="587"/>
      <c r="EF115" s="587"/>
      <c r="EG115" s="587"/>
      <c r="EH115" s="587"/>
      <c r="EI115" s="587"/>
      <c r="EJ115" s="587"/>
      <c r="EK115" s="587"/>
    </row>
    <row r="116" spans="1:141" s="24" customFormat="1" ht="25.5">
      <c r="A116" s="26">
        <v>96103</v>
      </c>
      <c r="B116" s="632" t="s">
        <v>1911</v>
      </c>
      <c r="C116" s="631" t="s">
        <v>2539</v>
      </c>
      <c r="D116" s="627"/>
      <c r="E116" s="627"/>
      <c r="F116" s="624"/>
      <c r="G116" s="624"/>
      <c r="H116" s="628"/>
      <c r="I116" s="629"/>
      <c r="J116" s="670"/>
      <c r="K116" s="630">
        <f t="shared" si="1"/>
        <v>0</v>
      </c>
      <c r="L116" s="583"/>
      <c r="M116" s="587"/>
      <c r="N116" s="587"/>
      <c r="O116" s="587"/>
      <c r="P116" s="587"/>
      <c r="Q116" s="587"/>
      <c r="R116" s="587"/>
      <c r="S116" s="587"/>
      <c r="T116" s="587"/>
      <c r="U116" s="587"/>
      <c r="V116" s="587"/>
      <c r="W116" s="587"/>
      <c r="X116" s="587"/>
      <c r="Y116" s="587"/>
      <c r="Z116" s="587"/>
      <c r="AA116" s="587"/>
      <c r="AB116" s="587"/>
      <c r="AC116" s="587"/>
      <c r="AD116" s="587"/>
      <c r="AE116" s="587"/>
      <c r="AF116" s="587"/>
      <c r="AG116" s="587"/>
      <c r="AH116" s="587"/>
      <c r="AI116" s="587"/>
      <c r="AJ116" s="587"/>
      <c r="AK116" s="587"/>
      <c r="AL116" s="587"/>
      <c r="AM116" s="587"/>
      <c r="AN116" s="587"/>
      <c r="AO116" s="587"/>
      <c r="AP116" s="587"/>
      <c r="AQ116" s="587"/>
      <c r="AR116" s="587"/>
      <c r="AS116" s="587"/>
      <c r="AT116" s="587"/>
      <c r="AU116" s="587"/>
      <c r="AV116" s="587"/>
      <c r="AW116" s="587"/>
      <c r="AX116" s="587"/>
      <c r="AY116" s="587"/>
      <c r="AZ116" s="587"/>
      <c r="BA116" s="587"/>
      <c r="BB116" s="587"/>
      <c r="BC116" s="587"/>
      <c r="BD116" s="587"/>
      <c r="BE116" s="587"/>
      <c r="BF116" s="587"/>
      <c r="BG116" s="587"/>
      <c r="BH116" s="587"/>
      <c r="BI116" s="587"/>
      <c r="BJ116" s="587"/>
      <c r="BK116" s="587"/>
      <c r="BL116" s="587"/>
      <c r="BM116" s="587"/>
      <c r="BN116" s="587"/>
      <c r="BO116" s="587"/>
      <c r="BP116" s="587"/>
      <c r="BQ116" s="587"/>
      <c r="BR116" s="587"/>
      <c r="BS116" s="587"/>
      <c r="BT116" s="587"/>
      <c r="BU116" s="587"/>
      <c r="BV116" s="587"/>
      <c r="BW116" s="587"/>
      <c r="BX116" s="587"/>
      <c r="BY116" s="587"/>
      <c r="BZ116" s="587"/>
      <c r="CA116" s="587"/>
      <c r="CB116" s="587"/>
      <c r="CC116" s="587"/>
      <c r="CD116" s="587"/>
      <c r="CE116" s="587"/>
      <c r="CF116" s="587"/>
      <c r="CG116" s="587"/>
      <c r="CH116" s="587"/>
      <c r="CI116" s="587"/>
      <c r="CJ116" s="587"/>
      <c r="CK116" s="587"/>
      <c r="CL116" s="587"/>
      <c r="CM116" s="587"/>
      <c r="CN116" s="587"/>
      <c r="CO116" s="587"/>
      <c r="CP116" s="587"/>
      <c r="CQ116" s="587"/>
      <c r="CR116" s="587"/>
      <c r="CS116" s="587"/>
      <c r="CT116" s="587"/>
      <c r="CU116" s="587"/>
      <c r="CV116" s="587"/>
      <c r="CW116" s="587"/>
      <c r="CX116" s="587"/>
      <c r="CY116" s="587"/>
      <c r="CZ116" s="587"/>
      <c r="DA116" s="587"/>
      <c r="DB116" s="587"/>
      <c r="DC116" s="587"/>
      <c r="DD116" s="587"/>
      <c r="DE116" s="587"/>
      <c r="DF116" s="587"/>
      <c r="DG116" s="587"/>
      <c r="DH116" s="587"/>
      <c r="DI116" s="587"/>
      <c r="DJ116" s="587"/>
      <c r="DK116" s="587"/>
      <c r="DL116" s="587"/>
      <c r="DM116" s="587"/>
      <c r="DN116" s="587"/>
      <c r="DO116" s="587"/>
      <c r="DP116" s="587"/>
      <c r="DQ116" s="587"/>
      <c r="DR116" s="587"/>
      <c r="DS116" s="587"/>
      <c r="DT116" s="587"/>
      <c r="DU116" s="587"/>
      <c r="DV116" s="587"/>
      <c r="DW116" s="587"/>
      <c r="DX116" s="587"/>
      <c r="DY116" s="587"/>
      <c r="DZ116" s="587"/>
      <c r="EA116" s="587"/>
      <c r="EB116" s="587"/>
      <c r="EC116" s="587"/>
      <c r="ED116" s="587"/>
      <c r="EE116" s="587"/>
      <c r="EF116" s="587"/>
      <c r="EG116" s="587"/>
      <c r="EH116" s="587"/>
      <c r="EI116" s="587"/>
      <c r="EJ116" s="587"/>
      <c r="EK116" s="587"/>
    </row>
    <row r="117" spans="1:141" s="24" customFormat="1" ht="25.5">
      <c r="A117" s="25">
        <v>96104</v>
      </c>
      <c r="B117" s="632" t="s">
        <v>1912</v>
      </c>
      <c r="C117" s="631" t="s">
        <v>2539</v>
      </c>
      <c r="D117" s="627"/>
      <c r="E117" s="627"/>
      <c r="F117" s="624"/>
      <c r="G117" s="624"/>
      <c r="H117" s="628"/>
      <c r="I117" s="629"/>
      <c r="J117" s="670"/>
      <c r="K117" s="630">
        <f t="shared" si="1"/>
        <v>0</v>
      </c>
      <c r="L117" s="583"/>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7"/>
      <c r="AK117" s="587"/>
      <c r="AL117" s="587"/>
      <c r="AM117" s="587"/>
      <c r="AN117" s="587"/>
      <c r="AO117" s="587"/>
      <c r="AP117" s="587"/>
      <c r="AQ117" s="587"/>
      <c r="AR117" s="587"/>
      <c r="AS117" s="587"/>
      <c r="AT117" s="587"/>
      <c r="AU117" s="587"/>
      <c r="AV117" s="587"/>
      <c r="AW117" s="587"/>
      <c r="AX117" s="587"/>
      <c r="AY117" s="587"/>
      <c r="AZ117" s="587"/>
      <c r="BA117" s="587"/>
      <c r="BB117" s="587"/>
      <c r="BC117" s="587"/>
      <c r="BD117" s="587"/>
      <c r="BE117" s="587"/>
      <c r="BF117" s="587"/>
      <c r="BG117" s="587"/>
      <c r="BH117" s="587"/>
      <c r="BI117" s="587"/>
      <c r="BJ117" s="587"/>
      <c r="BK117" s="587"/>
      <c r="BL117" s="587"/>
      <c r="BM117" s="587"/>
      <c r="BN117" s="587"/>
      <c r="BO117" s="587"/>
      <c r="BP117" s="587"/>
      <c r="BQ117" s="587"/>
      <c r="BR117" s="587"/>
      <c r="BS117" s="587"/>
      <c r="BT117" s="587"/>
      <c r="BU117" s="587"/>
      <c r="BV117" s="587"/>
      <c r="BW117" s="587"/>
      <c r="BX117" s="587"/>
      <c r="BY117" s="587"/>
      <c r="BZ117" s="587"/>
      <c r="CA117" s="587"/>
      <c r="CB117" s="587"/>
      <c r="CC117" s="587"/>
      <c r="CD117" s="587"/>
      <c r="CE117" s="587"/>
      <c r="CF117" s="587"/>
      <c r="CG117" s="587"/>
      <c r="CH117" s="587"/>
      <c r="CI117" s="587"/>
      <c r="CJ117" s="587"/>
      <c r="CK117" s="587"/>
      <c r="CL117" s="587"/>
      <c r="CM117" s="587"/>
      <c r="CN117" s="587"/>
      <c r="CO117" s="587"/>
      <c r="CP117" s="587"/>
      <c r="CQ117" s="587"/>
      <c r="CR117" s="587"/>
      <c r="CS117" s="587"/>
      <c r="CT117" s="587"/>
      <c r="CU117" s="587"/>
      <c r="CV117" s="587"/>
      <c r="CW117" s="587"/>
      <c r="CX117" s="587"/>
      <c r="CY117" s="587"/>
      <c r="CZ117" s="587"/>
      <c r="DA117" s="587"/>
      <c r="DB117" s="587"/>
      <c r="DC117" s="587"/>
      <c r="DD117" s="587"/>
      <c r="DE117" s="587"/>
      <c r="DF117" s="587"/>
      <c r="DG117" s="587"/>
      <c r="DH117" s="587"/>
      <c r="DI117" s="587"/>
      <c r="DJ117" s="587"/>
      <c r="DK117" s="587"/>
      <c r="DL117" s="587"/>
      <c r="DM117" s="587"/>
      <c r="DN117" s="587"/>
      <c r="DO117" s="587"/>
      <c r="DP117" s="587"/>
      <c r="DQ117" s="587"/>
      <c r="DR117" s="587"/>
      <c r="DS117" s="587"/>
      <c r="DT117" s="587"/>
      <c r="DU117" s="587"/>
      <c r="DV117" s="587"/>
      <c r="DW117" s="587"/>
      <c r="DX117" s="587"/>
      <c r="DY117" s="587"/>
      <c r="DZ117" s="587"/>
      <c r="EA117" s="587"/>
      <c r="EB117" s="587"/>
      <c r="EC117" s="587"/>
      <c r="ED117" s="587"/>
      <c r="EE117" s="587"/>
      <c r="EF117" s="587"/>
      <c r="EG117" s="587"/>
      <c r="EH117" s="587"/>
      <c r="EI117" s="587"/>
      <c r="EJ117" s="587"/>
      <c r="EK117" s="587"/>
    </row>
    <row r="118" spans="1:141" s="24" customFormat="1" ht="25.5">
      <c r="A118" s="26">
        <v>96105</v>
      </c>
      <c r="B118" s="632" t="s">
        <v>1913</v>
      </c>
      <c r="C118" s="631" t="s">
        <v>2539</v>
      </c>
      <c r="D118" s="627"/>
      <c r="E118" s="627"/>
      <c r="F118" s="624"/>
      <c r="G118" s="624"/>
      <c r="H118" s="628"/>
      <c r="I118" s="629"/>
      <c r="J118" s="670"/>
      <c r="K118" s="630">
        <f t="shared" si="1"/>
        <v>0</v>
      </c>
      <c r="L118" s="583"/>
      <c r="M118" s="587"/>
      <c r="N118" s="587"/>
      <c r="O118" s="587"/>
      <c r="P118" s="587"/>
      <c r="Q118" s="587"/>
      <c r="R118" s="587"/>
      <c r="S118" s="587"/>
      <c r="T118" s="587"/>
      <c r="U118" s="587"/>
      <c r="V118" s="587"/>
      <c r="W118" s="587"/>
      <c r="X118" s="587"/>
      <c r="Y118" s="587"/>
      <c r="Z118" s="587"/>
      <c r="AA118" s="587"/>
      <c r="AB118" s="587"/>
      <c r="AC118" s="587"/>
      <c r="AD118" s="587"/>
      <c r="AE118" s="587"/>
      <c r="AF118" s="587"/>
      <c r="AG118" s="587"/>
      <c r="AH118" s="587"/>
      <c r="AI118" s="587"/>
      <c r="AJ118" s="587"/>
      <c r="AK118" s="587"/>
      <c r="AL118" s="587"/>
      <c r="AM118" s="587"/>
      <c r="AN118" s="587"/>
      <c r="AO118" s="587"/>
      <c r="AP118" s="587"/>
      <c r="AQ118" s="587"/>
      <c r="AR118" s="587"/>
      <c r="AS118" s="587"/>
      <c r="AT118" s="587"/>
      <c r="AU118" s="587"/>
      <c r="AV118" s="587"/>
      <c r="AW118" s="587"/>
      <c r="AX118" s="587"/>
      <c r="AY118" s="587"/>
      <c r="AZ118" s="587"/>
      <c r="BA118" s="587"/>
      <c r="BB118" s="587"/>
      <c r="BC118" s="587"/>
      <c r="BD118" s="587"/>
      <c r="BE118" s="587"/>
      <c r="BF118" s="587"/>
      <c r="BG118" s="587"/>
      <c r="BH118" s="587"/>
      <c r="BI118" s="587"/>
      <c r="BJ118" s="587"/>
      <c r="BK118" s="587"/>
      <c r="BL118" s="587"/>
      <c r="BM118" s="587"/>
      <c r="BN118" s="587"/>
      <c r="BO118" s="587"/>
      <c r="BP118" s="587"/>
      <c r="BQ118" s="587"/>
      <c r="BR118" s="587"/>
      <c r="BS118" s="587"/>
      <c r="BT118" s="587"/>
      <c r="BU118" s="587"/>
      <c r="BV118" s="587"/>
      <c r="BW118" s="587"/>
      <c r="BX118" s="587"/>
      <c r="BY118" s="587"/>
      <c r="BZ118" s="587"/>
      <c r="CA118" s="587"/>
      <c r="CB118" s="587"/>
      <c r="CC118" s="587"/>
      <c r="CD118" s="587"/>
      <c r="CE118" s="587"/>
      <c r="CF118" s="587"/>
      <c r="CG118" s="587"/>
      <c r="CH118" s="587"/>
      <c r="CI118" s="587"/>
      <c r="CJ118" s="587"/>
      <c r="CK118" s="587"/>
      <c r="CL118" s="587"/>
      <c r="CM118" s="587"/>
      <c r="CN118" s="587"/>
      <c r="CO118" s="587"/>
      <c r="CP118" s="587"/>
      <c r="CQ118" s="587"/>
      <c r="CR118" s="587"/>
      <c r="CS118" s="587"/>
      <c r="CT118" s="587"/>
      <c r="CU118" s="587"/>
      <c r="CV118" s="587"/>
      <c r="CW118" s="587"/>
      <c r="CX118" s="587"/>
      <c r="CY118" s="587"/>
      <c r="CZ118" s="587"/>
      <c r="DA118" s="587"/>
      <c r="DB118" s="587"/>
      <c r="DC118" s="587"/>
      <c r="DD118" s="587"/>
      <c r="DE118" s="587"/>
      <c r="DF118" s="587"/>
      <c r="DG118" s="587"/>
      <c r="DH118" s="587"/>
      <c r="DI118" s="587"/>
      <c r="DJ118" s="587"/>
      <c r="DK118" s="587"/>
      <c r="DL118" s="587"/>
      <c r="DM118" s="587"/>
      <c r="DN118" s="587"/>
      <c r="DO118" s="587"/>
      <c r="DP118" s="587"/>
      <c r="DQ118" s="587"/>
      <c r="DR118" s="587"/>
      <c r="DS118" s="587"/>
      <c r="DT118" s="587"/>
      <c r="DU118" s="587"/>
      <c r="DV118" s="587"/>
      <c r="DW118" s="587"/>
      <c r="DX118" s="587"/>
      <c r="DY118" s="587"/>
      <c r="DZ118" s="587"/>
      <c r="EA118" s="587"/>
      <c r="EB118" s="587"/>
      <c r="EC118" s="587"/>
      <c r="ED118" s="587"/>
      <c r="EE118" s="587"/>
      <c r="EF118" s="587"/>
      <c r="EG118" s="587"/>
      <c r="EH118" s="587"/>
      <c r="EI118" s="587"/>
      <c r="EJ118" s="587"/>
      <c r="EK118" s="587"/>
    </row>
    <row r="119" spans="1:141" s="24" customFormat="1" ht="25.5">
      <c r="A119" s="25">
        <v>96106</v>
      </c>
      <c r="B119" s="632" t="s">
        <v>1914</v>
      </c>
      <c r="C119" s="631" t="s">
        <v>2539</v>
      </c>
      <c r="D119" s="627"/>
      <c r="E119" s="627"/>
      <c r="F119" s="624"/>
      <c r="G119" s="624"/>
      <c r="H119" s="628"/>
      <c r="I119" s="629"/>
      <c r="J119" s="670"/>
      <c r="K119" s="630">
        <f t="shared" si="1"/>
        <v>0</v>
      </c>
      <c r="L119" s="583"/>
      <c r="M119" s="587"/>
      <c r="N119" s="587"/>
      <c r="O119" s="587"/>
      <c r="P119" s="587"/>
      <c r="Q119" s="587"/>
      <c r="R119" s="587"/>
      <c r="S119" s="587"/>
      <c r="T119" s="587"/>
      <c r="U119" s="587"/>
      <c r="V119" s="587"/>
      <c r="W119" s="587"/>
      <c r="X119" s="587"/>
      <c r="Y119" s="587"/>
      <c r="Z119" s="587"/>
      <c r="AA119" s="587"/>
      <c r="AB119" s="587"/>
      <c r="AC119" s="587"/>
      <c r="AD119" s="587"/>
      <c r="AE119" s="587"/>
      <c r="AF119" s="587"/>
      <c r="AG119" s="587"/>
      <c r="AH119" s="587"/>
      <c r="AI119" s="587"/>
      <c r="AJ119" s="587"/>
      <c r="AK119" s="587"/>
      <c r="AL119" s="587"/>
      <c r="AM119" s="587"/>
      <c r="AN119" s="587"/>
      <c r="AO119" s="587"/>
      <c r="AP119" s="587"/>
      <c r="AQ119" s="587"/>
      <c r="AR119" s="587"/>
      <c r="AS119" s="587"/>
      <c r="AT119" s="587"/>
      <c r="AU119" s="587"/>
      <c r="AV119" s="587"/>
      <c r="AW119" s="587"/>
      <c r="AX119" s="587"/>
      <c r="AY119" s="587"/>
      <c r="AZ119" s="587"/>
      <c r="BA119" s="587"/>
      <c r="BB119" s="587"/>
      <c r="BC119" s="587"/>
      <c r="BD119" s="587"/>
      <c r="BE119" s="587"/>
      <c r="BF119" s="587"/>
      <c r="BG119" s="587"/>
      <c r="BH119" s="587"/>
      <c r="BI119" s="587"/>
      <c r="BJ119" s="587"/>
      <c r="BK119" s="587"/>
      <c r="BL119" s="587"/>
      <c r="BM119" s="587"/>
      <c r="BN119" s="587"/>
      <c r="BO119" s="587"/>
      <c r="BP119" s="587"/>
      <c r="BQ119" s="587"/>
      <c r="BR119" s="587"/>
      <c r="BS119" s="587"/>
      <c r="BT119" s="587"/>
      <c r="BU119" s="587"/>
      <c r="BV119" s="587"/>
      <c r="BW119" s="587"/>
      <c r="BX119" s="587"/>
      <c r="BY119" s="587"/>
      <c r="BZ119" s="587"/>
      <c r="CA119" s="587"/>
      <c r="CB119" s="587"/>
      <c r="CC119" s="587"/>
      <c r="CD119" s="587"/>
      <c r="CE119" s="587"/>
      <c r="CF119" s="587"/>
      <c r="CG119" s="587"/>
      <c r="CH119" s="587"/>
      <c r="CI119" s="587"/>
      <c r="CJ119" s="587"/>
      <c r="CK119" s="587"/>
      <c r="CL119" s="587"/>
      <c r="CM119" s="587"/>
      <c r="CN119" s="587"/>
      <c r="CO119" s="587"/>
      <c r="CP119" s="587"/>
      <c r="CQ119" s="587"/>
      <c r="CR119" s="587"/>
      <c r="CS119" s="587"/>
      <c r="CT119" s="587"/>
      <c r="CU119" s="587"/>
      <c r="CV119" s="587"/>
      <c r="CW119" s="587"/>
      <c r="CX119" s="587"/>
      <c r="CY119" s="587"/>
      <c r="CZ119" s="587"/>
      <c r="DA119" s="587"/>
      <c r="DB119" s="587"/>
      <c r="DC119" s="587"/>
      <c r="DD119" s="587"/>
      <c r="DE119" s="587"/>
      <c r="DF119" s="587"/>
      <c r="DG119" s="587"/>
      <c r="DH119" s="587"/>
      <c r="DI119" s="587"/>
      <c r="DJ119" s="587"/>
      <c r="DK119" s="587"/>
      <c r="DL119" s="587"/>
      <c r="DM119" s="587"/>
      <c r="DN119" s="587"/>
      <c r="DO119" s="587"/>
      <c r="DP119" s="587"/>
      <c r="DQ119" s="587"/>
      <c r="DR119" s="587"/>
      <c r="DS119" s="587"/>
      <c r="DT119" s="587"/>
      <c r="DU119" s="587"/>
      <c r="DV119" s="587"/>
      <c r="DW119" s="587"/>
      <c r="DX119" s="587"/>
      <c r="DY119" s="587"/>
      <c r="DZ119" s="587"/>
      <c r="EA119" s="587"/>
      <c r="EB119" s="587"/>
      <c r="EC119" s="587"/>
      <c r="ED119" s="587"/>
      <c r="EE119" s="587"/>
      <c r="EF119" s="587"/>
      <c r="EG119" s="587"/>
      <c r="EH119" s="587"/>
      <c r="EI119" s="587"/>
      <c r="EJ119" s="587"/>
      <c r="EK119" s="587"/>
    </row>
    <row r="120" spans="1:141" s="24" customFormat="1" ht="25.5">
      <c r="A120" s="26">
        <v>96107</v>
      </c>
      <c r="B120" s="632" t="s">
        <v>1915</v>
      </c>
      <c r="C120" s="631" t="s">
        <v>2539</v>
      </c>
      <c r="D120" s="627"/>
      <c r="E120" s="627"/>
      <c r="F120" s="624"/>
      <c r="G120" s="624"/>
      <c r="H120" s="628"/>
      <c r="I120" s="629"/>
      <c r="J120" s="670"/>
      <c r="K120" s="630">
        <f t="shared" si="1"/>
        <v>0</v>
      </c>
      <c r="L120" s="583"/>
      <c r="M120" s="587"/>
      <c r="N120" s="587"/>
      <c r="O120" s="587"/>
      <c r="P120" s="587"/>
      <c r="Q120" s="587"/>
      <c r="R120" s="587"/>
      <c r="S120" s="587"/>
      <c r="T120" s="587"/>
      <c r="U120" s="587"/>
      <c r="V120" s="587"/>
      <c r="W120" s="587"/>
      <c r="X120" s="587"/>
      <c r="Y120" s="587"/>
      <c r="Z120" s="587"/>
      <c r="AA120" s="587"/>
      <c r="AB120" s="587"/>
      <c r="AC120" s="587"/>
      <c r="AD120" s="587"/>
      <c r="AE120" s="587"/>
      <c r="AF120" s="587"/>
      <c r="AG120" s="587"/>
      <c r="AH120" s="587"/>
      <c r="AI120" s="587"/>
      <c r="AJ120" s="587"/>
      <c r="AK120" s="587"/>
      <c r="AL120" s="587"/>
      <c r="AM120" s="587"/>
      <c r="AN120" s="587"/>
      <c r="AO120" s="587"/>
      <c r="AP120" s="587"/>
      <c r="AQ120" s="587"/>
      <c r="AR120" s="587"/>
      <c r="AS120" s="587"/>
      <c r="AT120" s="587"/>
      <c r="AU120" s="587"/>
      <c r="AV120" s="587"/>
      <c r="AW120" s="587"/>
      <c r="AX120" s="587"/>
      <c r="AY120" s="587"/>
      <c r="AZ120" s="587"/>
      <c r="BA120" s="587"/>
      <c r="BB120" s="587"/>
      <c r="BC120" s="587"/>
      <c r="BD120" s="587"/>
      <c r="BE120" s="587"/>
      <c r="BF120" s="587"/>
      <c r="BG120" s="587"/>
      <c r="BH120" s="587"/>
      <c r="BI120" s="587"/>
      <c r="BJ120" s="587"/>
      <c r="BK120" s="587"/>
      <c r="BL120" s="587"/>
      <c r="BM120" s="587"/>
      <c r="BN120" s="587"/>
      <c r="BO120" s="587"/>
      <c r="BP120" s="587"/>
      <c r="BQ120" s="587"/>
      <c r="BR120" s="587"/>
      <c r="BS120" s="587"/>
      <c r="BT120" s="587"/>
      <c r="BU120" s="587"/>
      <c r="BV120" s="587"/>
      <c r="BW120" s="587"/>
      <c r="BX120" s="587"/>
      <c r="BY120" s="587"/>
      <c r="BZ120" s="587"/>
      <c r="CA120" s="587"/>
      <c r="CB120" s="587"/>
      <c r="CC120" s="587"/>
      <c r="CD120" s="587"/>
      <c r="CE120" s="587"/>
      <c r="CF120" s="587"/>
      <c r="CG120" s="587"/>
      <c r="CH120" s="587"/>
      <c r="CI120" s="587"/>
      <c r="CJ120" s="587"/>
      <c r="CK120" s="587"/>
      <c r="CL120" s="587"/>
      <c r="CM120" s="587"/>
      <c r="CN120" s="587"/>
      <c r="CO120" s="587"/>
      <c r="CP120" s="587"/>
      <c r="CQ120" s="587"/>
      <c r="CR120" s="587"/>
      <c r="CS120" s="587"/>
      <c r="CT120" s="587"/>
      <c r="CU120" s="587"/>
      <c r="CV120" s="587"/>
      <c r="CW120" s="587"/>
      <c r="CX120" s="587"/>
      <c r="CY120" s="587"/>
      <c r="CZ120" s="587"/>
      <c r="DA120" s="587"/>
      <c r="DB120" s="587"/>
      <c r="DC120" s="587"/>
      <c r="DD120" s="587"/>
      <c r="DE120" s="587"/>
      <c r="DF120" s="587"/>
      <c r="DG120" s="587"/>
      <c r="DH120" s="587"/>
      <c r="DI120" s="587"/>
      <c r="DJ120" s="587"/>
      <c r="DK120" s="587"/>
      <c r="DL120" s="587"/>
      <c r="DM120" s="587"/>
      <c r="DN120" s="587"/>
      <c r="DO120" s="587"/>
      <c r="DP120" s="587"/>
      <c r="DQ120" s="587"/>
      <c r="DR120" s="587"/>
      <c r="DS120" s="587"/>
      <c r="DT120" s="587"/>
      <c r="DU120" s="587"/>
      <c r="DV120" s="587"/>
      <c r="DW120" s="587"/>
      <c r="DX120" s="587"/>
      <c r="DY120" s="587"/>
      <c r="DZ120" s="587"/>
      <c r="EA120" s="587"/>
      <c r="EB120" s="587"/>
      <c r="EC120" s="587"/>
      <c r="ED120" s="587"/>
      <c r="EE120" s="587"/>
      <c r="EF120" s="587"/>
      <c r="EG120" s="587"/>
      <c r="EH120" s="587"/>
      <c r="EI120" s="587"/>
      <c r="EJ120" s="587"/>
      <c r="EK120" s="587"/>
    </row>
    <row r="121" spans="1:141" s="24" customFormat="1" ht="25.5">
      <c r="A121" s="25">
        <v>96108</v>
      </c>
      <c r="B121" s="632" t="s">
        <v>1916</v>
      </c>
      <c r="C121" s="631" t="s">
        <v>2539</v>
      </c>
      <c r="D121" s="627"/>
      <c r="E121" s="627"/>
      <c r="F121" s="624"/>
      <c r="G121" s="624"/>
      <c r="H121" s="628"/>
      <c r="I121" s="629"/>
      <c r="J121" s="670"/>
      <c r="K121" s="630">
        <f t="shared" si="1"/>
        <v>0</v>
      </c>
      <c r="L121" s="583"/>
      <c r="M121" s="587"/>
      <c r="N121" s="587"/>
      <c r="O121" s="587"/>
      <c r="P121" s="587"/>
      <c r="Q121" s="587"/>
      <c r="R121" s="587"/>
      <c r="S121" s="587"/>
      <c r="T121" s="587"/>
      <c r="U121" s="587"/>
      <c r="V121" s="587"/>
      <c r="W121" s="587"/>
      <c r="X121" s="587"/>
      <c r="Y121" s="587"/>
      <c r="Z121" s="587"/>
      <c r="AA121" s="587"/>
      <c r="AB121" s="587"/>
      <c r="AC121" s="587"/>
      <c r="AD121" s="587"/>
      <c r="AE121" s="587"/>
      <c r="AF121" s="587"/>
      <c r="AG121" s="587"/>
      <c r="AH121" s="587"/>
      <c r="AI121" s="587"/>
      <c r="AJ121" s="587"/>
      <c r="AK121" s="587"/>
      <c r="AL121" s="587"/>
      <c r="AM121" s="587"/>
      <c r="AN121" s="587"/>
      <c r="AO121" s="587"/>
      <c r="AP121" s="587"/>
      <c r="AQ121" s="587"/>
      <c r="AR121" s="587"/>
      <c r="AS121" s="587"/>
      <c r="AT121" s="587"/>
      <c r="AU121" s="587"/>
      <c r="AV121" s="587"/>
      <c r="AW121" s="587"/>
      <c r="AX121" s="587"/>
      <c r="AY121" s="587"/>
      <c r="AZ121" s="587"/>
      <c r="BA121" s="587"/>
      <c r="BB121" s="587"/>
      <c r="BC121" s="587"/>
      <c r="BD121" s="587"/>
      <c r="BE121" s="587"/>
      <c r="BF121" s="587"/>
      <c r="BG121" s="587"/>
      <c r="BH121" s="587"/>
      <c r="BI121" s="587"/>
      <c r="BJ121" s="587"/>
      <c r="BK121" s="587"/>
      <c r="BL121" s="587"/>
      <c r="BM121" s="587"/>
      <c r="BN121" s="587"/>
      <c r="BO121" s="587"/>
      <c r="BP121" s="587"/>
      <c r="BQ121" s="587"/>
      <c r="BR121" s="587"/>
      <c r="BS121" s="587"/>
      <c r="BT121" s="587"/>
      <c r="BU121" s="587"/>
      <c r="BV121" s="587"/>
      <c r="BW121" s="587"/>
      <c r="BX121" s="587"/>
      <c r="BY121" s="587"/>
      <c r="BZ121" s="587"/>
      <c r="CA121" s="587"/>
      <c r="CB121" s="587"/>
      <c r="CC121" s="587"/>
      <c r="CD121" s="587"/>
      <c r="CE121" s="587"/>
      <c r="CF121" s="587"/>
      <c r="CG121" s="587"/>
      <c r="CH121" s="587"/>
      <c r="CI121" s="587"/>
      <c r="CJ121" s="587"/>
      <c r="CK121" s="587"/>
      <c r="CL121" s="587"/>
      <c r="CM121" s="587"/>
      <c r="CN121" s="587"/>
      <c r="CO121" s="587"/>
      <c r="CP121" s="587"/>
      <c r="CQ121" s="587"/>
      <c r="CR121" s="587"/>
      <c r="CS121" s="587"/>
      <c r="CT121" s="587"/>
      <c r="CU121" s="587"/>
      <c r="CV121" s="587"/>
      <c r="CW121" s="587"/>
      <c r="CX121" s="587"/>
      <c r="CY121" s="587"/>
      <c r="CZ121" s="587"/>
      <c r="DA121" s="587"/>
      <c r="DB121" s="587"/>
      <c r="DC121" s="587"/>
      <c r="DD121" s="587"/>
      <c r="DE121" s="587"/>
      <c r="DF121" s="587"/>
      <c r="DG121" s="587"/>
      <c r="DH121" s="587"/>
      <c r="DI121" s="587"/>
      <c r="DJ121" s="587"/>
      <c r="DK121" s="587"/>
      <c r="DL121" s="587"/>
      <c r="DM121" s="587"/>
      <c r="DN121" s="587"/>
      <c r="DO121" s="587"/>
      <c r="DP121" s="587"/>
      <c r="DQ121" s="587"/>
      <c r="DR121" s="587"/>
      <c r="DS121" s="587"/>
      <c r="DT121" s="587"/>
      <c r="DU121" s="587"/>
      <c r="DV121" s="587"/>
      <c r="DW121" s="587"/>
      <c r="DX121" s="587"/>
      <c r="DY121" s="587"/>
      <c r="DZ121" s="587"/>
      <c r="EA121" s="587"/>
      <c r="EB121" s="587"/>
      <c r="EC121" s="587"/>
      <c r="ED121" s="587"/>
      <c r="EE121" s="587"/>
      <c r="EF121" s="587"/>
      <c r="EG121" s="587"/>
      <c r="EH121" s="587"/>
      <c r="EI121" s="587"/>
      <c r="EJ121" s="587"/>
      <c r="EK121" s="587"/>
    </row>
    <row r="122" spans="1:141" s="24" customFormat="1" ht="25.5">
      <c r="A122" s="26">
        <v>96109</v>
      </c>
      <c r="B122" s="632" t="s">
        <v>1917</v>
      </c>
      <c r="C122" s="631" t="s">
        <v>2539</v>
      </c>
      <c r="D122" s="627"/>
      <c r="E122" s="627"/>
      <c r="F122" s="624"/>
      <c r="G122" s="624"/>
      <c r="H122" s="628"/>
      <c r="I122" s="629"/>
      <c r="J122" s="670"/>
      <c r="K122" s="630">
        <f t="shared" si="1"/>
        <v>0</v>
      </c>
      <c r="L122" s="583"/>
      <c r="M122" s="587"/>
      <c r="N122" s="587"/>
      <c r="O122" s="587"/>
      <c r="P122" s="587"/>
      <c r="Q122" s="587"/>
      <c r="R122" s="587"/>
      <c r="S122" s="587"/>
      <c r="T122" s="587"/>
      <c r="U122" s="587"/>
      <c r="V122" s="587"/>
      <c r="W122" s="587"/>
      <c r="X122" s="587"/>
      <c r="Y122" s="587"/>
      <c r="Z122" s="587"/>
      <c r="AA122" s="587"/>
      <c r="AB122" s="587"/>
      <c r="AC122" s="587"/>
      <c r="AD122" s="587"/>
      <c r="AE122" s="587"/>
      <c r="AF122" s="587"/>
      <c r="AG122" s="587"/>
      <c r="AH122" s="587"/>
      <c r="AI122" s="587"/>
      <c r="AJ122" s="587"/>
      <c r="AK122" s="587"/>
      <c r="AL122" s="587"/>
      <c r="AM122" s="587"/>
      <c r="AN122" s="587"/>
      <c r="AO122" s="587"/>
      <c r="AP122" s="587"/>
      <c r="AQ122" s="587"/>
      <c r="AR122" s="587"/>
      <c r="AS122" s="587"/>
      <c r="AT122" s="587"/>
      <c r="AU122" s="587"/>
      <c r="AV122" s="587"/>
      <c r="AW122" s="587"/>
      <c r="AX122" s="587"/>
      <c r="AY122" s="587"/>
      <c r="AZ122" s="587"/>
      <c r="BA122" s="587"/>
      <c r="BB122" s="587"/>
      <c r="BC122" s="587"/>
      <c r="BD122" s="587"/>
      <c r="BE122" s="587"/>
      <c r="BF122" s="587"/>
      <c r="BG122" s="587"/>
      <c r="BH122" s="587"/>
      <c r="BI122" s="587"/>
      <c r="BJ122" s="587"/>
      <c r="BK122" s="587"/>
      <c r="BL122" s="587"/>
      <c r="BM122" s="587"/>
      <c r="BN122" s="587"/>
      <c r="BO122" s="587"/>
      <c r="BP122" s="587"/>
      <c r="BQ122" s="587"/>
      <c r="BR122" s="587"/>
      <c r="BS122" s="587"/>
      <c r="BT122" s="587"/>
      <c r="BU122" s="587"/>
      <c r="BV122" s="587"/>
      <c r="BW122" s="587"/>
      <c r="BX122" s="587"/>
      <c r="BY122" s="587"/>
      <c r="BZ122" s="587"/>
      <c r="CA122" s="587"/>
      <c r="CB122" s="587"/>
      <c r="CC122" s="587"/>
      <c r="CD122" s="587"/>
      <c r="CE122" s="587"/>
      <c r="CF122" s="587"/>
      <c r="CG122" s="587"/>
      <c r="CH122" s="587"/>
      <c r="CI122" s="587"/>
      <c r="CJ122" s="587"/>
      <c r="CK122" s="587"/>
      <c r="CL122" s="587"/>
      <c r="CM122" s="587"/>
      <c r="CN122" s="587"/>
      <c r="CO122" s="587"/>
      <c r="CP122" s="587"/>
      <c r="CQ122" s="587"/>
      <c r="CR122" s="587"/>
      <c r="CS122" s="587"/>
      <c r="CT122" s="587"/>
      <c r="CU122" s="587"/>
      <c r="CV122" s="587"/>
      <c r="CW122" s="587"/>
      <c r="CX122" s="587"/>
      <c r="CY122" s="587"/>
      <c r="CZ122" s="587"/>
      <c r="DA122" s="587"/>
      <c r="DB122" s="587"/>
      <c r="DC122" s="587"/>
      <c r="DD122" s="587"/>
      <c r="DE122" s="587"/>
      <c r="DF122" s="587"/>
      <c r="DG122" s="587"/>
      <c r="DH122" s="587"/>
      <c r="DI122" s="587"/>
      <c r="DJ122" s="587"/>
      <c r="DK122" s="587"/>
      <c r="DL122" s="587"/>
      <c r="DM122" s="587"/>
      <c r="DN122" s="587"/>
      <c r="DO122" s="587"/>
      <c r="DP122" s="587"/>
      <c r="DQ122" s="587"/>
      <c r="DR122" s="587"/>
      <c r="DS122" s="587"/>
      <c r="DT122" s="587"/>
      <c r="DU122" s="587"/>
      <c r="DV122" s="587"/>
      <c r="DW122" s="587"/>
      <c r="DX122" s="587"/>
      <c r="DY122" s="587"/>
      <c r="DZ122" s="587"/>
      <c r="EA122" s="587"/>
      <c r="EB122" s="587"/>
      <c r="EC122" s="587"/>
      <c r="ED122" s="587"/>
      <c r="EE122" s="587"/>
      <c r="EF122" s="587"/>
      <c r="EG122" s="587"/>
      <c r="EH122" s="587"/>
      <c r="EI122" s="587"/>
      <c r="EJ122" s="587"/>
      <c r="EK122" s="587"/>
    </row>
    <row r="123" spans="1:141" s="24" customFormat="1" ht="25.5">
      <c r="A123" s="25">
        <v>96110</v>
      </c>
      <c r="B123" s="632" t="s">
        <v>1918</v>
      </c>
      <c r="C123" s="631" t="s">
        <v>2539</v>
      </c>
      <c r="D123" s="627"/>
      <c r="E123" s="627"/>
      <c r="F123" s="624"/>
      <c r="G123" s="624"/>
      <c r="H123" s="628"/>
      <c r="I123" s="629"/>
      <c r="J123" s="670"/>
      <c r="K123" s="630">
        <f t="shared" si="1"/>
        <v>0</v>
      </c>
      <c r="L123" s="583"/>
      <c r="M123" s="587"/>
      <c r="N123" s="587"/>
      <c r="O123" s="587"/>
      <c r="P123" s="587"/>
      <c r="Q123" s="587"/>
      <c r="R123" s="587"/>
      <c r="S123" s="587"/>
      <c r="T123" s="587"/>
      <c r="U123" s="587"/>
      <c r="V123" s="587"/>
      <c r="W123" s="587"/>
      <c r="X123" s="587"/>
      <c r="Y123" s="587"/>
      <c r="Z123" s="587"/>
      <c r="AA123" s="587"/>
      <c r="AB123" s="587"/>
      <c r="AC123" s="587"/>
      <c r="AD123" s="587"/>
      <c r="AE123" s="587"/>
      <c r="AF123" s="587"/>
      <c r="AG123" s="587"/>
      <c r="AH123" s="587"/>
      <c r="AI123" s="587"/>
      <c r="AJ123" s="587"/>
      <c r="AK123" s="587"/>
      <c r="AL123" s="587"/>
      <c r="AM123" s="587"/>
      <c r="AN123" s="587"/>
      <c r="AO123" s="587"/>
      <c r="AP123" s="587"/>
      <c r="AQ123" s="587"/>
      <c r="AR123" s="587"/>
      <c r="AS123" s="587"/>
      <c r="AT123" s="587"/>
      <c r="AU123" s="587"/>
      <c r="AV123" s="587"/>
      <c r="AW123" s="587"/>
      <c r="AX123" s="587"/>
      <c r="AY123" s="587"/>
      <c r="AZ123" s="587"/>
      <c r="BA123" s="587"/>
      <c r="BB123" s="587"/>
      <c r="BC123" s="587"/>
      <c r="BD123" s="587"/>
      <c r="BE123" s="587"/>
      <c r="BF123" s="587"/>
      <c r="BG123" s="587"/>
      <c r="BH123" s="587"/>
      <c r="BI123" s="587"/>
      <c r="BJ123" s="587"/>
      <c r="BK123" s="587"/>
      <c r="BL123" s="587"/>
      <c r="BM123" s="587"/>
      <c r="BN123" s="587"/>
      <c r="BO123" s="587"/>
      <c r="BP123" s="587"/>
      <c r="BQ123" s="587"/>
      <c r="BR123" s="587"/>
      <c r="BS123" s="587"/>
      <c r="BT123" s="587"/>
      <c r="BU123" s="587"/>
      <c r="BV123" s="587"/>
      <c r="BW123" s="587"/>
      <c r="BX123" s="587"/>
      <c r="BY123" s="587"/>
      <c r="BZ123" s="587"/>
      <c r="CA123" s="587"/>
      <c r="CB123" s="587"/>
      <c r="CC123" s="587"/>
      <c r="CD123" s="587"/>
      <c r="CE123" s="587"/>
      <c r="CF123" s="587"/>
      <c r="CG123" s="587"/>
      <c r="CH123" s="587"/>
      <c r="CI123" s="587"/>
      <c r="CJ123" s="587"/>
      <c r="CK123" s="587"/>
      <c r="CL123" s="587"/>
      <c r="CM123" s="587"/>
      <c r="CN123" s="587"/>
      <c r="CO123" s="587"/>
      <c r="CP123" s="587"/>
      <c r="CQ123" s="587"/>
      <c r="CR123" s="587"/>
      <c r="CS123" s="587"/>
      <c r="CT123" s="587"/>
      <c r="CU123" s="587"/>
      <c r="CV123" s="587"/>
      <c r="CW123" s="587"/>
      <c r="CX123" s="587"/>
      <c r="CY123" s="587"/>
      <c r="CZ123" s="587"/>
      <c r="DA123" s="587"/>
      <c r="DB123" s="587"/>
      <c r="DC123" s="587"/>
      <c r="DD123" s="587"/>
      <c r="DE123" s="587"/>
      <c r="DF123" s="587"/>
      <c r="DG123" s="587"/>
      <c r="DH123" s="587"/>
      <c r="DI123" s="587"/>
      <c r="DJ123" s="587"/>
      <c r="DK123" s="587"/>
      <c r="DL123" s="587"/>
      <c r="DM123" s="587"/>
      <c r="DN123" s="587"/>
      <c r="DO123" s="587"/>
      <c r="DP123" s="587"/>
      <c r="DQ123" s="587"/>
      <c r="DR123" s="587"/>
      <c r="DS123" s="587"/>
      <c r="DT123" s="587"/>
      <c r="DU123" s="587"/>
      <c r="DV123" s="587"/>
      <c r="DW123" s="587"/>
      <c r="DX123" s="587"/>
      <c r="DY123" s="587"/>
      <c r="DZ123" s="587"/>
      <c r="EA123" s="587"/>
      <c r="EB123" s="587"/>
      <c r="EC123" s="587"/>
      <c r="ED123" s="587"/>
      <c r="EE123" s="587"/>
      <c r="EF123" s="587"/>
      <c r="EG123" s="587"/>
      <c r="EH123" s="587"/>
      <c r="EI123" s="587"/>
      <c r="EJ123" s="587"/>
      <c r="EK123" s="587"/>
    </row>
    <row r="124" spans="1:141" s="24" customFormat="1" ht="25.5">
      <c r="A124" s="26">
        <v>96111</v>
      </c>
      <c r="B124" s="632" t="s">
        <v>1919</v>
      </c>
      <c r="C124" s="631" t="s">
        <v>2539</v>
      </c>
      <c r="D124" s="627"/>
      <c r="E124" s="627"/>
      <c r="F124" s="624"/>
      <c r="G124" s="624"/>
      <c r="H124" s="628"/>
      <c r="I124" s="629"/>
      <c r="J124" s="670"/>
      <c r="K124" s="630">
        <f t="shared" si="1"/>
        <v>0</v>
      </c>
      <c r="L124" s="583"/>
      <c r="M124" s="587"/>
      <c r="N124" s="587"/>
      <c r="O124" s="587"/>
      <c r="P124" s="587"/>
      <c r="Q124" s="587"/>
      <c r="R124" s="587"/>
      <c r="S124" s="587"/>
      <c r="T124" s="587"/>
      <c r="U124" s="587"/>
      <c r="V124" s="587"/>
      <c r="W124" s="587"/>
      <c r="X124" s="587"/>
      <c r="Y124" s="587"/>
      <c r="Z124" s="587"/>
      <c r="AA124" s="587"/>
      <c r="AB124" s="587"/>
      <c r="AC124" s="587"/>
      <c r="AD124" s="587"/>
      <c r="AE124" s="587"/>
      <c r="AF124" s="587"/>
      <c r="AG124" s="587"/>
      <c r="AH124" s="587"/>
      <c r="AI124" s="587"/>
      <c r="AJ124" s="587"/>
      <c r="AK124" s="587"/>
      <c r="AL124" s="587"/>
      <c r="AM124" s="587"/>
      <c r="AN124" s="587"/>
      <c r="AO124" s="587"/>
      <c r="AP124" s="587"/>
      <c r="AQ124" s="587"/>
      <c r="AR124" s="587"/>
      <c r="AS124" s="587"/>
      <c r="AT124" s="587"/>
      <c r="AU124" s="587"/>
      <c r="AV124" s="587"/>
      <c r="AW124" s="587"/>
      <c r="AX124" s="587"/>
      <c r="AY124" s="587"/>
      <c r="AZ124" s="587"/>
      <c r="BA124" s="587"/>
      <c r="BB124" s="587"/>
      <c r="BC124" s="587"/>
      <c r="BD124" s="587"/>
      <c r="BE124" s="587"/>
      <c r="BF124" s="587"/>
      <c r="BG124" s="587"/>
      <c r="BH124" s="587"/>
      <c r="BI124" s="587"/>
      <c r="BJ124" s="587"/>
      <c r="BK124" s="587"/>
      <c r="BL124" s="587"/>
      <c r="BM124" s="587"/>
      <c r="BN124" s="587"/>
      <c r="BO124" s="587"/>
      <c r="BP124" s="587"/>
      <c r="BQ124" s="587"/>
      <c r="BR124" s="587"/>
      <c r="BS124" s="587"/>
      <c r="BT124" s="587"/>
      <c r="BU124" s="587"/>
      <c r="BV124" s="587"/>
      <c r="BW124" s="587"/>
      <c r="BX124" s="587"/>
      <c r="BY124" s="587"/>
      <c r="BZ124" s="587"/>
      <c r="CA124" s="587"/>
      <c r="CB124" s="587"/>
      <c r="CC124" s="587"/>
      <c r="CD124" s="587"/>
      <c r="CE124" s="587"/>
      <c r="CF124" s="587"/>
      <c r="CG124" s="587"/>
      <c r="CH124" s="587"/>
      <c r="CI124" s="587"/>
      <c r="CJ124" s="587"/>
      <c r="CK124" s="587"/>
      <c r="CL124" s="587"/>
      <c r="CM124" s="587"/>
      <c r="CN124" s="587"/>
      <c r="CO124" s="587"/>
      <c r="CP124" s="587"/>
      <c r="CQ124" s="587"/>
      <c r="CR124" s="587"/>
      <c r="CS124" s="587"/>
      <c r="CT124" s="587"/>
      <c r="CU124" s="587"/>
      <c r="CV124" s="587"/>
      <c r="CW124" s="587"/>
      <c r="CX124" s="587"/>
      <c r="CY124" s="587"/>
      <c r="CZ124" s="587"/>
      <c r="DA124" s="587"/>
      <c r="DB124" s="587"/>
      <c r="DC124" s="587"/>
      <c r="DD124" s="587"/>
      <c r="DE124" s="587"/>
      <c r="DF124" s="587"/>
      <c r="DG124" s="587"/>
      <c r="DH124" s="587"/>
      <c r="DI124" s="587"/>
      <c r="DJ124" s="587"/>
      <c r="DK124" s="587"/>
      <c r="DL124" s="587"/>
      <c r="DM124" s="587"/>
      <c r="DN124" s="587"/>
      <c r="DO124" s="587"/>
      <c r="DP124" s="587"/>
      <c r="DQ124" s="587"/>
      <c r="DR124" s="587"/>
      <c r="DS124" s="587"/>
      <c r="DT124" s="587"/>
      <c r="DU124" s="587"/>
      <c r="DV124" s="587"/>
      <c r="DW124" s="587"/>
      <c r="DX124" s="587"/>
      <c r="DY124" s="587"/>
      <c r="DZ124" s="587"/>
      <c r="EA124" s="587"/>
      <c r="EB124" s="587"/>
      <c r="EC124" s="587"/>
      <c r="ED124" s="587"/>
      <c r="EE124" s="587"/>
      <c r="EF124" s="587"/>
      <c r="EG124" s="587"/>
      <c r="EH124" s="587"/>
      <c r="EI124" s="587"/>
      <c r="EJ124" s="587"/>
      <c r="EK124" s="587"/>
    </row>
    <row r="125" spans="1:141" s="24" customFormat="1" ht="25.5">
      <c r="A125" s="25">
        <v>96112</v>
      </c>
      <c r="B125" s="632" t="s">
        <v>1920</v>
      </c>
      <c r="C125" s="631" t="s">
        <v>2539</v>
      </c>
      <c r="D125" s="627"/>
      <c r="E125" s="627"/>
      <c r="F125" s="624"/>
      <c r="G125" s="624"/>
      <c r="H125" s="628"/>
      <c r="I125" s="629"/>
      <c r="J125" s="670"/>
      <c r="K125" s="630">
        <f t="shared" si="1"/>
        <v>0</v>
      </c>
      <c r="L125" s="583"/>
      <c r="M125" s="587"/>
      <c r="N125" s="587"/>
      <c r="O125" s="587"/>
      <c r="P125" s="587"/>
      <c r="Q125" s="587"/>
      <c r="R125" s="587"/>
      <c r="S125" s="587"/>
      <c r="T125" s="587"/>
      <c r="U125" s="587"/>
      <c r="V125" s="587"/>
      <c r="W125" s="587"/>
      <c r="X125" s="587"/>
      <c r="Y125" s="587"/>
      <c r="Z125" s="587"/>
      <c r="AA125" s="587"/>
      <c r="AB125" s="587"/>
      <c r="AC125" s="587"/>
      <c r="AD125" s="587"/>
      <c r="AE125" s="587"/>
      <c r="AF125" s="587"/>
      <c r="AG125" s="587"/>
      <c r="AH125" s="587"/>
      <c r="AI125" s="587"/>
      <c r="AJ125" s="587"/>
      <c r="AK125" s="587"/>
      <c r="AL125" s="587"/>
      <c r="AM125" s="587"/>
      <c r="AN125" s="587"/>
      <c r="AO125" s="587"/>
      <c r="AP125" s="587"/>
      <c r="AQ125" s="587"/>
      <c r="AR125" s="587"/>
      <c r="AS125" s="587"/>
      <c r="AT125" s="587"/>
      <c r="AU125" s="587"/>
      <c r="AV125" s="587"/>
      <c r="AW125" s="587"/>
      <c r="AX125" s="587"/>
      <c r="AY125" s="587"/>
      <c r="AZ125" s="587"/>
      <c r="BA125" s="587"/>
      <c r="BB125" s="587"/>
      <c r="BC125" s="587"/>
      <c r="BD125" s="587"/>
      <c r="BE125" s="587"/>
      <c r="BF125" s="587"/>
      <c r="BG125" s="587"/>
      <c r="BH125" s="587"/>
      <c r="BI125" s="587"/>
      <c r="BJ125" s="587"/>
      <c r="BK125" s="587"/>
      <c r="BL125" s="587"/>
      <c r="BM125" s="587"/>
      <c r="BN125" s="587"/>
      <c r="BO125" s="587"/>
      <c r="BP125" s="587"/>
      <c r="BQ125" s="587"/>
      <c r="BR125" s="587"/>
      <c r="BS125" s="587"/>
      <c r="BT125" s="587"/>
      <c r="BU125" s="587"/>
      <c r="BV125" s="587"/>
      <c r="BW125" s="587"/>
      <c r="BX125" s="587"/>
      <c r="BY125" s="587"/>
      <c r="BZ125" s="587"/>
      <c r="CA125" s="587"/>
      <c r="CB125" s="587"/>
      <c r="CC125" s="587"/>
      <c r="CD125" s="587"/>
      <c r="CE125" s="587"/>
      <c r="CF125" s="587"/>
      <c r="CG125" s="587"/>
      <c r="CH125" s="587"/>
      <c r="CI125" s="587"/>
      <c r="CJ125" s="587"/>
      <c r="CK125" s="587"/>
      <c r="CL125" s="587"/>
      <c r="CM125" s="587"/>
      <c r="CN125" s="587"/>
      <c r="CO125" s="587"/>
      <c r="CP125" s="587"/>
      <c r="CQ125" s="587"/>
      <c r="CR125" s="587"/>
      <c r="CS125" s="587"/>
      <c r="CT125" s="587"/>
      <c r="CU125" s="587"/>
      <c r="CV125" s="587"/>
      <c r="CW125" s="587"/>
      <c r="CX125" s="587"/>
      <c r="CY125" s="587"/>
      <c r="CZ125" s="587"/>
      <c r="DA125" s="587"/>
      <c r="DB125" s="587"/>
      <c r="DC125" s="587"/>
      <c r="DD125" s="587"/>
      <c r="DE125" s="587"/>
      <c r="DF125" s="587"/>
      <c r="DG125" s="587"/>
      <c r="DH125" s="587"/>
      <c r="DI125" s="587"/>
      <c r="DJ125" s="587"/>
      <c r="DK125" s="587"/>
      <c r="DL125" s="587"/>
      <c r="DM125" s="587"/>
      <c r="DN125" s="587"/>
      <c r="DO125" s="587"/>
      <c r="DP125" s="587"/>
      <c r="DQ125" s="587"/>
      <c r="DR125" s="587"/>
      <c r="DS125" s="587"/>
      <c r="DT125" s="587"/>
      <c r="DU125" s="587"/>
      <c r="DV125" s="587"/>
      <c r="DW125" s="587"/>
      <c r="DX125" s="587"/>
      <c r="DY125" s="587"/>
      <c r="DZ125" s="587"/>
      <c r="EA125" s="587"/>
      <c r="EB125" s="587"/>
      <c r="EC125" s="587"/>
      <c r="ED125" s="587"/>
      <c r="EE125" s="587"/>
      <c r="EF125" s="587"/>
      <c r="EG125" s="587"/>
      <c r="EH125" s="587"/>
      <c r="EI125" s="587"/>
      <c r="EJ125" s="587"/>
      <c r="EK125" s="587"/>
    </row>
    <row r="126" spans="1:141" s="24" customFormat="1" ht="25.5">
      <c r="A126" s="26">
        <v>96113</v>
      </c>
      <c r="B126" s="632" t="s">
        <v>1921</v>
      </c>
      <c r="C126" s="631" t="s">
        <v>2539</v>
      </c>
      <c r="D126" s="627"/>
      <c r="E126" s="627"/>
      <c r="F126" s="624"/>
      <c r="G126" s="624"/>
      <c r="H126" s="628"/>
      <c r="I126" s="629"/>
      <c r="J126" s="670"/>
      <c r="K126" s="630">
        <f t="shared" si="1"/>
        <v>0</v>
      </c>
      <c r="L126" s="583"/>
      <c r="M126" s="587"/>
      <c r="N126" s="587"/>
      <c r="O126" s="587"/>
      <c r="P126" s="587"/>
      <c r="Q126" s="587"/>
      <c r="R126" s="587"/>
      <c r="S126" s="587"/>
      <c r="T126" s="587"/>
      <c r="U126" s="587"/>
      <c r="V126" s="587"/>
      <c r="W126" s="587"/>
      <c r="X126" s="587"/>
      <c r="Y126" s="587"/>
      <c r="Z126" s="587"/>
      <c r="AA126" s="587"/>
      <c r="AB126" s="587"/>
      <c r="AC126" s="587"/>
      <c r="AD126" s="587"/>
      <c r="AE126" s="587"/>
      <c r="AF126" s="587"/>
      <c r="AG126" s="587"/>
      <c r="AH126" s="587"/>
      <c r="AI126" s="587"/>
      <c r="AJ126" s="587"/>
      <c r="AK126" s="587"/>
      <c r="AL126" s="587"/>
      <c r="AM126" s="587"/>
      <c r="AN126" s="587"/>
      <c r="AO126" s="587"/>
      <c r="AP126" s="587"/>
      <c r="AQ126" s="587"/>
      <c r="AR126" s="587"/>
      <c r="AS126" s="587"/>
      <c r="AT126" s="587"/>
      <c r="AU126" s="587"/>
      <c r="AV126" s="587"/>
      <c r="AW126" s="587"/>
      <c r="AX126" s="587"/>
      <c r="AY126" s="587"/>
      <c r="AZ126" s="587"/>
      <c r="BA126" s="587"/>
      <c r="BB126" s="587"/>
      <c r="BC126" s="587"/>
      <c r="BD126" s="587"/>
      <c r="BE126" s="587"/>
      <c r="BF126" s="587"/>
      <c r="BG126" s="587"/>
      <c r="BH126" s="587"/>
      <c r="BI126" s="587"/>
      <c r="BJ126" s="587"/>
      <c r="BK126" s="587"/>
      <c r="BL126" s="587"/>
      <c r="BM126" s="587"/>
      <c r="BN126" s="587"/>
      <c r="BO126" s="587"/>
      <c r="BP126" s="587"/>
      <c r="BQ126" s="587"/>
      <c r="BR126" s="587"/>
      <c r="BS126" s="587"/>
      <c r="BT126" s="587"/>
      <c r="BU126" s="587"/>
      <c r="BV126" s="587"/>
      <c r="BW126" s="587"/>
      <c r="BX126" s="587"/>
      <c r="BY126" s="587"/>
      <c r="BZ126" s="587"/>
      <c r="CA126" s="587"/>
      <c r="CB126" s="587"/>
      <c r="CC126" s="587"/>
      <c r="CD126" s="587"/>
      <c r="CE126" s="587"/>
      <c r="CF126" s="587"/>
      <c r="CG126" s="587"/>
      <c r="CH126" s="587"/>
      <c r="CI126" s="587"/>
      <c r="CJ126" s="587"/>
      <c r="CK126" s="587"/>
      <c r="CL126" s="587"/>
      <c r="CM126" s="587"/>
      <c r="CN126" s="587"/>
      <c r="CO126" s="587"/>
      <c r="CP126" s="587"/>
      <c r="CQ126" s="587"/>
      <c r="CR126" s="587"/>
      <c r="CS126" s="587"/>
      <c r="CT126" s="587"/>
      <c r="CU126" s="587"/>
      <c r="CV126" s="587"/>
      <c r="CW126" s="587"/>
      <c r="CX126" s="587"/>
      <c r="CY126" s="587"/>
      <c r="CZ126" s="587"/>
      <c r="DA126" s="587"/>
      <c r="DB126" s="587"/>
      <c r="DC126" s="587"/>
      <c r="DD126" s="587"/>
      <c r="DE126" s="587"/>
      <c r="DF126" s="587"/>
      <c r="DG126" s="587"/>
      <c r="DH126" s="587"/>
      <c r="DI126" s="587"/>
      <c r="DJ126" s="587"/>
      <c r="DK126" s="587"/>
      <c r="DL126" s="587"/>
      <c r="DM126" s="587"/>
      <c r="DN126" s="587"/>
      <c r="DO126" s="587"/>
      <c r="DP126" s="587"/>
      <c r="DQ126" s="587"/>
      <c r="DR126" s="587"/>
      <c r="DS126" s="587"/>
      <c r="DT126" s="587"/>
      <c r="DU126" s="587"/>
      <c r="DV126" s="587"/>
      <c r="DW126" s="587"/>
      <c r="DX126" s="587"/>
      <c r="DY126" s="587"/>
      <c r="DZ126" s="587"/>
      <c r="EA126" s="587"/>
      <c r="EB126" s="587"/>
      <c r="EC126" s="587"/>
      <c r="ED126" s="587"/>
      <c r="EE126" s="587"/>
      <c r="EF126" s="587"/>
      <c r="EG126" s="587"/>
      <c r="EH126" s="587"/>
      <c r="EI126" s="587"/>
      <c r="EJ126" s="587"/>
      <c r="EK126" s="587"/>
    </row>
    <row r="127" spans="1:141" s="24" customFormat="1" ht="25.5">
      <c r="A127" s="25">
        <v>96114</v>
      </c>
      <c r="B127" s="632" t="s">
        <v>1922</v>
      </c>
      <c r="C127" s="631" t="s">
        <v>2539</v>
      </c>
      <c r="D127" s="627"/>
      <c r="E127" s="627"/>
      <c r="F127" s="624"/>
      <c r="G127" s="624"/>
      <c r="H127" s="628"/>
      <c r="I127" s="629"/>
      <c r="J127" s="670"/>
      <c r="K127" s="630">
        <f t="shared" si="1"/>
        <v>0</v>
      </c>
      <c r="L127" s="583"/>
      <c r="M127" s="587"/>
      <c r="N127" s="587"/>
      <c r="O127" s="587"/>
      <c r="P127" s="587"/>
      <c r="Q127" s="587"/>
      <c r="R127" s="587"/>
      <c r="S127" s="587"/>
      <c r="T127" s="587"/>
      <c r="U127" s="587"/>
      <c r="V127" s="587"/>
      <c r="W127" s="587"/>
      <c r="X127" s="587"/>
      <c r="Y127" s="587"/>
      <c r="Z127" s="587"/>
      <c r="AA127" s="587"/>
      <c r="AB127" s="587"/>
      <c r="AC127" s="587"/>
      <c r="AD127" s="587"/>
      <c r="AE127" s="587"/>
      <c r="AF127" s="587"/>
      <c r="AG127" s="587"/>
      <c r="AH127" s="587"/>
      <c r="AI127" s="587"/>
      <c r="AJ127" s="587"/>
      <c r="AK127" s="587"/>
      <c r="AL127" s="587"/>
      <c r="AM127" s="587"/>
      <c r="AN127" s="587"/>
      <c r="AO127" s="587"/>
      <c r="AP127" s="587"/>
      <c r="AQ127" s="587"/>
      <c r="AR127" s="587"/>
      <c r="AS127" s="587"/>
      <c r="AT127" s="587"/>
      <c r="AU127" s="587"/>
      <c r="AV127" s="587"/>
      <c r="AW127" s="587"/>
      <c r="AX127" s="587"/>
      <c r="AY127" s="587"/>
      <c r="AZ127" s="587"/>
      <c r="BA127" s="587"/>
      <c r="BB127" s="587"/>
      <c r="BC127" s="587"/>
      <c r="BD127" s="587"/>
      <c r="BE127" s="587"/>
      <c r="BF127" s="587"/>
      <c r="BG127" s="587"/>
      <c r="BH127" s="587"/>
      <c r="BI127" s="587"/>
      <c r="BJ127" s="587"/>
      <c r="BK127" s="587"/>
      <c r="BL127" s="587"/>
      <c r="BM127" s="587"/>
      <c r="BN127" s="587"/>
      <c r="BO127" s="587"/>
      <c r="BP127" s="587"/>
      <c r="BQ127" s="587"/>
      <c r="BR127" s="587"/>
      <c r="BS127" s="587"/>
      <c r="BT127" s="587"/>
      <c r="BU127" s="587"/>
      <c r="BV127" s="587"/>
      <c r="BW127" s="587"/>
      <c r="BX127" s="587"/>
      <c r="BY127" s="587"/>
      <c r="BZ127" s="587"/>
      <c r="CA127" s="587"/>
      <c r="CB127" s="587"/>
      <c r="CC127" s="587"/>
      <c r="CD127" s="587"/>
      <c r="CE127" s="587"/>
      <c r="CF127" s="587"/>
      <c r="CG127" s="587"/>
      <c r="CH127" s="587"/>
      <c r="CI127" s="587"/>
      <c r="CJ127" s="587"/>
      <c r="CK127" s="587"/>
      <c r="CL127" s="587"/>
      <c r="CM127" s="587"/>
      <c r="CN127" s="587"/>
      <c r="CO127" s="587"/>
      <c r="CP127" s="587"/>
      <c r="CQ127" s="587"/>
      <c r="CR127" s="587"/>
      <c r="CS127" s="587"/>
      <c r="CT127" s="587"/>
      <c r="CU127" s="587"/>
      <c r="CV127" s="587"/>
      <c r="CW127" s="587"/>
      <c r="CX127" s="587"/>
      <c r="CY127" s="587"/>
      <c r="CZ127" s="587"/>
      <c r="DA127" s="587"/>
      <c r="DB127" s="587"/>
      <c r="DC127" s="587"/>
      <c r="DD127" s="587"/>
      <c r="DE127" s="587"/>
      <c r="DF127" s="587"/>
      <c r="DG127" s="587"/>
      <c r="DH127" s="587"/>
      <c r="DI127" s="587"/>
      <c r="DJ127" s="587"/>
      <c r="DK127" s="587"/>
      <c r="DL127" s="587"/>
      <c r="DM127" s="587"/>
      <c r="DN127" s="587"/>
      <c r="DO127" s="587"/>
      <c r="DP127" s="587"/>
      <c r="DQ127" s="587"/>
      <c r="DR127" s="587"/>
      <c r="DS127" s="587"/>
      <c r="DT127" s="587"/>
      <c r="DU127" s="587"/>
      <c r="DV127" s="587"/>
      <c r="DW127" s="587"/>
      <c r="DX127" s="587"/>
      <c r="DY127" s="587"/>
      <c r="DZ127" s="587"/>
      <c r="EA127" s="587"/>
      <c r="EB127" s="587"/>
      <c r="EC127" s="587"/>
      <c r="ED127" s="587"/>
      <c r="EE127" s="587"/>
      <c r="EF127" s="587"/>
      <c r="EG127" s="587"/>
      <c r="EH127" s="587"/>
      <c r="EI127" s="587"/>
      <c r="EJ127" s="587"/>
      <c r="EK127" s="587"/>
    </row>
    <row r="128" spans="1:141" s="24" customFormat="1" ht="25.5">
      <c r="A128" s="26">
        <v>96115</v>
      </c>
      <c r="B128" s="632" t="s">
        <v>1923</v>
      </c>
      <c r="C128" s="631" t="s">
        <v>2539</v>
      </c>
      <c r="D128" s="627"/>
      <c r="E128" s="627"/>
      <c r="F128" s="624"/>
      <c r="G128" s="624"/>
      <c r="H128" s="628"/>
      <c r="I128" s="629"/>
      <c r="J128" s="670"/>
      <c r="K128" s="630">
        <f t="shared" si="1"/>
        <v>0</v>
      </c>
      <c r="L128" s="583"/>
      <c r="M128" s="587"/>
      <c r="N128" s="587"/>
      <c r="O128" s="587"/>
      <c r="P128" s="587"/>
      <c r="Q128" s="587"/>
      <c r="R128" s="587"/>
      <c r="S128" s="587"/>
      <c r="T128" s="587"/>
      <c r="U128" s="587"/>
      <c r="V128" s="587"/>
      <c r="W128" s="587"/>
      <c r="X128" s="587"/>
      <c r="Y128" s="587"/>
      <c r="Z128" s="587"/>
      <c r="AA128" s="587"/>
      <c r="AB128" s="587"/>
      <c r="AC128" s="587"/>
      <c r="AD128" s="587"/>
      <c r="AE128" s="587"/>
      <c r="AF128" s="587"/>
      <c r="AG128" s="587"/>
      <c r="AH128" s="587"/>
      <c r="AI128" s="587"/>
      <c r="AJ128" s="587"/>
      <c r="AK128" s="587"/>
      <c r="AL128" s="587"/>
      <c r="AM128" s="587"/>
      <c r="AN128" s="587"/>
      <c r="AO128" s="587"/>
      <c r="AP128" s="587"/>
      <c r="AQ128" s="587"/>
      <c r="AR128" s="587"/>
      <c r="AS128" s="587"/>
      <c r="AT128" s="587"/>
      <c r="AU128" s="587"/>
      <c r="AV128" s="587"/>
      <c r="AW128" s="587"/>
      <c r="AX128" s="587"/>
      <c r="AY128" s="587"/>
      <c r="AZ128" s="587"/>
      <c r="BA128" s="587"/>
      <c r="BB128" s="587"/>
      <c r="BC128" s="587"/>
      <c r="BD128" s="587"/>
      <c r="BE128" s="587"/>
      <c r="BF128" s="587"/>
      <c r="BG128" s="587"/>
      <c r="BH128" s="587"/>
      <c r="BI128" s="587"/>
      <c r="BJ128" s="587"/>
      <c r="BK128" s="587"/>
      <c r="BL128" s="587"/>
      <c r="BM128" s="587"/>
      <c r="BN128" s="587"/>
      <c r="BO128" s="587"/>
      <c r="BP128" s="587"/>
      <c r="BQ128" s="587"/>
      <c r="BR128" s="587"/>
      <c r="BS128" s="587"/>
      <c r="BT128" s="587"/>
      <c r="BU128" s="587"/>
      <c r="BV128" s="587"/>
      <c r="BW128" s="587"/>
      <c r="BX128" s="587"/>
      <c r="BY128" s="587"/>
      <c r="BZ128" s="587"/>
      <c r="CA128" s="587"/>
      <c r="CB128" s="587"/>
      <c r="CC128" s="587"/>
      <c r="CD128" s="587"/>
      <c r="CE128" s="587"/>
      <c r="CF128" s="587"/>
      <c r="CG128" s="587"/>
      <c r="CH128" s="587"/>
      <c r="CI128" s="587"/>
      <c r="CJ128" s="587"/>
      <c r="CK128" s="587"/>
      <c r="CL128" s="587"/>
      <c r="CM128" s="587"/>
      <c r="CN128" s="587"/>
      <c r="CO128" s="587"/>
      <c r="CP128" s="587"/>
      <c r="CQ128" s="587"/>
      <c r="CR128" s="587"/>
      <c r="CS128" s="587"/>
      <c r="CT128" s="587"/>
      <c r="CU128" s="587"/>
      <c r="CV128" s="587"/>
      <c r="CW128" s="587"/>
      <c r="CX128" s="587"/>
      <c r="CY128" s="587"/>
      <c r="CZ128" s="587"/>
      <c r="DA128" s="587"/>
      <c r="DB128" s="587"/>
      <c r="DC128" s="587"/>
      <c r="DD128" s="587"/>
      <c r="DE128" s="587"/>
      <c r="DF128" s="587"/>
      <c r="DG128" s="587"/>
      <c r="DH128" s="587"/>
      <c r="DI128" s="587"/>
      <c r="DJ128" s="587"/>
      <c r="DK128" s="587"/>
      <c r="DL128" s="587"/>
      <c r="DM128" s="587"/>
      <c r="DN128" s="587"/>
      <c r="DO128" s="587"/>
      <c r="DP128" s="587"/>
      <c r="DQ128" s="587"/>
      <c r="DR128" s="587"/>
      <c r="DS128" s="587"/>
      <c r="DT128" s="587"/>
      <c r="DU128" s="587"/>
      <c r="DV128" s="587"/>
      <c r="DW128" s="587"/>
      <c r="DX128" s="587"/>
      <c r="DY128" s="587"/>
      <c r="DZ128" s="587"/>
      <c r="EA128" s="587"/>
      <c r="EB128" s="587"/>
      <c r="EC128" s="587"/>
      <c r="ED128" s="587"/>
      <c r="EE128" s="587"/>
      <c r="EF128" s="587"/>
      <c r="EG128" s="587"/>
      <c r="EH128" s="587"/>
      <c r="EI128" s="587"/>
      <c r="EJ128" s="587"/>
      <c r="EK128" s="587"/>
    </row>
    <row r="129" spans="1:141" s="24" customFormat="1" ht="25.5">
      <c r="A129" s="25">
        <v>96116</v>
      </c>
      <c r="B129" s="632" t="s">
        <v>1924</v>
      </c>
      <c r="C129" s="631" t="s">
        <v>2539</v>
      </c>
      <c r="D129" s="627"/>
      <c r="E129" s="627"/>
      <c r="F129" s="624"/>
      <c r="G129" s="624"/>
      <c r="H129" s="628"/>
      <c r="I129" s="629"/>
      <c r="J129" s="670"/>
      <c r="K129" s="630">
        <f t="shared" si="1"/>
        <v>0</v>
      </c>
      <c r="L129" s="583"/>
      <c r="M129" s="587"/>
      <c r="N129" s="587"/>
      <c r="O129" s="587"/>
      <c r="P129" s="587"/>
      <c r="Q129" s="587"/>
      <c r="R129" s="587"/>
      <c r="S129" s="587"/>
      <c r="T129" s="587"/>
      <c r="U129" s="587"/>
      <c r="V129" s="587"/>
      <c r="W129" s="587"/>
      <c r="X129" s="587"/>
      <c r="Y129" s="587"/>
      <c r="Z129" s="587"/>
      <c r="AA129" s="587"/>
      <c r="AB129" s="587"/>
      <c r="AC129" s="587"/>
      <c r="AD129" s="587"/>
      <c r="AE129" s="587"/>
      <c r="AF129" s="587"/>
      <c r="AG129" s="587"/>
      <c r="AH129" s="587"/>
      <c r="AI129" s="587"/>
      <c r="AJ129" s="587"/>
      <c r="AK129" s="587"/>
      <c r="AL129" s="587"/>
      <c r="AM129" s="587"/>
      <c r="AN129" s="587"/>
      <c r="AO129" s="587"/>
      <c r="AP129" s="587"/>
      <c r="AQ129" s="587"/>
      <c r="AR129" s="587"/>
      <c r="AS129" s="587"/>
      <c r="AT129" s="587"/>
      <c r="AU129" s="587"/>
      <c r="AV129" s="587"/>
      <c r="AW129" s="587"/>
      <c r="AX129" s="587"/>
      <c r="AY129" s="587"/>
      <c r="AZ129" s="587"/>
      <c r="BA129" s="587"/>
      <c r="BB129" s="587"/>
      <c r="BC129" s="587"/>
      <c r="BD129" s="587"/>
      <c r="BE129" s="587"/>
      <c r="BF129" s="587"/>
      <c r="BG129" s="587"/>
      <c r="BH129" s="587"/>
      <c r="BI129" s="587"/>
      <c r="BJ129" s="587"/>
      <c r="BK129" s="587"/>
      <c r="BL129" s="587"/>
      <c r="BM129" s="587"/>
      <c r="BN129" s="587"/>
      <c r="BO129" s="587"/>
      <c r="BP129" s="587"/>
      <c r="BQ129" s="587"/>
      <c r="BR129" s="587"/>
      <c r="BS129" s="587"/>
      <c r="BT129" s="587"/>
      <c r="BU129" s="587"/>
      <c r="BV129" s="587"/>
      <c r="BW129" s="587"/>
      <c r="BX129" s="587"/>
      <c r="BY129" s="587"/>
      <c r="BZ129" s="587"/>
      <c r="CA129" s="587"/>
      <c r="CB129" s="587"/>
      <c r="CC129" s="587"/>
      <c r="CD129" s="587"/>
      <c r="CE129" s="587"/>
      <c r="CF129" s="587"/>
      <c r="CG129" s="587"/>
      <c r="CH129" s="587"/>
      <c r="CI129" s="587"/>
      <c r="CJ129" s="587"/>
      <c r="CK129" s="587"/>
      <c r="CL129" s="587"/>
      <c r="CM129" s="587"/>
      <c r="CN129" s="587"/>
      <c r="CO129" s="587"/>
      <c r="CP129" s="587"/>
      <c r="CQ129" s="587"/>
      <c r="CR129" s="587"/>
      <c r="CS129" s="587"/>
      <c r="CT129" s="587"/>
      <c r="CU129" s="587"/>
      <c r="CV129" s="587"/>
      <c r="CW129" s="587"/>
      <c r="CX129" s="587"/>
      <c r="CY129" s="587"/>
      <c r="CZ129" s="587"/>
      <c r="DA129" s="587"/>
      <c r="DB129" s="587"/>
      <c r="DC129" s="587"/>
      <c r="DD129" s="587"/>
      <c r="DE129" s="587"/>
      <c r="DF129" s="587"/>
      <c r="DG129" s="587"/>
      <c r="DH129" s="587"/>
      <c r="DI129" s="587"/>
      <c r="DJ129" s="587"/>
      <c r="DK129" s="587"/>
      <c r="DL129" s="587"/>
      <c r="DM129" s="587"/>
      <c r="DN129" s="587"/>
      <c r="DO129" s="587"/>
      <c r="DP129" s="587"/>
      <c r="DQ129" s="587"/>
      <c r="DR129" s="587"/>
      <c r="DS129" s="587"/>
      <c r="DT129" s="587"/>
      <c r="DU129" s="587"/>
      <c r="DV129" s="587"/>
      <c r="DW129" s="587"/>
      <c r="DX129" s="587"/>
      <c r="DY129" s="587"/>
      <c r="DZ129" s="587"/>
      <c r="EA129" s="587"/>
      <c r="EB129" s="587"/>
      <c r="EC129" s="587"/>
      <c r="ED129" s="587"/>
      <c r="EE129" s="587"/>
      <c r="EF129" s="587"/>
      <c r="EG129" s="587"/>
      <c r="EH129" s="587"/>
      <c r="EI129" s="587"/>
      <c r="EJ129" s="587"/>
      <c r="EK129" s="587"/>
    </row>
    <row r="130" spans="1:141" s="24" customFormat="1" ht="25.5">
      <c r="A130" s="26">
        <v>96117</v>
      </c>
      <c r="B130" s="632" t="s">
        <v>1925</v>
      </c>
      <c r="C130" s="631" t="s">
        <v>2539</v>
      </c>
      <c r="D130" s="627"/>
      <c r="E130" s="627"/>
      <c r="F130" s="624"/>
      <c r="G130" s="624"/>
      <c r="H130" s="628"/>
      <c r="I130" s="629"/>
      <c r="J130" s="670"/>
      <c r="K130" s="630">
        <f t="shared" si="1"/>
        <v>0</v>
      </c>
      <c r="L130" s="583"/>
      <c r="M130" s="587"/>
      <c r="N130" s="587"/>
      <c r="O130" s="587"/>
      <c r="P130" s="587"/>
      <c r="Q130" s="587"/>
      <c r="R130" s="587"/>
      <c r="S130" s="587"/>
      <c r="T130" s="587"/>
      <c r="U130" s="587"/>
      <c r="V130" s="587"/>
      <c r="W130" s="587"/>
      <c r="X130" s="587"/>
      <c r="Y130" s="587"/>
      <c r="Z130" s="587"/>
      <c r="AA130" s="587"/>
      <c r="AB130" s="587"/>
      <c r="AC130" s="587"/>
      <c r="AD130" s="587"/>
      <c r="AE130" s="587"/>
      <c r="AF130" s="587"/>
      <c r="AG130" s="587"/>
      <c r="AH130" s="587"/>
      <c r="AI130" s="587"/>
      <c r="AJ130" s="587"/>
      <c r="AK130" s="587"/>
      <c r="AL130" s="587"/>
      <c r="AM130" s="587"/>
      <c r="AN130" s="587"/>
      <c r="AO130" s="587"/>
      <c r="AP130" s="587"/>
      <c r="AQ130" s="587"/>
      <c r="AR130" s="587"/>
      <c r="AS130" s="587"/>
      <c r="AT130" s="587"/>
      <c r="AU130" s="587"/>
      <c r="AV130" s="587"/>
      <c r="AW130" s="587"/>
      <c r="AX130" s="587"/>
      <c r="AY130" s="587"/>
      <c r="AZ130" s="587"/>
      <c r="BA130" s="587"/>
      <c r="BB130" s="587"/>
      <c r="BC130" s="587"/>
      <c r="BD130" s="587"/>
      <c r="BE130" s="587"/>
      <c r="BF130" s="587"/>
      <c r="BG130" s="587"/>
      <c r="BH130" s="587"/>
      <c r="BI130" s="587"/>
      <c r="BJ130" s="587"/>
      <c r="BK130" s="587"/>
      <c r="BL130" s="587"/>
      <c r="BM130" s="587"/>
      <c r="BN130" s="587"/>
      <c r="BO130" s="587"/>
      <c r="BP130" s="587"/>
      <c r="BQ130" s="587"/>
      <c r="BR130" s="587"/>
      <c r="BS130" s="587"/>
      <c r="BT130" s="587"/>
      <c r="BU130" s="587"/>
      <c r="BV130" s="587"/>
      <c r="BW130" s="587"/>
      <c r="BX130" s="587"/>
      <c r="BY130" s="587"/>
      <c r="BZ130" s="587"/>
      <c r="CA130" s="587"/>
      <c r="CB130" s="587"/>
      <c r="CC130" s="587"/>
      <c r="CD130" s="587"/>
      <c r="CE130" s="587"/>
      <c r="CF130" s="587"/>
      <c r="CG130" s="587"/>
      <c r="CH130" s="587"/>
      <c r="CI130" s="587"/>
      <c r="CJ130" s="587"/>
      <c r="CK130" s="587"/>
      <c r="CL130" s="587"/>
      <c r="CM130" s="587"/>
      <c r="CN130" s="587"/>
      <c r="CO130" s="587"/>
      <c r="CP130" s="587"/>
      <c r="CQ130" s="587"/>
      <c r="CR130" s="587"/>
      <c r="CS130" s="587"/>
      <c r="CT130" s="587"/>
      <c r="CU130" s="587"/>
      <c r="CV130" s="587"/>
      <c r="CW130" s="587"/>
      <c r="CX130" s="587"/>
      <c r="CY130" s="587"/>
      <c r="CZ130" s="587"/>
      <c r="DA130" s="587"/>
      <c r="DB130" s="587"/>
      <c r="DC130" s="587"/>
      <c r="DD130" s="587"/>
      <c r="DE130" s="587"/>
      <c r="DF130" s="587"/>
      <c r="DG130" s="587"/>
      <c r="DH130" s="587"/>
      <c r="DI130" s="587"/>
      <c r="DJ130" s="587"/>
      <c r="DK130" s="587"/>
      <c r="DL130" s="587"/>
      <c r="DM130" s="587"/>
      <c r="DN130" s="587"/>
      <c r="DO130" s="587"/>
      <c r="DP130" s="587"/>
      <c r="DQ130" s="587"/>
      <c r="DR130" s="587"/>
      <c r="DS130" s="587"/>
      <c r="DT130" s="587"/>
      <c r="DU130" s="587"/>
      <c r="DV130" s="587"/>
      <c r="DW130" s="587"/>
      <c r="DX130" s="587"/>
      <c r="DY130" s="587"/>
      <c r="DZ130" s="587"/>
      <c r="EA130" s="587"/>
      <c r="EB130" s="587"/>
      <c r="EC130" s="587"/>
      <c r="ED130" s="587"/>
      <c r="EE130" s="587"/>
      <c r="EF130" s="587"/>
      <c r="EG130" s="587"/>
      <c r="EH130" s="587"/>
      <c r="EI130" s="587"/>
      <c r="EJ130" s="587"/>
      <c r="EK130" s="587"/>
    </row>
    <row r="131" spans="1:141" s="24" customFormat="1" ht="25.5">
      <c r="A131" s="25">
        <v>96118</v>
      </c>
      <c r="B131" s="632" t="s">
        <v>1926</v>
      </c>
      <c r="C131" s="631" t="s">
        <v>2539</v>
      </c>
      <c r="D131" s="627"/>
      <c r="E131" s="627"/>
      <c r="F131" s="624"/>
      <c r="G131" s="624"/>
      <c r="H131" s="628"/>
      <c r="I131" s="629"/>
      <c r="J131" s="670"/>
      <c r="K131" s="630">
        <f t="shared" si="1"/>
        <v>0</v>
      </c>
      <c r="L131" s="583"/>
      <c r="M131" s="587"/>
      <c r="N131" s="587"/>
      <c r="O131" s="587"/>
      <c r="P131" s="587"/>
      <c r="Q131" s="587"/>
      <c r="R131" s="587"/>
      <c r="S131" s="587"/>
      <c r="T131" s="587"/>
      <c r="U131" s="587"/>
      <c r="V131" s="587"/>
      <c r="W131" s="587"/>
      <c r="X131" s="587"/>
      <c r="Y131" s="587"/>
      <c r="Z131" s="587"/>
      <c r="AA131" s="587"/>
      <c r="AB131" s="587"/>
      <c r="AC131" s="587"/>
      <c r="AD131" s="587"/>
      <c r="AE131" s="587"/>
      <c r="AF131" s="587"/>
      <c r="AG131" s="587"/>
      <c r="AH131" s="587"/>
      <c r="AI131" s="587"/>
      <c r="AJ131" s="587"/>
      <c r="AK131" s="587"/>
      <c r="AL131" s="587"/>
      <c r="AM131" s="587"/>
      <c r="AN131" s="587"/>
      <c r="AO131" s="587"/>
      <c r="AP131" s="587"/>
      <c r="AQ131" s="587"/>
      <c r="AR131" s="587"/>
      <c r="AS131" s="587"/>
      <c r="AT131" s="587"/>
      <c r="AU131" s="587"/>
      <c r="AV131" s="587"/>
      <c r="AW131" s="587"/>
      <c r="AX131" s="587"/>
      <c r="AY131" s="587"/>
      <c r="AZ131" s="587"/>
      <c r="BA131" s="587"/>
      <c r="BB131" s="587"/>
      <c r="BC131" s="587"/>
      <c r="BD131" s="587"/>
      <c r="BE131" s="587"/>
      <c r="BF131" s="587"/>
      <c r="BG131" s="587"/>
      <c r="BH131" s="587"/>
      <c r="BI131" s="587"/>
      <c r="BJ131" s="587"/>
      <c r="BK131" s="587"/>
      <c r="BL131" s="587"/>
      <c r="BM131" s="587"/>
      <c r="BN131" s="587"/>
      <c r="BO131" s="587"/>
      <c r="BP131" s="587"/>
      <c r="BQ131" s="587"/>
      <c r="BR131" s="587"/>
      <c r="BS131" s="587"/>
      <c r="BT131" s="587"/>
      <c r="BU131" s="587"/>
      <c r="BV131" s="587"/>
      <c r="BW131" s="587"/>
      <c r="BX131" s="587"/>
      <c r="BY131" s="587"/>
      <c r="BZ131" s="587"/>
      <c r="CA131" s="587"/>
      <c r="CB131" s="587"/>
      <c r="CC131" s="587"/>
      <c r="CD131" s="587"/>
      <c r="CE131" s="587"/>
      <c r="CF131" s="587"/>
      <c r="CG131" s="587"/>
      <c r="CH131" s="587"/>
      <c r="CI131" s="587"/>
      <c r="CJ131" s="587"/>
      <c r="CK131" s="587"/>
      <c r="CL131" s="587"/>
      <c r="CM131" s="587"/>
      <c r="CN131" s="587"/>
      <c r="CO131" s="587"/>
      <c r="CP131" s="587"/>
      <c r="CQ131" s="587"/>
      <c r="CR131" s="587"/>
      <c r="CS131" s="587"/>
      <c r="CT131" s="587"/>
      <c r="CU131" s="587"/>
      <c r="CV131" s="587"/>
      <c r="CW131" s="587"/>
      <c r="CX131" s="587"/>
      <c r="CY131" s="587"/>
      <c r="CZ131" s="587"/>
      <c r="DA131" s="587"/>
      <c r="DB131" s="587"/>
      <c r="DC131" s="587"/>
      <c r="DD131" s="587"/>
      <c r="DE131" s="587"/>
      <c r="DF131" s="587"/>
      <c r="DG131" s="587"/>
      <c r="DH131" s="587"/>
      <c r="DI131" s="587"/>
      <c r="DJ131" s="587"/>
      <c r="DK131" s="587"/>
      <c r="DL131" s="587"/>
      <c r="DM131" s="587"/>
      <c r="DN131" s="587"/>
      <c r="DO131" s="587"/>
      <c r="DP131" s="587"/>
      <c r="DQ131" s="587"/>
      <c r="DR131" s="587"/>
      <c r="DS131" s="587"/>
      <c r="DT131" s="587"/>
      <c r="DU131" s="587"/>
      <c r="DV131" s="587"/>
      <c r="DW131" s="587"/>
      <c r="DX131" s="587"/>
      <c r="DY131" s="587"/>
      <c r="DZ131" s="587"/>
      <c r="EA131" s="587"/>
      <c r="EB131" s="587"/>
      <c r="EC131" s="587"/>
      <c r="ED131" s="587"/>
      <c r="EE131" s="587"/>
      <c r="EF131" s="587"/>
      <c r="EG131" s="587"/>
      <c r="EH131" s="587"/>
      <c r="EI131" s="587"/>
      <c r="EJ131" s="587"/>
      <c r="EK131" s="587"/>
    </row>
    <row r="132" spans="1:141" s="24" customFormat="1" ht="25.5">
      <c r="A132" s="26">
        <v>96119</v>
      </c>
      <c r="B132" s="632" t="s">
        <v>1927</v>
      </c>
      <c r="C132" s="631" t="s">
        <v>2539</v>
      </c>
      <c r="D132" s="627"/>
      <c r="E132" s="627"/>
      <c r="F132" s="624"/>
      <c r="G132" s="624"/>
      <c r="H132" s="628"/>
      <c r="I132" s="629"/>
      <c r="J132" s="670"/>
      <c r="K132" s="630">
        <f t="shared" si="1"/>
        <v>0</v>
      </c>
      <c r="L132" s="583"/>
      <c r="M132" s="587"/>
      <c r="N132" s="587"/>
      <c r="O132" s="587"/>
      <c r="P132" s="587"/>
      <c r="Q132" s="587"/>
      <c r="R132" s="587"/>
      <c r="S132" s="587"/>
      <c r="T132" s="587"/>
      <c r="U132" s="587"/>
      <c r="V132" s="587"/>
      <c r="W132" s="587"/>
      <c r="X132" s="587"/>
      <c r="Y132" s="587"/>
      <c r="Z132" s="587"/>
      <c r="AA132" s="587"/>
      <c r="AB132" s="587"/>
      <c r="AC132" s="587"/>
      <c r="AD132" s="587"/>
      <c r="AE132" s="587"/>
      <c r="AF132" s="587"/>
      <c r="AG132" s="587"/>
      <c r="AH132" s="587"/>
      <c r="AI132" s="587"/>
      <c r="AJ132" s="587"/>
      <c r="AK132" s="587"/>
      <c r="AL132" s="587"/>
      <c r="AM132" s="587"/>
      <c r="AN132" s="587"/>
      <c r="AO132" s="587"/>
      <c r="AP132" s="587"/>
      <c r="AQ132" s="587"/>
      <c r="AR132" s="587"/>
      <c r="AS132" s="587"/>
      <c r="AT132" s="587"/>
      <c r="AU132" s="587"/>
      <c r="AV132" s="587"/>
      <c r="AW132" s="587"/>
      <c r="AX132" s="587"/>
      <c r="AY132" s="587"/>
      <c r="AZ132" s="587"/>
      <c r="BA132" s="587"/>
      <c r="BB132" s="587"/>
      <c r="BC132" s="587"/>
      <c r="BD132" s="587"/>
      <c r="BE132" s="587"/>
      <c r="BF132" s="587"/>
      <c r="BG132" s="587"/>
      <c r="BH132" s="587"/>
      <c r="BI132" s="587"/>
      <c r="BJ132" s="587"/>
      <c r="BK132" s="587"/>
      <c r="BL132" s="587"/>
      <c r="BM132" s="587"/>
      <c r="BN132" s="587"/>
      <c r="BO132" s="587"/>
      <c r="BP132" s="587"/>
      <c r="BQ132" s="587"/>
      <c r="BR132" s="587"/>
      <c r="BS132" s="587"/>
      <c r="BT132" s="587"/>
      <c r="BU132" s="587"/>
      <c r="BV132" s="587"/>
      <c r="BW132" s="587"/>
      <c r="BX132" s="587"/>
      <c r="BY132" s="587"/>
      <c r="BZ132" s="587"/>
      <c r="CA132" s="587"/>
      <c r="CB132" s="587"/>
      <c r="CC132" s="587"/>
      <c r="CD132" s="587"/>
      <c r="CE132" s="587"/>
      <c r="CF132" s="587"/>
      <c r="CG132" s="587"/>
      <c r="CH132" s="587"/>
      <c r="CI132" s="587"/>
      <c r="CJ132" s="587"/>
      <c r="CK132" s="587"/>
      <c r="CL132" s="587"/>
      <c r="CM132" s="587"/>
      <c r="CN132" s="587"/>
      <c r="CO132" s="587"/>
      <c r="CP132" s="587"/>
      <c r="CQ132" s="587"/>
      <c r="CR132" s="587"/>
      <c r="CS132" s="587"/>
      <c r="CT132" s="587"/>
      <c r="CU132" s="587"/>
      <c r="CV132" s="587"/>
      <c r="CW132" s="587"/>
      <c r="CX132" s="587"/>
      <c r="CY132" s="587"/>
      <c r="CZ132" s="587"/>
      <c r="DA132" s="587"/>
      <c r="DB132" s="587"/>
      <c r="DC132" s="587"/>
      <c r="DD132" s="587"/>
      <c r="DE132" s="587"/>
      <c r="DF132" s="587"/>
      <c r="DG132" s="587"/>
      <c r="DH132" s="587"/>
      <c r="DI132" s="587"/>
      <c r="DJ132" s="587"/>
      <c r="DK132" s="587"/>
      <c r="DL132" s="587"/>
      <c r="DM132" s="587"/>
      <c r="DN132" s="587"/>
      <c r="DO132" s="587"/>
      <c r="DP132" s="587"/>
      <c r="DQ132" s="587"/>
      <c r="DR132" s="587"/>
      <c r="DS132" s="587"/>
      <c r="DT132" s="587"/>
      <c r="DU132" s="587"/>
      <c r="DV132" s="587"/>
      <c r="DW132" s="587"/>
      <c r="DX132" s="587"/>
      <c r="DY132" s="587"/>
      <c r="DZ132" s="587"/>
      <c r="EA132" s="587"/>
      <c r="EB132" s="587"/>
      <c r="EC132" s="587"/>
      <c r="ED132" s="587"/>
      <c r="EE132" s="587"/>
      <c r="EF132" s="587"/>
      <c r="EG132" s="587"/>
      <c r="EH132" s="587"/>
      <c r="EI132" s="587"/>
      <c r="EJ132" s="587"/>
      <c r="EK132" s="587"/>
    </row>
    <row r="133" spans="1:141" s="24" customFormat="1" ht="25.5">
      <c r="A133" s="25">
        <v>96120</v>
      </c>
      <c r="B133" s="632" t="s">
        <v>1928</v>
      </c>
      <c r="C133" s="631" t="s">
        <v>2539</v>
      </c>
      <c r="D133" s="627"/>
      <c r="E133" s="627"/>
      <c r="F133" s="624"/>
      <c r="G133" s="624"/>
      <c r="H133" s="628"/>
      <c r="I133" s="629"/>
      <c r="J133" s="670"/>
      <c r="K133" s="630">
        <f t="shared" si="1"/>
        <v>0</v>
      </c>
      <c r="L133" s="583"/>
      <c r="M133" s="587"/>
      <c r="N133" s="587"/>
      <c r="O133" s="587"/>
      <c r="P133" s="587"/>
      <c r="Q133" s="587"/>
      <c r="R133" s="587"/>
      <c r="S133" s="587"/>
      <c r="T133" s="587"/>
      <c r="U133" s="587"/>
      <c r="V133" s="587"/>
      <c r="W133" s="587"/>
      <c r="X133" s="587"/>
      <c r="Y133" s="587"/>
      <c r="Z133" s="587"/>
      <c r="AA133" s="587"/>
      <c r="AB133" s="587"/>
      <c r="AC133" s="587"/>
      <c r="AD133" s="587"/>
      <c r="AE133" s="587"/>
      <c r="AF133" s="587"/>
      <c r="AG133" s="587"/>
      <c r="AH133" s="587"/>
      <c r="AI133" s="587"/>
      <c r="AJ133" s="587"/>
      <c r="AK133" s="587"/>
      <c r="AL133" s="587"/>
      <c r="AM133" s="587"/>
      <c r="AN133" s="587"/>
      <c r="AO133" s="587"/>
      <c r="AP133" s="587"/>
      <c r="AQ133" s="587"/>
      <c r="AR133" s="587"/>
      <c r="AS133" s="587"/>
      <c r="AT133" s="587"/>
      <c r="AU133" s="587"/>
      <c r="AV133" s="587"/>
      <c r="AW133" s="587"/>
      <c r="AX133" s="587"/>
      <c r="AY133" s="587"/>
      <c r="AZ133" s="587"/>
      <c r="BA133" s="587"/>
      <c r="BB133" s="587"/>
      <c r="BC133" s="587"/>
      <c r="BD133" s="587"/>
      <c r="BE133" s="587"/>
      <c r="BF133" s="587"/>
      <c r="BG133" s="587"/>
      <c r="BH133" s="587"/>
      <c r="BI133" s="587"/>
      <c r="BJ133" s="587"/>
      <c r="BK133" s="587"/>
      <c r="BL133" s="587"/>
      <c r="BM133" s="587"/>
      <c r="BN133" s="587"/>
      <c r="BO133" s="587"/>
      <c r="BP133" s="587"/>
      <c r="BQ133" s="587"/>
      <c r="BR133" s="587"/>
      <c r="BS133" s="587"/>
      <c r="BT133" s="587"/>
      <c r="BU133" s="587"/>
      <c r="BV133" s="587"/>
      <c r="BW133" s="587"/>
      <c r="BX133" s="587"/>
      <c r="BY133" s="587"/>
      <c r="BZ133" s="587"/>
      <c r="CA133" s="587"/>
      <c r="CB133" s="587"/>
      <c r="CC133" s="587"/>
      <c r="CD133" s="587"/>
      <c r="CE133" s="587"/>
      <c r="CF133" s="587"/>
      <c r="CG133" s="587"/>
      <c r="CH133" s="587"/>
      <c r="CI133" s="587"/>
      <c r="CJ133" s="587"/>
      <c r="CK133" s="587"/>
      <c r="CL133" s="587"/>
      <c r="CM133" s="587"/>
      <c r="CN133" s="587"/>
      <c r="CO133" s="587"/>
      <c r="CP133" s="587"/>
      <c r="CQ133" s="587"/>
      <c r="CR133" s="587"/>
      <c r="CS133" s="587"/>
      <c r="CT133" s="587"/>
      <c r="CU133" s="587"/>
      <c r="CV133" s="587"/>
      <c r="CW133" s="587"/>
      <c r="CX133" s="587"/>
      <c r="CY133" s="587"/>
      <c r="CZ133" s="587"/>
      <c r="DA133" s="587"/>
      <c r="DB133" s="587"/>
      <c r="DC133" s="587"/>
      <c r="DD133" s="587"/>
      <c r="DE133" s="587"/>
      <c r="DF133" s="587"/>
      <c r="DG133" s="587"/>
      <c r="DH133" s="587"/>
      <c r="DI133" s="587"/>
      <c r="DJ133" s="587"/>
      <c r="DK133" s="587"/>
      <c r="DL133" s="587"/>
      <c r="DM133" s="587"/>
      <c r="DN133" s="587"/>
      <c r="DO133" s="587"/>
      <c r="DP133" s="587"/>
      <c r="DQ133" s="587"/>
      <c r="DR133" s="587"/>
      <c r="DS133" s="587"/>
      <c r="DT133" s="587"/>
      <c r="DU133" s="587"/>
      <c r="DV133" s="587"/>
      <c r="DW133" s="587"/>
      <c r="DX133" s="587"/>
      <c r="DY133" s="587"/>
      <c r="DZ133" s="587"/>
      <c r="EA133" s="587"/>
      <c r="EB133" s="587"/>
      <c r="EC133" s="587"/>
      <c r="ED133" s="587"/>
      <c r="EE133" s="587"/>
      <c r="EF133" s="587"/>
      <c r="EG133" s="587"/>
      <c r="EH133" s="587"/>
      <c r="EI133" s="587"/>
      <c r="EJ133" s="587"/>
      <c r="EK133" s="587"/>
    </row>
    <row r="134" spans="1:141" s="24" customFormat="1" ht="25.5">
      <c r="A134" s="26">
        <v>96121</v>
      </c>
      <c r="B134" s="632" t="s">
        <v>1929</v>
      </c>
      <c r="C134" s="631" t="s">
        <v>2539</v>
      </c>
      <c r="D134" s="627"/>
      <c r="E134" s="627"/>
      <c r="F134" s="624"/>
      <c r="G134" s="624"/>
      <c r="H134" s="628"/>
      <c r="I134" s="629"/>
      <c r="J134" s="670"/>
      <c r="K134" s="630">
        <f t="shared" si="1"/>
        <v>0</v>
      </c>
      <c r="L134" s="583"/>
      <c r="M134" s="587"/>
      <c r="N134" s="587"/>
      <c r="O134" s="587"/>
      <c r="P134" s="587"/>
      <c r="Q134" s="587"/>
      <c r="R134" s="587"/>
      <c r="S134" s="587"/>
      <c r="T134" s="587"/>
      <c r="U134" s="587"/>
      <c r="V134" s="587"/>
      <c r="W134" s="587"/>
      <c r="X134" s="587"/>
      <c r="Y134" s="587"/>
      <c r="Z134" s="587"/>
      <c r="AA134" s="587"/>
      <c r="AB134" s="587"/>
      <c r="AC134" s="587"/>
      <c r="AD134" s="587"/>
      <c r="AE134" s="587"/>
      <c r="AF134" s="587"/>
      <c r="AG134" s="587"/>
      <c r="AH134" s="587"/>
      <c r="AI134" s="587"/>
      <c r="AJ134" s="587"/>
      <c r="AK134" s="587"/>
      <c r="AL134" s="587"/>
      <c r="AM134" s="587"/>
      <c r="AN134" s="587"/>
      <c r="AO134" s="587"/>
      <c r="AP134" s="587"/>
      <c r="AQ134" s="587"/>
      <c r="AR134" s="587"/>
      <c r="AS134" s="587"/>
      <c r="AT134" s="587"/>
      <c r="AU134" s="587"/>
      <c r="AV134" s="587"/>
      <c r="AW134" s="587"/>
      <c r="AX134" s="587"/>
      <c r="AY134" s="587"/>
      <c r="AZ134" s="587"/>
      <c r="BA134" s="587"/>
      <c r="BB134" s="587"/>
      <c r="BC134" s="587"/>
      <c r="BD134" s="587"/>
      <c r="BE134" s="587"/>
      <c r="BF134" s="587"/>
      <c r="BG134" s="587"/>
      <c r="BH134" s="587"/>
      <c r="BI134" s="587"/>
      <c r="BJ134" s="587"/>
      <c r="BK134" s="587"/>
      <c r="BL134" s="587"/>
      <c r="BM134" s="587"/>
      <c r="BN134" s="587"/>
      <c r="BO134" s="587"/>
      <c r="BP134" s="587"/>
      <c r="BQ134" s="587"/>
      <c r="BR134" s="587"/>
      <c r="BS134" s="587"/>
      <c r="BT134" s="587"/>
      <c r="BU134" s="587"/>
      <c r="BV134" s="587"/>
      <c r="BW134" s="587"/>
      <c r="BX134" s="587"/>
      <c r="BY134" s="587"/>
      <c r="BZ134" s="587"/>
      <c r="CA134" s="587"/>
      <c r="CB134" s="587"/>
      <c r="CC134" s="587"/>
      <c r="CD134" s="587"/>
      <c r="CE134" s="587"/>
      <c r="CF134" s="587"/>
      <c r="CG134" s="587"/>
      <c r="CH134" s="587"/>
      <c r="CI134" s="587"/>
      <c r="CJ134" s="587"/>
      <c r="CK134" s="587"/>
      <c r="CL134" s="587"/>
      <c r="CM134" s="587"/>
      <c r="CN134" s="587"/>
      <c r="CO134" s="587"/>
      <c r="CP134" s="587"/>
      <c r="CQ134" s="587"/>
      <c r="CR134" s="587"/>
      <c r="CS134" s="587"/>
      <c r="CT134" s="587"/>
      <c r="CU134" s="587"/>
      <c r="CV134" s="587"/>
      <c r="CW134" s="587"/>
      <c r="CX134" s="587"/>
      <c r="CY134" s="587"/>
      <c r="CZ134" s="587"/>
      <c r="DA134" s="587"/>
      <c r="DB134" s="587"/>
      <c r="DC134" s="587"/>
      <c r="DD134" s="587"/>
      <c r="DE134" s="587"/>
      <c r="DF134" s="587"/>
      <c r="DG134" s="587"/>
      <c r="DH134" s="587"/>
      <c r="DI134" s="587"/>
      <c r="DJ134" s="587"/>
      <c r="DK134" s="587"/>
      <c r="DL134" s="587"/>
      <c r="DM134" s="587"/>
      <c r="DN134" s="587"/>
      <c r="DO134" s="587"/>
      <c r="DP134" s="587"/>
      <c r="DQ134" s="587"/>
      <c r="DR134" s="587"/>
      <c r="DS134" s="587"/>
      <c r="DT134" s="587"/>
      <c r="DU134" s="587"/>
      <c r="DV134" s="587"/>
      <c r="DW134" s="587"/>
      <c r="DX134" s="587"/>
      <c r="DY134" s="587"/>
      <c r="DZ134" s="587"/>
      <c r="EA134" s="587"/>
      <c r="EB134" s="587"/>
      <c r="EC134" s="587"/>
      <c r="ED134" s="587"/>
      <c r="EE134" s="587"/>
      <c r="EF134" s="587"/>
      <c r="EG134" s="587"/>
      <c r="EH134" s="587"/>
      <c r="EI134" s="587"/>
      <c r="EJ134" s="587"/>
      <c r="EK134" s="587"/>
    </row>
    <row r="135" spans="1:141" s="24" customFormat="1" ht="25.5">
      <c r="A135" s="25">
        <v>96122</v>
      </c>
      <c r="B135" s="632" t="s">
        <v>1930</v>
      </c>
      <c r="C135" s="631" t="s">
        <v>2539</v>
      </c>
      <c r="D135" s="627"/>
      <c r="E135" s="627"/>
      <c r="F135" s="624"/>
      <c r="G135" s="624"/>
      <c r="H135" s="628"/>
      <c r="I135" s="629"/>
      <c r="J135" s="670"/>
      <c r="K135" s="630">
        <f t="shared" si="1"/>
        <v>0</v>
      </c>
      <c r="L135" s="583"/>
      <c r="M135" s="587"/>
      <c r="N135" s="587"/>
      <c r="O135" s="587"/>
      <c r="P135" s="587"/>
      <c r="Q135" s="587"/>
      <c r="R135" s="587"/>
      <c r="S135" s="587"/>
      <c r="T135" s="587"/>
      <c r="U135" s="587"/>
      <c r="V135" s="587"/>
      <c r="W135" s="587"/>
      <c r="X135" s="587"/>
      <c r="Y135" s="587"/>
      <c r="Z135" s="587"/>
      <c r="AA135" s="587"/>
      <c r="AB135" s="587"/>
      <c r="AC135" s="587"/>
      <c r="AD135" s="587"/>
      <c r="AE135" s="587"/>
      <c r="AF135" s="587"/>
      <c r="AG135" s="587"/>
      <c r="AH135" s="587"/>
      <c r="AI135" s="587"/>
      <c r="AJ135" s="587"/>
      <c r="AK135" s="587"/>
      <c r="AL135" s="587"/>
      <c r="AM135" s="587"/>
      <c r="AN135" s="587"/>
      <c r="AO135" s="587"/>
      <c r="AP135" s="587"/>
      <c r="AQ135" s="587"/>
      <c r="AR135" s="587"/>
      <c r="AS135" s="587"/>
      <c r="AT135" s="587"/>
      <c r="AU135" s="587"/>
      <c r="AV135" s="587"/>
      <c r="AW135" s="587"/>
      <c r="AX135" s="587"/>
      <c r="AY135" s="587"/>
      <c r="AZ135" s="587"/>
      <c r="BA135" s="587"/>
      <c r="BB135" s="587"/>
      <c r="BC135" s="587"/>
      <c r="BD135" s="587"/>
      <c r="BE135" s="587"/>
      <c r="BF135" s="587"/>
      <c r="BG135" s="587"/>
      <c r="BH135" s="587"/>
      <c r="BI135" s="587"/>
      <c r="BJ135" s="587"/>
      <c r="BK135" s="587"/>
      <c r="BL135" s="587"/>
      <c r="BM135" s="587"/>
      <c r="BN135" s="587"/>
      <c r="BO135" s="587"/>
      <c r="BP135" s="587"/>
      <c r="BQ135" s="587"/>
      <c r="BR135" s="587"/>
      <c r="BS135" s="587"/>
      <c r="BT135" s="587"/>
      <c r="BU135" s="587"/>
      <c r="BV135" s="587"/>
      <c r="BW135" s="587"/>
      <c r="BX135" s="587"/>
      <c r="BY135" s="587"/>
      <c r="BZ135" s="587"/>
      <c r="CA135" s="587"/>
      <c r="CB135" s="587"/>
      <c r="CC135" s="587"/>
      <c r="CD135" s="587"/>
      <c r="CE135" s="587"/>
      <c r="CF135" s="587"/>
      <c r="CG135" s="587"/>
      <c r="CH135" s="587"/>
      <c r="CI135" s="587"/>
      <c r="CJ135" s="587"/>
      <c r="CK135" s="587"/>
      <c r="CL135" s="587"/>
      <c r="CM135" s="587"/>
      <c r="CN135" s="587"/>
      <c r="CO135" s="587"/>
      <c r="CP135" s="587"/>
      <c r="CQ135" s="587"/>
      <c r="CR135" s="587"/>
      <c r="CS135" s="587"/>
      <c r="CT135" s="587"/>
      <c r="CU135" s="587"/>
      <c r="CV135" s="587"/>
      <c r="CW135" s="587"/>
      <c r="CX135" s="587"/>
      <c r="CY135" s="587"/>
      <c r="CZ135" s="587"/>
      <c r="DA135" s="587"/>
      <c r="DB135" s="587"/>
      <c r="DC135" s="587"/>
      <c r="DD135" s="587"/>
      <c r="DE135" s="587"/>
      <c r="DF135" s="587"/>
      <c r="DG135" s="587"/>
      <c r="DH135" s="587"/>
      <c r="DI135" s="587"/>
      <c r="DJ135" s="587"/>
      <c r="DK135" s="587"/>
      <c r="DL135" s="587"/>
      <c r="DM135" s="587"/>
      <c r="DN135" s="587"/>
      <c r="DO135" s="587"/>
      <c r="DP135" s="587"/>
      <c r="DQ135" s="587"/>
      <c r="DR135" s="587"/>
      <c r="DS135" s="587"/>
      <c r="DT135" s="587"/>
      <c r="DU135" s="587"/>
      <c r="DV135" s="587"/>
      <c r="DW135" s="587"/>
      <c r="DX135" s="587"/>
      <c r="DY135" s="587"/>
      <c r="DZ135" s="587"/>
      <c r="EA135" s="587"/>
      <c r="EB135" s="587"/>
      <c r="EC135" s="587"/>
      <c r="ED135" s="587"/>
      <c r="EE135" s="587"/>
      <c r="EF135" s="587"/>
      <c r="EG135" s="587"/>
      <c r="EH135" s="587"/>
      <c r="EI135" s="587"/>
      <c r="EJ135" s="587"/>
      <c r="EK135" s="587"/>
    </row>
    <row r="136" spans="1:141" s="24" customFormat="1" ht="25.5">
      <c r="A136" s="26">
        <v>96123</v>
      </c>
      <c r="B136" s="632" t="s">
        <v>1931</v>
      </c>
      <c r="C136" s="631" t="s">
        <v>2539</v>
      </c>
      <c r="D136" s="627"/>
      <c r="E136" s="627"/>
      <c r="F136" s="624"/>
      <c r="G136" s="624"/>
      <c r="H136" s="628"/>
      <c r="I136" s="629"/>
      <c r="J136" s="670"/>
      <c r="K136" s="630">
        <f t="shared" si="1"/>
        <v>0</v>
      </c>
      <c r="L136" s="583"/>
      <c r="M136" s="587"/>
      <c r="N136" s="587"/>
      <c r="O136" s="587"/>
      <c r="P136" s="587"/>
      <c r="Q136" s="587"/>
      <c r="R136" s="587"/>
      <c r="S136" s="587"/>
      <c r="T136" s="587"/>
      <c r="U136" s="587"/>
      <c r="V136" s="587"/>
      <c r="W136" s="587"/>
      <c r="X136" s="587"/>
      <c r="Y136" s="587"/>
      <c r="Z136" s="587"/>
      <c r="AA136" s="587"/>
      <c r="AB136" s="587"/>
      <c r="AC136" s="587"/>
      <c r="AD136" s="587"/>
      <c r="AE136" s="587"/>
      <c r="AF136" s="587"/>
      <c r="AG136" s="587"/>
      <c r="AH136" s="587"/>
      <c r="AI136" s="587"/>
      <c r="AJ136" s="587"/>
      <c r="AK136" s="587"/>
      <c r="AL136" s="587"/>
      <c r="AM136" s="587"/>
      <c r="AN136" s="587"/>
      <c r="AO136" s="587"/>
      <c r="AP136" s="587"/>
      <c r="AQ136" s="587"/>
      <c r="AR136" s="587"/>
      <c r="AS136" s="587"/>
      <c r="AT136" s="587"/>
      <c r="AU136" s="587"/>
      <c r="AV136" s="587"/>
      <c r="AW136" s="587"/>
      <c r="AX136" s="587"/>
      <c r="AY136" s="587"/>
      <c r="AZ136" s="587"/>
      <c r="BA136" s="587"/>
      <c r="BB136" s="587"/>
      <c r="BC136" s="587"/>
      <c r="BD136" s="587"/>
      <c r="BE136" s="587"/>
      <c r="BF136" s="587"/>
      <c r="BG136" s="587"/>
      <c r="BH136" s="587"/>
      <c r="BI136" s="587"/>
      <c r="BJ136" s="587"/>
      <c r="BK136" s="587"/>
      <c r="BL136" s="587"/>
      <c r="BM136" s="587"/>
      <c r="BN136" s="587"/>
      <c r="BO136" s="587"/>
      <c r="BP136" s="587"/>
      <c r="BQ136" s="587"/>
      <c r="BR136" s="587"/>
      <c r="BS136" s="587"/>
      <c r="BT136" s="587"/>
      <c r="BU136" s="587"/>
      <c r="BV136" s="587"/>
      <c r="BW136" s="587"/>
      <c r="BX136" s="587"/>
      <c r="BY136" s="587"/>
      <c r="BZ136" s="587"/>
      <c r="CA136" s="587"/>
      <c r="CB136" s="587"/>
      <c r="CC136" s="587"/>
      <c r="CD136" s="587"/>
      <c r="CE136" s="587"/>
      <c r="CF136" s="587"/>
      <c r="CG136" s="587"/>
      <c r="CH136" s="587"/>
      <c r="CI136" s="587"/>
      <c r="CJ136" s="587"/>
      <c r="CK136" s="587"/>
      <c r="CL136" s="587"/>
      <c r="CM136" s="587"/>
      <c r="CN136" s="587"/>
      <c r="CO136" s="587"/>
      <c r="CP136" s="587"/>
      <c r="CQ136" s="587"/>
      <c r="CR136" s="587"/>
      <c r="CS136" s="587"/>
      <c r="CT136" s="587"/>
      <c r="CU136" s="587"/>
      <c r="CV136" s="587"/>
      <c r="CW136" s="587"/>
      <c r="CX136" s="587"/>
      <c r="CY136" s="587"/>
      <c r="CZ136" s="587"/>
      <c r="DA136" s="587"/>
      <c r="DB136" s="587"/>
      <c r="DC136" s="587"/>
      <c r="DD136" s="587"/>
      <c r="DE136" s="587"/>
      <c r="DF136" s="587"/>
      <c r="DG136" s="587"/>
      <c r="DH136" s="587"/>
      <c r="DI136" s="587"/>
      <c r="DJ136" s="587"/>
      <c r="DK136" s="587"/>
      <c r="DL136" s="587"/>
      <c r="DM136" s="587"/>
      <c r="DN136" s="587"/>
      <c r="DO136" s="587"/>
      <c r="DP136" s="587"/>
      <c r="DQ136" s="587"/>
      <c r="DR136" s="587"/>
      <c r="DS136" s="587"/>
      <c r="DT136" s="587"/>
      <c r="DU136" s="587"/>
      <c r="DV136" s="587"/>
      <c r="DW136" s="587"/>
      <c r="DX136" s="587"/>
      <c r="DY136" s="587"/>
      <c r="DZ136" s="587"/>
      <c r="EA136" s="587"/>
      <c r="EB136" s="587"/>
      <c r="EC136" s="587"/>
      <c r="ED136" s="587"/>
      <c r="EE136" s="587"/>
      <c r="EF136" s="587"/>
      <c r="EG136" s="587"/>
      <c r="EH136" s="587"/>
      <c r="EI136" s="587"/>
      <c r="EJ136" s="587"/>
      <c r="EK136" s="587"/>
    </row>
    <row r="137" spans="1:141" s="24" customFormat="1" ht="25.5">
      <c r="A137" s="25">
        <v>96124</v>
      </c>
      <c r="B137" s="632" t="s">
        <v>1932</v>
      </c>
      <c r="C137" s="631" t="s">
        <v>2539</v>
      </c>
      <c r="D137" s="627"/>
      <c r="E137" s="627"/>
      <c r="F137" s="624"/>
      <c r="G137" s="624"/>
      <c r="H137" s="628"/>
      <c r="I137" s="629"/>
      <c r="J137" s="670"/>
      <c r="K137" s="630">
        <f t="shared" si="1"/>
        <v>0</v>
      </c>
      <c r="L137" s="583"/>
      <c r="M137" s="587"/>
      <c r="N137" s="587"/>
      <c r="O137" s="587"/>
      <c r="P137" s="587"/>
      <c r="Q137" s="587"/>
      <c r="R137" s="587"/>
      <c r="S137" s="587"/>
      <c r="T137" s="587"/>
      <c r="U137" s="587"/>
      <c r="V137" s="587"/>
      <c r="W137" s="587"/>
      <c r="X137" s="587"/>
      <c r="Y137" s="587"/>
      <c r="Z137" s="587"/>
      <c r="AA137" s="587"/>
      <c r="AB137" s="587"/>
      <c r="AC137" s="587"/>
      <c r="AD137" s="587"/>
      <c r="AE137" s="587"/>
      <c r="AF137" s="587"/>
      <c r="AG137" s="587"/>
      <c r="AH137" s="587"/>
      <c r="AI137" s="587"/>
      <c r="AJ137" s="587"/>
      <c r="AK137" s="587"/>
      <c r="AL137" s="587"/>
      <c r="AM137" s="587"/>
      <c r="AN137" s="587"/>
      <c r="AO137" s="587"/>
      <c r="AP137" s="587"/>
      <c r="AQ137" s="587"/>
      <c r="AR137" s="587"/>
      <c r="AS137" s="587"/>
      <c r="AT137" s="587"/>
      <c r="AU137" s="587"/>
      <c r="AV137" s="587"/>
      <c r="AW137" s="587"/>
      <c r="AX137" s="587"/>
      <c r="AY137" s="587"/>
      <c r="AZ137" s="587"/>
      <c r="BA137" s="587"/>
      <c r="BB137" s="587"/>
      <c r="BC137" s="587"/>
      <c r="BD137" s="587"/>
      <c r="BE137" s="587"/>
      <c r="BF137" s="587"/>
      <c r="BG137" s="587"/>
      <c r="BH137" s="587"/>
      <c r="BI137" s="587"/>
      <c r="BJ137" s="587"/>
      <c r="BK137" s="587"/>
      <c r="BL137" s="587"/>
      <c r="BM137" s="587"/>
      <c r="BN137" s="587"/>
      <c r="BO137" s="587"/>
      <c r="BP137" s="587"/>
      <c r="BQ137" s="587"/>
      <c r="BR137" s="587"/>
      <c r="BS137" s="587"/>
      <c r="BT137" s="587"/>
      <c r="BU137" s="587"/>
      <c r="BV137" s="587"/>
      <c r="BW137" s="587"/>
      <c r="BX137" s="587"/>
      <c r="BY137" s="587"/>
      <c r="BZ137" s="587"/>
      <c r="CA137" s="587"/>
      <c r="CB137" s="587"/>
      <c r="CC137" s="587"/>
      <c r="CD137" s="587"/>
      <c r="CE137" s="587"/>
      <c r="CF137" s="587"/>
      <c r="CG137" s="587"/>
      <c r="CH137" s="587"/>
      <c r="CI137" s="587"/>
      <c r="CJ137" s="587"/>
      <c r="CK137" s="587"/>
      <c r="CL137" s="587"/>
      <c r="CM137" s="587"/>
      <c r="CN137" s="587"/>
      <c r="CO137" s="587"/>
      <c r="CP137" s="587"/>
      <c r="CQ137" s="587"/>
      <c r="CR137" s="587"/>
      <c r="CS137" s="587"/>
      <c r="CT137" s="587"/>
      <c r="CU137" s="587"/>
      <c r="CV137" s="587"/>
      <c r="CW137" s="587"/>
      <c r="CX137" s="587"/>
      <c r="CY137" s="587"/>
      <c r="CZ137" s="587"/>
      <c r="DA137" s="587"/>
      <c r="DB137" s="587"/>
      <c r="DC137" s="587"/>
      <c r="DD137" s="587"/>
      <c r="DE137" s="587"/>
      <c r="DF137" s="587"/>
      <c r="DG137" s="587"/>
      <c r="DH137" s="587"/>
      <c r="DI137" s="587"/>
      <c r="DJ137" s="587"/>
      <c r="DK137" s="587"/>
      <c r="DL137" s="587"/>
      <c r="DM137" s="587"/>
      <c r="DN137" s="587"/>
      <c r="DO137" s="587"/>
      <c r="DP137" s="587"/>
      <c r="DQ137" s="587"/>
      <c r="DR137" s="587"/>
      <c r="DS137" s="587"/>
      <c r="DT137" s="587"/>
      <c r="DU137" s="587"/>
      <c r="DV137" s="587"/>
      <c r="DW137" s="587"/>
      <c r="DX137" s="587"/>
      <c r="DY137" s="587"/>
      <c r="DZ137" s="587"/>
      <c r="EA137" s="587"/>
      <c r="EB137" s="587"/>
      <c r="EC137" s="587"/>
      <c r="ED137" s="587"/>
      <c r="EE137" s="587"/>
      <c r="EF137" s="587"/>
      <c r="EG137" s="587"/>
      <c r="EH137" s="587"/>
      <c r="EI137" s="587"/>
      <c r="EJ137" s="587"/>
      <c r="EK137" s="587"/>
    </row>
    <row r="138" spans="1:141" s="24" customFormat="1" ht="25.5">
      <c r="A138" s="26">
        <v>96125</v>
      </c>
      <c r="B138" s="632" t="s">
        <v>1933</v>
      </c>
      <c r="C138" s="631" t="s">
        <v>2539</v>
      </c>
      <c r="D138" s="627"/>
      <c r="E138" s="627"/>
      <c r="F138" s="624"/>
      <c r="G138" s="624"/>
      <c r="H138" s="628"/>
      <c r="I138" s="629"/>
      <c r="J138" s="670"/>
      <c r="K138" s="630">
        <f t="shared" si="1"/>
        <v>0</v>
      </c>
      <c r="L138" s="583"/>
      <c r="M138" s="587"/>
      <c r="N138" s="587"/>
      <c r="O138" s="587"/>
      <c r="P138" s="587"/>
      <c r="Q138" s="587"/>
      <c r="R138" s="587"/>
      <c r="S138" s="587"/>
      <c r="T138" s="587"/>
      <c r="U138" s="587"/>
      <c r="V138" s="587"/>
      <c r="W138" s="587"/>
      <c r="X138" s="587"/>
      <c r="Y138" s="587"/>
      <c r="Z138" s="587"/>
      <c r="AA138" s="587"/>
      <c r="AB138" s="587"/>
      <c r="AC138" s="587"/>
      <c r="AD138" s="587"/>
      <c r="AE138" s="587"/>
      <c r="AF138" s="587"/>
      <c r="AG138" s="587"/>
      <c r="AH138" s="587"/>
      <c r="AI138" s="587"/>
      <c r="AJ138" s="587"/>
      <c r="AK138" s="587"/>
      <c r="AL138" s="587"/>
      <c r="AM138" s="587"/>
      <c r="AN138" s="587"/>
      <c r="AO138" s="587"/>
      <c r="AP138" s="587"/>
      <c r="AQ138" s="587"/>
      <c r="AR138" s="587"/>
      <c r="AS138" s="587"/>
      <c r="AT138" s="587"/>
      <c r="AU138" s="587"/>
      <c r="AV138" s="587"/>
      <c r="AW138" s="587"/>
      <c r="AX138" s="587"/>
      <c r="AY138" s="587"/>
      <c r="AZ138" s="587"/>
      <c r="BA138" s="587"/>
      <c r="BB138" s="587"/>
      <c r="BC138" s="587"/>
      <c r="BD138" s="587"/>
      <c r="BE138" s="587"/>
      <c r="BF138" s="587"/>
      <c r="BG138" s="587"/>
      <c r="BH138" s="587"/>
      <c r="BI138" s="587"/>
      <c r="BJ138" s="587"/>
      <c r="BK138" s="587"/>
      <c r="BL138" s="587"/>
      <c r="BM138" s="587"/>
      <c r="BN138" s="587"/>
      <c r="BO138" s="587"/>
      <c r="BP138" s="587"/>
      <c r="BQ138" s="587"/>
      <c r="BR138" s="587"/>
      <c r="BS138" s="587"/>
      <c r="BT138" s="587"/>
      <c r="BU138" s="587"/>
      <c r="BV138" s="587"/>
      <c r="BW138" s="587"/>
      <c r="BX138" s="587"/>
      <c r="BY138" s="587"/>
      <c r="BZ138" s="587"/>
      <c r="CA138" s="587"/>
      <c r="CB138" s="587"/>
      <c r="CC138" s="587"/>
      <c r="CD138" s="587"/>
      <c r="CE138" s="587"/>
      <c r="CF138" s="587"/>
      <c r="CG138" s="587"/>
      <c r="CH138" s="587"/>
      <c r="CI138" s="587"/>
      <c r="CJ138" s="587"/>
      <c r="CK138" s="587"/>
      <c r="CL138" s="587"/>
      <c r="CM138" s="587"/>
      <c r="CN138" s="587"/>
      <c r="CO138" s="587"/>
      <c r="CP138" s="587"/>
      <c r="CQ138" s="587"/>
      <c r="CR138" s="587"/>
      <c r="CS138" s="587"/>
      <c r="CT138" s="587"/>
      <c r="CU138" s="587"/>
      <c r="CV138" s="587"/>
      <c r="CW138" s="587"/>
      <c r="CX138" s="587"/>
      <c r="CY138" s="587"/>
      <c r="CZ138" s="587"/>
      <c r="DA138" s="587"/>
      <c r="DB138" s="587"/>
      <c r="DC138" s="587"/>
      <c r="DD138" s="587"/>
      <c r="DE138" s="587"/>
      <c r="DF138" s="587"/>
      <c r="DG138" s="587"/>
      <c r="DH138" s="587"/>
      <c r="DI138" s="587"/>
      <c r="DJ138" s="587"/>
      <c r="DK138" s="587"/>
      <c r="DL138" s="587"/>
      <c r="DM138" s="587"/>
      <c r="DN138" s="587"/>
      <c r="DO138" s="587"/>
      <c r="DP138" s="587"/>
      <c r="DQ138" s="587"/>
      <c r="DR138" s="587"/>
      <c r="DS138" s="587"/>
      <c r="DT138" s="587"/>
      <c r="DU138" s="587"/>
      <c r="DV138" s="587"/>
      <c r="DW138" s="587"/>
      <c r="DX138" s="587"/>
      <c r="DY138" s="587"/>
      <c r="DZ138" s="587"/>
      <c r="EA138" s="587"/>
      <c r="EB138" s="587"/>
      <c r="EC138" s="587"/>
      <c r="ED138" s="587"/>
      <c r="EE138" s="587"/>
      <c r="EF138" s="587"/>
      <c r="EG138" s="587"/>
      <c r="EH138" s="587"/>
      <c r="EI138" s="587"/>
      <c r="EJ138" s="587"/>
      <c r="EK138" s="587"/>
    </row>
    <row r="139" spans="1:141" s="24" customFormat="1" ht="25.5">
      <c r="A139" s="25">
        <v>96126</v>
      </c>
      <c r="B139" s="632" t="s">
        <v>1934</v>
      </c>
      <c r="C139" s="631" t="s">
        <v>2539</v>
      </c>
      <c r="D139" s="627"/>
      <c r="E139" s="627"/>
      <c r="F139" s="624"/>
      <c r="G139" s="624"/>
      <c r="H139" s="628"/>
      <c r="I139" s="629"/>
      <c r="J139" s="670"/>
      <c r="K139" s="630">
        <f t="shared" si="1"/>
        <v>0</v>
      </c>
      <c r="L139" s="583"/>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7"/>
      <c r="AK139" s="587"/>
      <c r="AL139" s="587"/>
      <c r="AM139" s="587"/>
      <c r="AN139" s="587"/>
      <c r="AO139" s="587"/>
      <c r="AP139" s="587"/>
      <c r="AQ139" s="587"/>
      <c r="AR139" s="587"/>
      <c r="AS139" s="587"/>
      <c r="AT139" s="587"/>
      <c r="AU139" s="587"/>
      <c r="AV139" s="587"/>
      <c r="AW139" s="587"/>
      <c r="AX139" s="587"/>
      <c r="AY139" s="587"/>
      <c r="AZ139" s="587"/>
      <c r="BA139" s="587"/>
      <c r="BB139" s="587"/>
      <c r="BC139" s="587"/>
      <c r="BD139" s="587"/>
      <c r="BE139" s="587"/>
      <c r="BF139" s="587"/>
      <c r="BG139" s="587"/>
      <c r="BH139" s="587"/>
      <c r="BI139" s="587"/>
      <c r="BJ139" s="587"/>
      <c r="BK139" s="587"/>
      <c r="BL139" s="587"/>
      <c r="BM139" s="587"/>
      <c r="BN139" s="587"/>
      <c r="BO139" s="587"/>
      <c r="BP139" s="587"/>
      <c r="BQ139" s="587"/>
      <c r="BR139" s="587"/>
      <c r="BS139" s="587"/>
      <c r="BT139" s="587"/>
      <c r="BU139" s="587"/>
      <c r="BV139" s="587"/>
      <c r="BW139" s="587"/>
      <c r="BX139" s="587"/>
      <c r="BY139" s="587"/>
      <c r="BZ139" s="587"/>
      <c r="CA139" s="587"/>
      <c r="CB139" s="587"/>
      <c r="CC139" s="587"/>
      <c r="CD139" s="587"/>
      <c r="CE139" s="587"/>
      <c r="CF139" s="587"/>
      <c r="CG139" s="587"/>
      <c r="CH139" s="587"/>
      <c r="CI139" s="587"/>
      <c r="CJ139" s="587"/>
      <c r="CK139" s="587"/>
      <c r="CL139" s="587"/>
      <c r="CM139" s="587"/>
      <c r="CN139" s="587"/>
      <c r="CO139" s="587"/>
      <c r="CP139" s="587"/>
      <c r="CQ139" s="587"/>
      <c r="CR139" s="587"/>
      <c r="CS139" s="587"/>
      <c r="CT139" s="587"/>
      <c r="CU139" s="587"/>
      <c r="CV139" s="587"/>
      <c r="CW139" s="587"/>
      <c r="CX139" s="587"/>
      <c r="CY139" s="587"/>
      <c r="CZ139" s="587"/>
      <c r="DA139" s="587"/>
      <c r="DB139" s="587"/>
      <c r="DC139" s="587"/>
      <c r="DD139" s="587"/>
      <c r="DE139" s="587"/>
      <c r="DF139" s="587"/>
      <c r="DG139" s="587"/>
      <c r="DH139" s="587"/>
      <c r="DI139" s="587"/>
      <c r="DJ139" s="587"/>
      <c r="DK139" s="587"/>
      <c r="DL139" s="587"/>
      <c r="DM139" s="587"/>
      <c r="DN139" s="587"/>
      <c r="DO139" s="587"/>
      <c r="DP139" s="587"/>
      <c r="DQ139" s="587"/>
      <c r="DR139" s="587"/>
      <c r="DS139" s="587"/>
      <c r="DT139" s="587"/>
      <c r="DU139" s="587"/>
      <c r="DV139" s="587"/>
      <c r="DW139" s="587"/>
      <c r="DX139" s="587"/>
      <c r="DY139" s="587"/>
      <c r="DZ139" s="587"/>
      <c r="EA139" s="587"/>
      <c r="EB139" s="587"/>
      <c r="EC139" s="587"/>
      <c r="ED139" s="587"/>
      <c r="EE139" s="587"/>
      <c r="EF139" s="587"/>
      <c r="EG139" s="587"/>
      <c r="EH139" s="587"/>
      <c r="EI139" s="587"/>
      <c r="EJ139" s="587"/>
      <c r="EK139" s="587"/>
    </row>
    <row r="140" spans="1:141" s="24" customFormat="1" ht="25.5">
      <c r="A140" s="26">
        <v>96127</v>
      </c>
      <c r="B140" s="632" t="s">
        <v>1935</v>
      </c>
      <c r="C140" s="631" t="s">
        <v>2539</v>
      </c>
      <c r="D140" s="627"/>
      <c r="E140" s="627"/>
      <c r="F140" s="624"/>
      <c r="G140" s="624"/>
      <c r="H140" s="628"/>
      <c r="I140" s="629"/>
      <c r="J140" s="670"/>
      <c r="K140" s="630">
        <f t="shared" si="1"/>
        <v>0</v>
      </c>
      <c r="L140" s="583"/>
      <c r="M140" s="587"/>
      <c r="N140" s="587"/>
      <c r="O140" s="587"/>
      <c r="P140" s="587"/>
      <c r="Q140" s="587"/>
      <c r="R140" s="587"/>
      <c r="S140" s="587"/>
      <c r="T140" s="587"/>
      <c r="U140" s="587"/>
      <c r="V140" s="587"/>
      <c r="W140" s="587"/>
      <c r="X140" s="587"/>
      <c r="Y140" s="587"/>
      <c r="Z140" s="587"/>
      <c r="AA140" s="587"/>
      <c r="AB140" s="587"/>
      <c r="AC140" s="587"/>
      <c r="AD140" s="587"/>
      <c r="AE140" s="587"/>
      <c r="AF140" s="587"/>
      <c r="AG140" s="587"/>
      <c r="AH140" s="587"/>
      <c r="AI140" s="587"/>
      <c r="AJ140" s="587"/>
      <c r="AK140" s="587"/>
      <c r="AL140" s="587"/>
      <c r="AM140" s="587"/>
      <c r="AN140" s="587"/>
      <c r="AO140" s="587"/>
      <c r="AP140" s="587"/>
      <c r="AQ140" s="587"/>
      <c r="AR140" s="587"/>
      <c r="AS140" s="587"/>
      <c r="AT140" s="587"/>
      <c r="AU140" s="587"/>
      <c r="AV140" s="587"/>
      <c r="AW140" s="587"/>
      <c r="AX140" s="587"/>
      <c r="AY140" s="587"/>
      <c r="AZ140" s="587"/>
      <c r="BA140" s="587"/>
      <c r="BB140" s="587"/>
      <c r="BC140" s="587"/>
      <c r="BD140" s="587"/>
      <c r="BE140" s="587"/>
      <c r="BF140" s="587"/>
      <c r="BG140" s="587"/>
      <c r="BH140" s="587"/>
      <c r="BI140" s="587"/>
      <c r="BJ140" s="587"/>
      <c r="BK140" s="587"/>
      <c r="BL140" s="587"/>
      <c r="BM140" s="587"/>
      <c r="BN140" s="587"/>
      <c r="BO140" s="587"/>
      <c r="BP140" s="587"/>
      <c r="BQ140" s="587"/>
      <c r="BR140" s="587"/>
      <c r="BS140" s="587"/>
      <c r="BT140" s="587"/>
      <c r="BU140" s="587"/>
      <c r="BV140" s="587"/>
      <c r="BW140" s="587"/>
      <c r="BX140" s="587"/>
      <c r="BY140" s="587"/>
      <c r="BZ140" s="587"/>
      <c r="CA140" s="587"/>
      <c r="CB140" s="587"/>
      <c r="CC140" s="587"/>
      <c r="CD140" s="587"/>
      <c r="CE140" s="587"/>
      <c r="CF140" s="587"/>
      <c r="CG140" s="587"/>
      <c r="CH140" s="587"/>
      <c r="CI140" s="587"/>
      <c r="CJ140" s="587"/>
      <c r="CK140" s="587"/>
      <c r="CL140" s="587"/>
      <c r="CM140" s="587"/>
      <c r="CN140" s="587"/>
      <c r="CO140" s="587"/>
      <c r="CP140" s="587"/>
      <c r="CQ140" s="587"/>
      <c r="CR140" s="587"/>
      <c r="CS140" s="587"/>
      <c r="CT140" s="587"/>
      <c r="CU140" s="587"/>
      <c r="CV140" s="587"/>
      <c r="CW140" s="587"/>
      <c r="CX140" s="587"/>
      <c r="CY140" s="587"/>
      <c r="CZ140" s="587"/>
      <c r="DA140" s="587"/>
      <c r="DB140" s="587"/>
      <c r="DC140" s="587"/>
      <c r="DD140" s="587"/>
      <c r="DE140" s="587"/>
      <c r="DF140" s="587"/>
      <c r="DG140" s="587"/>
      <c r="DH140" s="587"/>
      <c r="DI140" s="587"/>
      <c r="DJ140" s="587"/>
      <c r="DK140" s="587"/>
      <c r="DL140" s="587"/>
      <c r="DM140" s="587"/>
      <c r="DN140" s="587"/>
      <c r="DO140" s="587"/>
      <c r="DP140" s="587"/>
      <c r="DQ140" s="587"/>
      <c r="DR140" s="587"/>
      <c r="DS140" s="587"/>
      <c r="DT140" s="587"/>
      <c r="DU140" s="587"/>
      <c r="DV140" s="587"/>
      <c r="DW140" s="587"/>
      <c r="DX140" s="587"/>
      <c r="DY140" s="587"/>
      <c r="DZ140" s="587"/>
      <c r="EA140" s="587"/>
      <c r="EB140" s="587"/>
      <c r="EC140" s="587"/>
      <c r="ED140" s="587"/>
      <c r="EE140" s="587"/>
      <c r="EF140" s="587"/>
      <c r="EG140" s="587"/>
      <c r="EH140" s="587"/>
      <c r="EI140" s="587"/>
      <c r="EJ140" s="587"/>
      <c r="EK140" s="587"/>
    </row>
    <row r="141" spans="1:141" s="24" customFormat="1" ht="25.5">
      <c r="A141" s="25">
        <v>96128</v>
      </c>
      <c r="B141" s="632" t="s">
        <v>1936</v>
      </c>
      <c r="C141" s="631" t="s">
        <v>2539</v>
      </c>
      <c r="D141" s="627"/>
      <c r="E141" s="627"/>
      <c r="F141" s="624"/>
      <c r="G141" s="624"/>
      <c r="H141" s="628"/>
      <c r="I141" s="629"/>
      <c r="J141" s="670"/>
      <c r="K141" s="630">
        <f t="shared" si="1"/>
        <v>0</v>
      </c>
      <c r="L141" s="583"/>
      <c r="M141" s="587"/>
      <c r="N141" s="587"/>
      <c r="O141" s="587"/>
      <c r="P141" s="587"/>
      <c r="Q141" s="587"/>
      <c r="R141" s="587"/>
      <c r="S141" s="587"/>
      <c r="T141" s="587"/>
      <c r="U141" s="587"/>
      <c r="V141" s="587"/>
      <c r="W141" s="587"/>
      <c r="X141" s="587"/>
      <c r="Y141" s="587"/>
      <c r="Z141" s="587"/>
      <c r="AA141" s="587"/>
      <c r="AB141" s="587"/>
      <c r="AC141" s="587"/>
      <c r="AD141" s="587"/>
      <c r="AE141" s="587"/>
      <c r="AF141" s="587"/>
      <c r="AG141" s="587"/>
      <c r="AH141" s="587"/>
      <c r="AI141" s="587"/>
      <c r="AJ141" s="587"/>
      <c r="AK141" s="587"/>
      <c r="AL141" s="587"/>
      <c r="AM141" s="587"/>
      <c r="AN141" s="587"/>
      <c r="AO141" s="587"/>
      <c r="AP141" s="587"/>
      <c r="AQ141" s="587"/>
      <c r="AR141" s="587"/>
      <c r="AS141" s="587"/>
      <c r="AT141" s="587"/>
      <c r="AU141" s="587"/>
      <c r="AV141" s="587"/>
      <c r="AW141" s="587"/>
      <c r="AX141" s="587"/>
      <c r="AY141" s="587"/>
      <c r="AZ141" s="587"/>
      <c r="BA141" s="587"/>
      <c r="BB141" s="587"/>
      <c r="BC141" s="587"/>
      <c r="BD141" s="587"/>
      <c r="BE141" s="587"/>
      <c r="BF141" s="587"/>
      <c r="BG141" s="587"/>
      <c r="BH141" s="587"/>
      <c r="BI141" s="587"/>
      <c r="BJ141" s="587"/>
      <c r="BK141" s="587"/>
      <c r="BL141" s="587"/>
      <c r="BM141" s="587"/>
      <c r="BN141" s="587"/>
      <c r="BO141" s="587"/>
      <c r="BP141" s="587"/>
      <c r="BQ141" s="587"/>
      <c r="BR141" s="587"/>
      <c r="BS141" s="587"/>
      <c r="BT141" s="587"/>
      <c r="BU141" s="587"/>
      <c r="BV141" s="587"/>
      <c r="BW141" s="587"/>
      <c r="BX141" s="587"/>
      <c r="BY141" s="587"/>
      <c r="BZ141" s="587"/>
      <c r="CA141" s="587"/>
      <c r="CB141" s="587"/>
      <c r="CC141" s="587"/>
      <c r="CD141" s="587"/>
      <c r="CE141" s="587"/>
      <c r="CF141" s="587"/>
      <c r="CG141" s="587"/>
      <c r="CH141" s="587"/>
      <c r="CI141" s="587"/>
      <c r="CJ141" s="587"/>
      <c r="CK141" s="587"/>
      <c r="CL141" s="587"/>
      <c r="CM141" s="587"/>
      <c r="CN141" s="587"/>
      <c r="CO141" s="587"/>
      <c r="CP141" s="587"/>
      <c r="CQ141" s="587"/>
      <c r="CR141" s="587"/>
      <c r="CS141" s="587"/>
      <c r="CT141" s="587"/>
      <c r="CU141" s="587"/>
      <c r="CV141" s="587"/>
      <c r="CW141" s="587"/>
      <c r="CX141" s="587"/>
      <c r="CY141" s="587"/>
      <c r="CZ141" s="587"/>
      <c r="DA141" s="587"/>
      <c r="DB141" s="587"/>
      <c r="DC141" s="587"/>
      <c r="DD141" s="587"/>
      <c r="DE141" s="587"/>
      <c r="DF141" s="587"/>
      <c r="DG141" s="587"/>
      <c r="DH141" s="587"/>
      <c r="DI141" s="587"/>
      <c r="DJ141" s="587"/>
      <c r="DK141" s="587"/>
      <c r="DL141" s="587"/>
      <c r="DM141" s="587"/>
      <c r="DN141" s="587"/>
      <c r="DO141" s="587"/>
      <c r="DP141" s="587"/>
      <c r="DQ141" s="587"/>
      <c r="DR141" s="587"/>
      <c r="DS141" s="587"/>
      <c r="DT141" s="587"/>
      <c r="DU141" s="587"/>
      <c r="DV141" s="587"/>
      <c r="DW141" s="587"/>
      <c r="DX141" s="587"/>
      <c r="DY141" s="587"/>
      <c r="DZ141" s="587"/>
      <c r="EA141" s="587"/>
      <c r="EB141" s="587"/>
      <c r="EC141" s="587"/>
      <c r="ED141" s="587"/>
      <c r="EE141" s="587"/>
      <c r="EF141" s="587"/>
      <c r="EG141" s="587"/>
      <c r="EH141" s="587"/>
      <c r="EI141" s="587"/>
      <c r="EJ141" s="587"/>
      <c r="EK141" s="587"/>
    </row>
    <row r="142" spans="1:141" s="24" customFormat="1" ht="25.5">
      <c r="A142" s="26">
        <v>96129</v>
      </c>
      <c r="B142" s="632" t="s">
        <v>1937</v>
      </c>
      <c r="C142" s="631" t="s">
        <v>2539</v>
      </c>
      <c r="D142" s="627"/>
      <c r="E142" s="627"/>
      <c r="F142" s="624"/>
      <c r="G142" s="624"/>
      <c r="H142" s="628"/>
      <c r="I142" s="629"/>
      <c r="J142" s="670"/>
      <c r="K142" s="630">
        <f t="shared" ref="K142:K205" si="2">E142*I142</f>
        <v>0</v>
      </c>
      <c r="L142" s="583"/>
      <c r="M142" s="587"/>
      <c r="N142" s="587"/>
      <c r="O142" s="587"/>
      <c r="P142" s="587"/>
      <c r="Q142" s="587"/>
      <c r="R142" s="587"/>
      <c r="S142" s="587"/>
      <c r="T142" s="587"/>
      <c r="U142" s="587"/>
      <c r="V142" s="587"/>
      <c r="W142" s="587"/>
      <c r="X142" s="587"/>
      <c r="Y142" s="587"/>
      <c r="Z142" s="587"/>
      <c r="AA142" s="587"/>
      <c r="AB142" s="587"/>
      <c r="AC142" s="587"/>
      <c r="AD142" s="587"/>
      <c r="AE142" s="587"/>
      <c r="AF142" s="587"/>
      <c r="AG142" s="587"/>
      <c r="AH142" s="587"/>
      <c r="AI142" s="587"/>
      <c r="AJ142" s="587"/>
      <c r="AK142" s="587"/>
      <c r="AL142" s="587"/>
      <c r="AM142" s="587"/>
      <c r="AN142" s="587"/>
      <c r="AO142" s="587"/>
      <c r="AP142" s="587"/>
      <c r="AQ142" s="587"/>
      <c r="AR142" s="587"/>
      <c r="AS142" s="587"/>
      <c r="AT142" s="587"/>
      <c r="AU142" s="587"/>
      <c r="AV142" s="587"/>
      <c r="AW142" s="587"/>
      <c r="AX142" s="587"/>
      <c r="AY142" s="587"/>
      <c r="AZ142" s="587"/>
      <c r="BA142" s="587"/>
      <c r="BB142" s="587"/>
      <c r="BC142" s="587"/>
      <c r="BD142" s="587"/>
      <c r="BE142" s="587"/>
      <c r="BF142" s="587"/>
      <c r="BG142" s="587"/>
      <c r="BH142" s="587"/>
      <c r="BI142" s="587"/>
      <c r="BJ142" s="587"/>
      <c r="BK142" s="587"/>
      <c r="BL142" s="587"/>
      <c r="BM142" s="587"/>
      <c r="BN142" s="587"/>
      <c r="BO142" s="587"/>
      <c r="BP142" s="587"/>
      <c r="BQ142" s="587"/>
      <c r="BR142" s="587"/>
      <c r="BS142" s="587"/>
      <c r="BT142" s="587"/>
      <c r="BU142" s="587"/>
      <c r="BV142" s="587"/>
      <c r="BW142" s="587"/>
      <c r="BX142" s="587"/>
      <c r="BY142" s="587"/>
      <c r="BZ142" s="587"/>
      <c r="CA142" s="587"/>
      <c r="CB142" s="587"/>
      <c r="CC142" s="587"/>
      <c r="CD142" s="587"/>
      <c r="CE142" s="587"/>
      <c r="CF142" s="587"/>
      <c r="CG142" s="587"/>
      <c r="CH142" s="587"/>
      <c r="CI142" s="587"/>
      <c r="CJ142" s="587"/>
      <c r="CK142" s="587"/>
      <c r="CL142" s="587"/>
      <c r="CM142" s="587"/>
      <c r="CN142" s="587"/>
      <c r="CO142" s="587"/>
      <c r="CP142" s="587"/>
      <c r="CQ142" s="587"/>
      <c r="CR142" s="587"/>
      <c r="CS142" s="587"/>
      <c r="CT142" s="587"/>
      <c r="CU142" s="587"/>
      <c r="CV142" s="587"/>
      <c r="CW142" s="587"/>
      <c r="CX142" s="587"/>
      <c r="CY142" s="587"/>
      <c r="CZ142" s="587"/>
      <c r="DA142" s="587"/>
      <c r="DB142" s="587"/>
      <c r="DC142" s="587"/>
      <c r="DD142" s="587"/>
      <c r="DE142" s="587"/>
      <c r="DF142" s="587"/>
      <c r="DG142" s="587"/>
      <c r="DH142" s="587"/>
      <c r="DI142" s="587"/>
      <c r="DJ142" s="587"/>
      <c r="DK142" s="587"/>
      <c r="DL142" s="587"/>
      <c r="DM142" s="587"/>
      <c r="DN142" s="587"/>
      <c r="DO142" s="587"/>
      <c r="DP142" s="587"/>
      <c r="DQ142" s="587"/>
      <c r="DR142" s="587"/>
      <c r="DS142" s="587"/>
      <c r="DT142" s="587"/>
      <c r="DU142" s="587"/>
      <c r="DV142" s="587"/>
      <c r="DW142" s="587"/>
      <c r="DX142" s="587"/>
      <c r="DY142" s="587"/>
      <c r="DZ142" s="587"/>
      <c r="EA142" s="587"/>
      <c r="EB142" s="587"/>
      <c r="EC142" s="587"/>
      <c r="ED142" s="587"/>
      <c r="EE142" s="587"/>
      <c r="EF142" s="587"/>
      <c r="EG142" s="587"/>
      <c r="EH142" s="587"/>
      <c r="EI142" s="587"/>
      <c r="EJ142" s="587"/>
      <c r="EK142" s="587"/>
    </row>
    <row r="143" spans="1:141" s="24" customFormat="1" ht="25.5">
      <c r="A143" s="25">
        <v>96130</v>
      </c>
      <c r="B143" s="632" t="s">
        <v>1938</v>
      </c>
      <c r="C143" s="631" t="s">
        <v>2539</v>
      </c>
      <c r="D143" s="627"/>
      <c r="E143" s="627"/>
      <c r="F143" s="624"/>
      <c r="G143" s="624"/>
      <c r="H143" s="628"/>
      <c r="I143" s="629"/>
      <c r="J143" s="670"/>
      <c r="K143" s="630">
        <f t="shared" si="2"/>
        <v>0</v>
      </c>
      <c r="L143" s="583"/>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c r="AJ143" s="587"/>
      <c r="AK143" s="587"/>
      <c r="AL143" s="587"/>
      <c r="AM143" s="587"/>
      <c r="AN143" s="587"/>
      <c r="AO143" s="587"/>
      <c r="AP143" s="587"/>
      <c r="AQ143" s="587"/>
      <c r="AR143" s="587"/>
      <c r="AS143" s="587"/>
      <c r="AT143" s="587"/>
      <c r="AU143" s="587"/>
      <c r="AV143" s="587"/>
      <c r="AW143" s="587"/>
      <c r="AX143" s="587"/>
      <c r="AY143" s="587"/>
      <c r="AZ143" s="587"/>
      <c r="BA143" s="587"/>
      <c r="BB143" s="587"/>
      <c r="BC143" s="587"/>
      <c r="BD143" s="587"/>
      <c r="BE143" s="587"/>
      <c r="BF143" s="587"/>
      <c r="BG143" s="587"/>
      <c r="BH143" s="587"/>
      <c r="BI143" s="587"/>
      <c r="BJ143" s="587"/>
      <c r="BK143" s="587"/>
      <c r="BL143" s="587"/>
      <c r="BM143" s="587"/>
      <c r="BN143" s="587"/>
      <c r="BO143" s="587"/>
      <c r="BP143" s="587"/>
      <c r="BQ143" s="587"/>
      <c r="BR143" s="587"/>
      <c r="BS143" s="587"/>
      <c r="BT143" s="587"/>
      <c r="BU143" s="587"/>
      <c r="BV143" s="587"/>
      <c r="BW143" s="587"/>
      <c r="BX143" s="587"/>
      <c r="BY143" s="587"/>
      <c r="BZ143" s="587"/>
      <c r="CA143" s="587"/>
      <c r="CB143" s="587"/>
      <c r="CC143" s="587"/>
      <c r="CD143" s="587"/>
      <c r="CE143" s="587"/>
      <c r="CF143" s="587"/>
      <c r="CG143" s="587"/>
      <c r="CH143" s="587"/>
      <c r="CI143" s="587"/>
      <c r="CJ143" s="587"/>
      <c r="CK143" s="587"/>
      <c r="CL143" s="587"/>
      <c r="CM143" s="587"/>
      <c r="CN143" s="587"/>
      <c r="CO143" s="587"/>
      <c r="CP143" s="587"/>
      <c r="CQ143" s="587"/>
      <c r="CR143" s="587"/>
      <c r="CS143" s="587"/>
      <c r="CT143" s="587"/>
      <c r="CU143" s="587"/>
      <c r="CV143" s="587"/>
      <c r="CW143" s="587"/>
      <c r="CX143" s="587"/>
      <c r="CY143" s="587"/>
      <c r="CZ143" s="587"/>
      <c r="DA143" s="587"/>
      <c r="DB143" s="587"/>
      <c r="DC143" s="587"/>
      <c r="DD143" s="587"/>
      <c r="DE143" s="587"/>
      <c r="DF143" s="587"/>
      <c r="DG143" s="587"/>
      <c r="DH143" s="587"/>
      <c r="DI143" s="587"/>
      <c r="DJ143" s="587"/>
      <c r="DK143" s="587"/>
      <c r="DL143" s="587"/>
      <c r="DM143" s="587"/>
      <c r="DN143" s="587"/>
      <c r="DO143" s="587"/>
      <c r="DP143" s="587"/>
      <c r="DQ143" s="587"/>
      <c r="DR143" s="587"/>
      <c r="DS143" s="587"/>
      <c r="DT143" s="587"/>
      <c r="DU143" s="587"/>
      <c r="DV143" s="587"/>
      <c r="DW143" s="587"/>
      <c r="DX143" s="587"/>
      <c r="DY143" s="587"/>
      <c r="DZ143" s="587"/>
      <c r="EA143" s="587"/>
      <c r="EB143" s="587"/>
      <c r="EC143" s="587"/>
      <c r="ED143" s="587"/>
      <c r="EE143" s="587"/>
      <c r="EF143" s="587"/>
      <c r="EG143" s="587"/>
      <c r="EH143" s="587"/>
      <c r="EI143" s="587"/>
      <c r="EJ143" s="587"/>
      <c r="EK143" s="587"/>
    </row>
    <row r="144" spans="1:141" s="24" customFormat="1" ht="25.5">
      <c r="A144" s="26">
        <v>96131</v>
      </c>
      <c r="B144" s="632" t="s">
        <v>1939</v>
      </c>
      <c r="C144" s="631" t="s">
        <v>2539</v>
      </c>
      <c r="D144" s="627"/>
      <c r="E144" s="627"/>
      <c r="F144" s="624"/>
      <c r="G144" s="624"/>
      <c r="H144" s="628"/>
      <c r="I144" s="629"/>
      <c r="J144" s="670"/>
      <c r="K144" s="630">
        <f t="shared" si="2"/>
        <v>0</v>
      </c>
      <c r="L144" s="583"/>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c r="AJ144" s="587"/>
      <c r="AK144" s="587"/>
      <c r="AL144" s="587"/>
      <c r="AM144" s="587"/>
      <c r="AN144" s="587"/>
      <c r="AO144" s="587"/>
      <c r="AP144" s="587"/>
      <c r="AQ144" s="587"/>
      <c r="AR144" s="587"/>
      <c r="AS144" s="587"/>
      <c r="AT144" s="587"/>
      <c r="AU144" s="587"/>
      <c r="AV144" s="587"/>
      <c r="AW144" s="587"/>
      <c r="AX144" s="587"/>
      <c r="AY144" s="587"/>
      <c r="AZ144" s="587"/>
      <c r="BA144" s="587"/>
      <c r="BB144" s="587"/>
      <c r="BC144" s="587"/>
      <c r="BD144" s="587"/>
      <c r="BE144" s="587"/>
      <c r="BF144" s="587"/>
      <c r="BG144" s="587"/>
      <c r="BH144" s="587"/>
      <c r="BI144" s="587"/>
      <c r="BJ144" s="587"/>
      <c r="BK144" s="587"/>
      <c r="BL144" s="587"/>
      <c r="BM144" s="587"/>
      <c r="BN144" s="587"/>
      <c r="BO144" s="587"/>
      <c r="BP144" s="587"/>
      <c r="BQ144" s="587"/>
      <c r="BR144" s="587"/>
      <c r="BS144" s="587"/>
      <c r="BT144" s="587"/>
      <c r="BU144" s="587"/>
      <c r="BV144" s="587"/>
      <c r="BW144" s="587"/>
      <c r="BX144" s="587"/>
      <c r="BY144" s="587"/>
      <c r="BZ144" s="587"/>
      <c r="CA144" s="587"/>
      <c r="CB144" s="587"/>
      <c r="CC144" s="587"/>
      <c r="CD144" s="587"/>
      <c r="CE144" s="587"/>
      <c r="CF144" s="587"/>
      <c r="CG144" s="587"/>
      <c r="CH144" s="587"/>
      <c r="CI144" s="587"/>
      <c r="CJ144" s="587"/>
      <c r="CK144" s="587"/>
      <c r="CL144" s="587"/>
      <c r="CM144" s="587"/>
      <c r="CN144" s="587"/>
      <c r="CO144" s="587"/>
      <c r="CP144" s="587"/>
      <c r="CQ144" s="587"/>
      <c r="CR144" s="587"/>
      <c r="CS144" s="587"/>
      <c r="CT144" s="587"/>
      <c r="CU144" s="587"/>
      <c r="CV144" s="587"/>
      <c r="CW144" s="587"/>
      <c r="CX144" s="587"/>
      <c r="CY144" s="587"/>
      <c r="CZ144" s="587"/>
      <c r="DA144" s="587"/>
      <c r="DB144" s="587"/>
      <c r="DC144" s="587"/>
      <c r="DD144" s="587"/>
      <c r="DE144" s="587"/>
      <c r="DF144" s="587"/>
      <c r="DG144" s="587"/>
      <c r="DH144" s="587"/>
      <c r="DI144" s="587"/>
      <c r="DJ144" s="587"/>
      <c r="DK144" s="587"/>
      <c r="DL144" s="587"/>
      <c r="DM144" s="587"/>
      <c r="DN144" s="587"/>
      <c r="DO144" s="587"/>
      <c r="DP144" s="587"/>
      <c r="DQ144" s="587"/>
      <c r="DR144" s="587"/>
      <c r="DS144" s="587"/>
      <c r="DT144" s="587"/>
      <c r="DU144" s="587"/>
      <c r="DV144" s="587"/>
      <c r="DW144" s="587"/>
      <c r="DX144" s="587"/>
      <c r="DY144" s="587"/>
      <c r="DZ144" s="587"/>
      <c r="EA144" s="587"/>
      <c r="EB144" s="587"/>
      <c r="EC144" s="587"/>
      <c r="ED144" s="587"/>
      <c r="EE144" s="587"/>
      <c r="EF144" s="587"/>
      <c r="EG144" s="587"/>
      <c r="EH144" s="587"/>
      <c r="EI144" s="587"/>
      <c r="EJ144" s="587"/>
      <c r="EK144" s="587"/>
    </row>
    <row r="145" spans="1:141" s="24" customFormat="1" ht="25.5">
      <c r="A145" s="25">
        <v>96132</v>
      </c>
      <c r="B145" s="632" t="s">
        <v>1940</v>
      </c>
      <c r="C145" s="631" t="s">
        <v>2539</v>
      </c>
      <c r="D145" s="627"/>
      <c r="E145" s="627"/>
      <c r="F145" s="624"/>
      <c r="G145" s="624"/>
      <c r="H145" s="628"/>
      <c r="I145" s="629"/>
      <c r="J145" s="670"/>
      <c r="K145" s="630">
        <f t="shared" si="2"/>
        <v>0</v>
      </c>
      <c r="L145" s="583"/>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c r="AJ145" s="587"/>
      <c r="AK145" s="587"/>
      <c r="AL145" s="587"/>
      <c r="AM145" s="587"/>
      <c r="AN145" s="587"/>
      <c r="AO145" s="587"/>
      <c r="AP145" s="587"/>
      <c r="AQ145" s="587"/>
      <c r="AR145" s="587"/>
      <c r="AS145" s="587"/>
      <c r="AT145" s="587"/>
      <c r="AU145" s="587"/>
      <c r="AV145" s="587"/>
      <c r="AW145" s="587"/>
      <c r="AX145" s="587"/>
      <c r="AY145" s="587"/>
      <c r="AZ145" s="587"/>
      <c r="BA145" s="587"/>
      <c r="BB145" s="587"/>
      <c r="BC145" s="587"/>
      <c r="BD145" s="587"/>
      <c r="BE145" s="587"/>
      <c r="BF145" s="587"/>
      <c r="BG145" s="587"/>
      <c r="BH145" s="587"/>
      <c r="BI145" s="587"/>
      <c r="BJ145" s="587"/>
      <c r="BK145" s="587"/>
      <c r="BL145" s="587"/>
      <c r="BM145" s="587"/>
      <c r="BN145" s="587"/>
      <c r="BO145" s="587"/>
      <c r="BP145" s="587"/>
      <c r="BQ145" s="587"/>
      <c r="BR145" s="587"/>
      <c r="BS145" s="587"/>
      <c r="BT145" s="587"/>
      <c r="BU145" s="587"/>
      <c r="BV145" s="587"/>
      <c r="BW145" s="587"/>
      <c r="BX145" s="587"/>
      <c r="BY145" s="587"/>
      <c r="BZ145" s="587"/>
      <c r="CA145" s="587"/>
      <c r="CB145" s="587"/>
      <c r="CC145" s="587"/>
      <c r="CD145" s="587"/>
      <c r="CE145" s="587"/>
      <c r="CF145" s="587"/>
      <c r="CG145" s="587"/>
      <c r="CH145" s="587"/>
      <c r="CI145" s="587"/>
      <c r="CJ145" s="587"/>
      <c r="CK145" s="587"/>
      <c r="CL145" s="587"/>
      <c r="CM145" s="587"/>
      <c r="CN145" s="587"/>
      <c r="CO145" s="587"/>
      <c r="CP145" s="587"/>
      <c r="CQ145" s="587"/>
      <c r="CR145" s="587"/>
      <c r="CS145" s="587"/>
      <c r="CT145" s="587"/>
      <c r="CU145" s="587"/>
      <c r="CV145" s="587"/>
      <c r="CW145" s="587"/>
      <c r="CX145" s="587"/>
      <c r="CY145" s="587"/>
      <c r="CZ145" s="587"/>
      <c r="DA145" s="587"/>
      <c r="DB145" s="587"/>
      <c r="DC145" s="587"/>
      <c r="DD145" s="587"/>
      <c r="DE145" s="587"/>
      <c r="DF145" s="587"/>
      <c r="DG145" s="587"/>
      <c r="DH145" s="587"/>
      <c r="DI145" s="587"/>
      <c r="DJ145" s="587"/>
      <c r="DK145" s="587"/>
      <c r="DL145" s="587"/>
      <c r="DM145" s="587"/>
      <c r="DN145" s="587"/>
      <c r="DO145" s="587"/>
      <c r="DP145" s="587"/>
      <c r="DQ145" s="587"/>
      <c r="DR145" s="587"/>
      <c r="DS145" s="587"/>
      <c r="DT145" s="587"/>
      <c r="DU145" s="587"/>
      <c r="DV145" s="587"/>
      <c r="DW145" s="587"/>
      <c r="DX145" s="587"/>
      <c r="DY145" s="587"/>
      <c r="DZ145" s="587"/>
      <c r="EA145" s="587"/>
      <c r="EB145" s="587"/>
      <c r="EC145" s="587"/>
      <c r="ED145" s="587"/>
      <c r="EE145" s="587"/>
      <c r="EF145" s="587"/>
      <c r="EG145" s="587"/>
      <c r="EH145" s="587"/>
      <c r="EI145" s="587"/>
      <c r="EJ145" s="587"/>
      <c r="EK145" s="587"/>
    </row>
    <row r="146" spans="1:141" s="24" customFormat="1" ht="25.5">
      <c r="A146" s="26">
        <v>96133</v>
      </c>
      <c r="B146" s="632" t="s">
        <v>1941</v>
      </c>
      <c r="C146" s="631" t="s">
        <v>2539</v>
      </c>
      <c r="D146" s="627"/>
      <c r="E146" s="627"/>
      <c r="F146" s="624"/>
      <c r="G146" s="624"/>
      <c r="H146" s="628"/>
      <c r="I146" s="629"/>
      <c r="J146" s="670"/>
      <c r="K146" s="630">
        <f t="shared" si="2"/>
        <v>0</v>
      </c>
      <c r="L146" s="583"/>
      <c r="M146" s="587"/>
      <c r="N146" s="587"/>
      <c r="O146" s="587"/>
      <c r="P146" s="587"/>
      <c r="Q146" s="587"/>
      <c r="R146" s="587"/>
      <c r="S146" s="587"/>
      <c r="T146" s="587"/>
      <c r="U146" s="587"/>
      <c r="V146" s="587"/>
      <c r="W146" s="587"/>
      <c r="X146" s="587"/>
      <c r="Y146" s="587"/>
      <c r="Z146" s="587"/>
      <c r="AA146" s="587"/>
      <c r="AB146" s="587"/>
      <c r="AC146" s="587"/>
      <c r="AD146" s="587"/>
      <c r="AE146" s="587"/>
      <c r="AF146" s="587"/>
      <c r="AG146" s="587"/>
      <c r="AH146" s="587"/>
      <c r="AI146" s="587"/>
      <c r="AJ146" s="587"/>
      <c r="AK146" s="587"/>
      <c r="AL146" s="587"/>
      <c r="AM146" s="587"/>
      <c r="AN146" s="587"/>
      <c r="AO146" s="587"/>
      <c r="AP146" s="587"/>
      <c r="AQ146" s="587"/>
      <c r="AR146" s="587"/>
      <c r="AS146" s="587"/>
      <c r="AT146" s="587"/>
      <c r="AU146" s="587"/>
      <c r="AV146" s="587"/>
      <c r="AW146" s="587"/>
      <c r="AX146" s="587"/>
      <c r="AY146" s="587"/>
      <c r="AZ146" s="587"/>
      <c r="BA146" s="587"/>
      <c r="BB146" s="587"/>
      <c r="BC146" s="587"/>
      <c r="BD146" s="587"/>
      <c r="BE146" s="587"/>
      <c r="BF146" s="587"/>
      <c r="BG146" s="587"/>
      <c r="BH146" s="587"/>
      <c r="BI146" s="587"/>
      <c r="BJ146" s="587"/>
      <c r="BK146" s="587"/>
      <c r="BL146" s="587"/>
      <c r="BM146" s="587"/>
      <c r="BN146" s="587"/>
      <c r="BO146" s="587"/>
      <c r="BP146" s="587"/>
      <c r="BQ146" s="587"/>
      <c r="BR146" s="587"/>
      <c r="BS146" s="587"/>
      <c r="BT146" s="587"/>
      <c r="BU146" s="587"/>
      <c r="BV146" s="587"/>
      <c r="BW146" s="587"/>
      <c r="BX146" s="587"/>
      <c r="BY146" s="587"/>
      <c r="BZ146" s="587"/>
      <c r="CA146" s="587"/>
      <c r="CB146" s="587"/>
      <c r="CC146" s="587"/>
      <c r="CD146" s="587"/>
      <c r="CE146" s="587"/>
      <c r="CF146" s="587"/>
      <c r="CG146" s="587"/>
      <c r="CH146" s="587"/>
      <c r="CI146" s="587"/>
      <c r="CJ146" s="587"/>
      <c r="CK146" s="587"/>
      <c r="CL146" s="587"/>
      <c r="CM146" s="587"/>
      <c r="CN146" s="587"/>
      <c r="CO146" s="587"/>
      <c r="CP146" s="587"/>
      <c r="CQ146" s="587"/>
      <c r="CR146" s="587"/>
      <c r="CS146" s="587"/>
      <c r="CT146" s="587"/>
      <c r="CU146" s="587"/>
      <c r="CV146" s="587"/>
      <c r="CW146" s="587"/>
      <c r="CX146" s="587"/>
      <c r="CY146" s="587"/>
      <c r="CZ146" s="587"/>
      <c r="DA146" s="587"/>
      <c r="DB146" s="587"/>
      <c r="DC146" s="587"/>
      <c r="DD146" s="587"/>
      <c r="DE146" s="587"/>
      <c r="DF146" s="587"/>
      <c r="DG146" s="587"/>
      <c r="DH146" s="587"/>
      <c r="DI146" s="587"/>
      <c r="DJ146" s="587"/>
      <c r="DK146" s="587"/>
      <c r="DL146" s="587"/>
      <c r="DM146" s="587"/>
      <c r="DN146" s="587"/>
      <c r="DO146" s="587"/>
      <c r="DP146" s="587"/>
      <c r="DQ146" s="587"/>
      <c r="DR146" s="587"/>
      <c r="DS146" s="587"/>
      <c r="DT146" s="587"/>
      <c r="DU146" s="587"/>
      <c r="DV146" s="587"/>
      <c r="DW146" s="587"/>
      <c r="DX146" s="587"/>
      <c r="DY146" s="587"/>
      <c r="DZ146" s="587"/>
      <c r="EA146" s="587"/>
      <c r="EB146" s="587"/>
      <c r="EC146" s="587"/>
      <c r="ED146" s="587"/>
      <c r="EE146" s="587"/>
      <c r="EF146" s="587"/>
      <c r="EG146" s="587"/>
      <c r="EH146" s="587"/>
      <c r="EI146" s="587"/>
      <c r="EJ146" s="587"/>
      <c r="EK146" s="587"/>
    </row>
    <row r="147" spans="1:141" s="24" customFormat="1" ht="25.5">
      <c r="A147" s="25">
        <v>96134</v>
      </c>
      <c r="B147" s="632" t="s">
        <v>1942</v>
      </c>
      <c r="C147" s="631" t="s">
        <v>2539</v>
      </c>
      <c r="D147" s="627"/>
      <c r="E147" s="627"/>
      <c r="F147" s="624"/>
      <c r="G147" s="624"/>
      <c r="H147" s="628"/>
      <c r="I147" s="629"/>
      <c r="J147" s="670"/>
      <c r="K147" s="630">
        <f t="shared" si="2"/>
        <v>0</v>
      </c>
      <c r="L147" s="583"/>
      <c r="M147" s="587"/>
      <c r="N147" s="587"/>
      <c r="O147" s="587"/>
      <c r="P147" s="587"/>
      <c r="Q147" s="587"/>
      <c r="R147" s="587"/>
      <c r="S147" s="587"/>
      <c r="T147" s="587"/>
      <c r="U147" s="587"/>
      <c r="V147" s="587"/>
      <c r="W147" s="587"/>
      <c r="X147" s="587"/>
      <c r="Y147" s="587"/>
      <c r="Z147" s="587"/>
      <c r="AA147" s="587"/>
      <c r="AB147" s="587"/>
      <c r="AC147" s="587"/>
      <c r="AD147" s="587"/>
      <c r="AE147" s="587"/>
      <c r="AF147" s="587"/>
      <c r="AG147" s="587"/>
      <c r="AH147" s="587"/>
      <c r="AI147" s="587"/>
      <c r="AJ147" s="587"/>
      <c r="AK147" s="587"/>
      <c r="AL147" s="587"/>
      <c r="AM147" s="587"/>
      <c r="AN147" s="587"/>
      <c r="AO147" s="587"/>
      <c r="AP147" s="587"/>
      <c r="AQ147" s="587"/>
      <c r="AR147" s="587"/>
      <c r="AS147" s="587"/>
      <c r="AT147" s="587"/>
      <c r="AU147" s="587"/>
      <c r="AV147" s="587"/>
      <c r="AW147" s="587"/>
      <c r="AX147" s="587"/>
      <c r="AY147" s="587"/>
      <c r="AZ147" s="587"/>
      <c r="BA147" s="587"/>
      <c r="BB147" s="587"/>
      <c r="BC147" s="587"/>
      <c r="BD147" s="587"/>
      <c r="BE147" s="587"/>
      <c r="BF147" s="587"/>
      <c r="BG147" s="587"/>
      <c r="BH147" s="587"/>
      <c r="BI147" s="587"/>
      <c r="BJ147" s="587"/>
      <c r="BK147" s="587"/>
      <c r="BL147" s="587"/>
      <c r="BM147" s="587"/>
      <c r="BN147" s="587"/>
      <c r="BO147" s="587"/>
      <c r="BP147" s="587"/>
      <c r="BQ147" s="587"/>
      <c r="BR147" s="587"/>
      <c r="BS147" s="587"/>
      <c r="BT147" s="587"/>
      <c r="BU147" s="587"/>
      <c r="BV147" s="587"/>
      <c r="BW147" s="587"/>
      <c r="BX147" s="587"/>
      <c r="BY147" s="587"/>
      <c r="BZ147" s="587"/>
      <c r="CA147" s="587"/>
      <c r="CB147" s="587"/>
      <c r="CC147" s="587"/>
      <c r="CD147" s="587"/>
      <c r="CE147" s="587"/>
      <c r="CF147" s="587"/>
      <c r="CG147" s="587"/>
      <c r="CH147" s="587"/>
      <c r="CI147" s="587"/>
      <c r="CJ147" s="587"/>
      <c r="CK147" s="587"/>
      <c r="CL147" s="587"/>
      <c r="CM147" s="587"/>
      <c r="CN147" s="587"/>
      <c r="CO147" s="587"/>
      <c r="CP147" s="587"/>
      <c r="CQ147" s="587"/>
      <c r="CR147" s="587"/>
      <c r="CS147" s="587"/>
      <c r="CT147" s="587"/>
      <c r="CU147" s="587"/>
      <c r="CV147" s="587"/>
      <c r="CW147" s="587"/>
      <c r="CX147" s="587"/>
      <c r="CY147" s="587"/>
      <c r="CZ147" s="587"/>
      <c r="DA147" s="587"/>
      <c r="DB147" s="587"/>
      <c r="DC147" s="587"/>
      <c r="DD147" s="587"/>
      <c r="DE147" s="587"/>
      <c r="DF147" s="587"/>
      <c r="DG147" s="587"/>
      <c r="DH147" s="587"/>
      <c r="DI147" s="587"/>
      <c r="DJ147" s="587"/>
      <c r="DK147" s="587"/>
      <c r="DL147" s="587"/>
      <c r="DM147" s="587"/>
      <c r="DN147" s="587"/>
      <c r="DO147" s="587"/>
      <c r="DP147" s="587"/>
      <c r="DQ147" s="587"/>
      <c r="DR147" s="587"/>
      <c r="DS147" s="587"/>
      <c r="DT147" s="587"/>
      <c r="DU147" s="587"/>
      <c r="DV147" s="587"/>
      <c r="DW147" s="587"/>
      <c r="DX147" s="587"/>
      <c r="DY147" s="587"/>
      <c r="DZ147" s="587"/>
      <c r="EA147" s="587"/>
      <c r="EB147" s="587"/>
      <c r="EC147" s="587"/>
      <c r="ED147" s="587"/>
      <c r="EE147" s="587"/>
      <c r="EF147" s="587"/>
      <c r="EG147" s="587"/>
      <c r="EH147" s="587"/>
      <c r="EI147" s="587"/>
      <c r="EJ147" s="587"/>
      <c r="EK147" s="587"/>
    </row>
    <row r="148" spans="1:141" s="24" customFormat="1" ht="25.5">
      <c r="A148" s="26">
        <v>96135</v>
      </c>
      <c r="B148" s="632" t="s">
        <v>1943</v>
      </c>
      <c r="C148" s="631" t="s">
        <v>2539</v>
      </c>
      <c r="D148" s="627"/>
      <c r="E148" s="627"/>
      <c r="F148" s="624"/>
      <c r="G148" s="624"/>
      <c r="H148" s="628"/>
      <c r="I148" s="629"/>
      <c r="J148" s="670"/>
      <c r="K148" s="630">
        <f t="shared" si="2"/>
        <v>0</v>
      </c>
      <c r="L148" s="583"/>
      <c r="M148" s="587"/>
      <c r="N148" s="587"/>
      <c r="O148" s="587"/>
      <c r="P148" s="587"/>
      <c r="Q148" s="587"/>
      <c r="R148" s="587"/>
      <c r="S148" s="587"/>
      <c r="T148" s="587"/>
      <c r="U148" s="587"/>
      <c r="V148" s="587"/>
      <c r="W148" s="587"/>
      <c r="X148" s="587"/>
      <c r="Y148" s="587"/>
      <c r="Z148" s="587"/>
      <c r="AA148" s="587"/>
      <c r="AB148" s="587"/>
      <c r="AC148" s="587"/>
      <c r="AD148" s="587"/>
      <c r="AE148" s="587"/>
      <c r="AF148" s="587"/>
      <c r="AG148" s="587"/>
      <c r="AH148" s="587"/>
      <c r="AI148" s="587"/>
      <c r="AJ148" s="587"/>
      <c r="AK148" s="587"/>
      <c r="AL148" s="587"/>
      <c r="AM148" s="587"/>
      <c r="AN148" s="587"/>
      <c r="AO148" s="587"/>
      <c r="AP148" s="587"/>
      <c r="AQ148" s="587"/>
      <c r="AR148" s="587"/>
      <c r="AS148" s="587"/>
      <c r="AT148" s="587"/>
      <c r="AU148" s="587"/>
      <c r="AV148" s="587"/>
      <c r="AW148" s="587"/>
      <c r="AX148" s="587"/>
      <c r="AY148" s="587"/>
      <c r="AZ148" s="587"/>
      <c r="BA148" s="587"/>
      <c r="BB148" s="587"/>
      <c r="BC148" s="587"/>
      <c r="BD148" s="587"/>
      <c r="BE148" s="587"/>
      <c r="BF148" s="587"/>
      <c r="BG148" s="587"/>
      <c r="BH148" s="587"/>
      <c r="BI148" s="587"/>
      <c r="BJ148" s="587"/>
      <c r="BK148" s="587"/>
      <c r="BL148" s="587"/>
      <c r="BM148" s="587"/>
      <c r="BN148" s="587"/>
      <c r="BO148" s="587"/>
      <c r="BP148" s="587"/>
      <c r="BQ148" s="587"/>
      <c r="BR148" s="587"/>
      <c r="BS148" s="587"/>
      <c r="BT148" s="587"/>
      <c r="BU148" s="587"/>
      <c r="BV148" s="587"/>
      <c r="BW148" s="587"/>
      <c r="BX148" s="587"/>
      <c r="BY148" s="587"/>
      <c r="BZ148" s="587"/>
      <c r="CA148" s="587"/>
      <c r="CB148" s="587"/>
      <c r="CC148" s="587"/>
      <c r="CD148" s="587"/>
      <c r="CE148" s="587"/>
      <c r="CF148" s="587"/>
      <c r="CG148" s="587"/>
      <c r="CH148" s="587"/>
      <c r="CI148" s="587"/>
      <c r="CJ148" s="587"/>
      <c r="CK148" s="587"/>
      <c r="CL148" s="587"/>
      <c r="CM148" s="587"/>
      <c r="CN148" s="587"/>
      <c r="CO148" s="587"/>
      <c r="CP148" s="587"/>
      <c r="CQ148" s="587"/>
      <c r="CR148" s="587"/>
      <c r="CS148" s="587"/>
      <c r="CT148" s="587"/>
      <c r="CU148" s="587"/>
      <c r="CV148" s="587"/>
      <c r="CW148" s="587"/>
      <c r="CX148" s="587"/>
      <c r="CY148" s="587"/>
      <c r="CZ148" s="587"/>
      <c r="DA148" s="587"/>
      <c r="DB148" s="587"/>
      <c r="DC148" s="587"/>
      <c r="DD148" s="587"/>
      <c r="DE148" s="587"/>
      <c r="DF148" s="587"/>
      <c r="DG148" s="587"/>
      <c r="DH148" s="587"/>
      <c r="DI148" s="587"/>
      <c r="DJ148" s="587"/>
      <c r="DK148" s="587"/>
      <c r="DL148" s="587"/>
      <c r="DM148" s="587"/>
      <c r="DN148" s="587"/>
      <c r="DO148" s="587"/>
      <c r="DP148" s="587"/>
      <c r="DQ148" s="587"/>
      <c r="DR148" s="587"/>
      <c r="DS148" s="587"/>
      <c r="DT148" s="587"/>
      <c r="DU148" s="587"/>
      <c r="DV148" s="587"/>
      <c r="DW148" s="587"/>
      <c r="DX148" s="587"/>
      <c r="DY148" s="587"/>
      <c r="DZ148" s="587"/>
      <c r="EA148" s="587"/>
      <c r="EB148" s="587"/>
      <c r="EC148" s="587"/>
      <c r="ED148" s="587"/>
      <c r="EE148" s="587"/>
      <c r="EF148" s="587"/>
      <c r="EG148" s="587"/>
      <c r="EH148" s="587"/>
      <c r="EI148" s="587"/>
      <c r="EJ148" s="587"/>
      <c r="EK148" s="587"/>
    </row>
    <row r="149" spans="1:141" s="24" customFormat="1" ht="25.5">
      <c r="A149" s="25">
        <v>96136</v>
      </c>
      <c r="B149" s="632" t="s">
        <v>1944</v>
      </c>
      <c r="C149" s="631" t="s">
        <v>2539</v>
      </c>
      <c r="D149" s="627"/>
      <c r="E149" s="627"/>
      <c r="F149" s="624"/>
      <c r="G149" s="624"/>
      <c r="H149" s="628"/>
      <c r="I149" s="629"/>
      <c r="J149" s="670"/>
      <c r="K149" s="630">
        <f t="shared" si="2"/>
        <v>0</v>
      </c>
      <c r="L149" s="583"/>
      <c r="M149" s="587"/>
      <c r="N149" s="587"/>
      <c r="O149" s="587"/>
      <c r="P149" s="587"/>
      <c r="Q149" s="587"/>
      <c r="R149" s="587"/>
      <c r="S149" s="587"/>
      <c r="T149" s="587"/>
      <c r="U149" s="587"/>
      <c r="V149" s="587"/>
      <c r="W149" s="587"/>
      <c r="X149" s="587"/>
      <c r="Y149" s="587"/>
      <c r="Z149" s="587"/>
      <c r="AA149" s="587"/>
      <c r="AB149" s="587"/>
      <c r="AC149" s="587"/>
      <c r="AD149" s="587"/>
      <c r="AE149" s="587"/>
      <c r="AF149" s="587"/>
      <c r="AG149" s="587"/>
      <c r="AH149" s="587"/>
      <c r="AI149" s="587"/>
      <c r="AJ149" s="587"/>
      <c r="AK149" s="587"/>
      <c r="AL149" s="587"/>
      <c r="AM149" s="587"/>
      <c r="AN149" s="587"/>
      <c r="AO149" s="587"/>
      <c r="AP149" s="587"/>
      <c r="AQ149" s="587"/>
      <c r="AR149" s="587"/>
      <c r="AS149" s="587"/>
      <c r="AT149" s="587"/>
      <c r="AU149" s="587"/>
      <c r="AV149" s="587"/>
      <c r="AW149" s="587"/>
      <c r="AX149" s="587"/>
      <c r="AY149" s="587"/>
      <c r="AZ149" s="587"/>
      <c r="BA149" s="587"/>
      <c r="BB149" s="587"/>
      <c r="BC149" s="587"/>
      <c r="BD149" s="587"/>
      <c r="BE149" s="587"/>
      <c r="BF149" s="587"/>
      <c r="BG149" s="587"/>
      <c r="BH149" s="587"/>
      <c r="BI149" s="587"/>
      <c r="BJ149" s="587"/>
      <c r="BK149" s="587"/>
      <c r="BL149" s="587"/>
      <c r="BM149" s="587"/>
      <c r="BN149" s="587"/>
      <c r="BO149" s="587"/>
      <c r="BP149" s="587"/>
      <c r="BQ149" s="587"/>
      <c r="BR149" s="587"/>
      <c r="BS149" s="587"/>
      <c r="BT149" s="587"/>
      <c r="BU149" s="587"/>
      <c r="BV149" s="587"/>
      <c r="BW149" s="587"/>
      <c r="BX149" s="587"/>
      <c r="BY149" s="587"/>
      <c r="BZ149" s="587"/>
      <c r="CA149" s="587"/>
      <c r="CB149" s="587"/>
      <c r="CC149" s="587"/>
      <c r="CD149" s="587"/>
      <c r="CE149" s="587"/>
      <c r="CF149" s="587"/>
      <c r="CG149" s="587"/>
      <c r="CH149" s="587"/>
      <c r="CI149" s="587"/>
      <c r="CJ149" s="587"/>
      <c r="CK149" s="587"/>
      <c r="CL149" s="587"/>
      <c r="CM149" s="587"/>
      <c r="CN149" s="587"/>
      <c r="CO149" s="587"/>
      <c r="CP149" s="587"/>
      <c r="CQ149" s="587"/>
      <c r="CR149" s="587"/>
      <c r="CS149" s="587"/>
      <c r="CT149" s="587"/>
      <c r="CU149" s="587"/>
      <c r="CV149" s="587"/>
      <c r="CW149" s="587"/>
      <c r="CX149" s="587"/>
      <c r="CY149" s="587"/>
      <c r="CZ149" s="587"/>
      <c r="DA149" s="587"/>
      <c r="DB149" s="587"/>
      <c r="DC149" s="587"/>
      <c r="DD149" s="587"/>
      <c r="DE149" s="587"/>
      <c r="DF149" s="587"/>
      <c r="DG149" s="587"/>
      <c r="DH149" s="587"/>
      <c r="DI149" s="587"/>
      <c r="DJ149" s="587"/>
      <c r="DK149" s="587"/>
      <c r="DL149" s="587"/>
      <c r="DM149" s="587"/>
      <c r="DN149" s="587"/>
      <c r="DO149" s="587"/>
      <c r="DP149" s="587"/>
      <c r="DQ149" s="587"/>
      <c r="DR149" s="587"/>
      <c r="DS149" s="587"/>
      <c r="DT149" s="587"/>
      <c r="DU149" s="587"/>
      <c r="DV149" s="587"/>
      <c r="DW149" s="587"/>
      <c r="DX149" s="587"/>
      <c r="DY149" s="587"/>
      <c r="DZ149" s="587"/>
      <c r="EA149" s="587"/>
      <c r="EB149" s="587"/>
      <c r="EC149" s="587"/>
      <c r="ED149" s="587"/>
      <c r="EE149" s="587"/>
      <c r="EF149" s="587"/>
      <c r="EG149" s="587"/>
      <c r="EH149" s="587"/>
      <c r="EI149" s="587"/>
      <c r="EJ149" s="587"/>
      <c r="EK149" s="587"/>
    </row>
    <row r="150" spans="1:141" s="24" customFormat="1" ht="25.5">
      <c r="A150" s="26">
        <v>96137</v>
      </c>
      <c r="B150" s="632" t="s">
        <v>1945</v>
      </c>
      <c r="C150" s="631" t="s">
        <v>2539</v>
      </c>
      <c r="D150" s="627"/>
      <c r="E150" s="627"/>
      <c r="F150" s="624"/>
      <c r="G150" s="624"/>
      <c r="H150" s="628"/>
      <c r="I150" s="629"/>
      <c r="J150" s="670"/>
      <c r="K150" s="630">
        <f t="shared" si="2"/>
        <v>0</v>
      </c>
      <c r="L150" s="583"/>
      <c r="M150" s="587"/>
      <c r="N150" s="587"/>
      <c r="O150" s="587"/>
      <c r="P150" s="587"/>
      <c r="Q150" s="587"/>
      <c r="R150" s="587"/>
      <c r="S150" s="587"/>
      <c r="T150" s="587"/>
      <c r="U150" s="587"/>
      <c r="V150" s="587"/>
      <c r="W150" s="587"/>
      <c r="X150" s="587"/>
      <c r="Y150" s="587"/>
      <c r="Z150" s="587"/>
      <c r="AA150" s="587"/>
      <c r="AB150" s="587"/>
      <c r="AC150" s="587"/>
      <c r="AD150" s="587"/>
      <c r="AE150" s="587"/>
      <c r="AF150" s="587"/>
      <c r="AG150" s="587"/>
      <c r="AH150" s="587"/>
      <c r="AI150" s="587"/>
      <c r="AJ150" s="587"/>
      <c r="AK150" s="587"/>
      <c r="AL150" s="587"/>
      <c r="AM150" s="587"/>
      <c r="AN150" s="587"/>
      <c r="AO150" s="587"/>
      <c r="AP150" s="587"/>
      <c r="AQ150" s="587"/>
      <c r="AR150" s="587"/>
      <c r="AS150" s="587"/>
      <c r="AT150" s="587"/>
      <c r="AU150" s="587"/>
      <c r="AV150" s="587"/>
      <c r="AW150" s="587"/>
      <c r="AX150" s="587"/>
      <c r="AY150" s="587"/>
      <c r="AZ150" s="587"/>
      <c r="BA150" s="587"/>
      <c r="BB150" s="587"/>
      <c r="BC150" s="587"/>
      <c r="BD150" s="587"/>
      <c r="BE150" s="587"/>
      <c r="BF150" s="587"/>
      <c r="BG150" s="587"/>
      <c r="BH150" s="587"/>
      <c r="BI150" s="587"/>
      <c r="BJ150" s="587"/>
      <c r="BK150" s="587"/>
      <c r="BL150" s="587"/>
      <c r="BM150" s="587"/>
      <c r="BN150" s="587"/>
      <c r="BO150" s="587"/>
      <c r="BP150" s="587"/>
      <c r="BQ150" s="587"/>
      <c r="BR150" s="587"/>
      <c r="BS150" s="587"/>
      <c r="BT150" s="587"/>
      <c r="BU150" s="587"/>
      <c r="BV150" s="587"/>
      <c r="BW150" s="587"/>
      <c r="BX150" s="587"/>
      <c r="BY150" s="587"/>
      <c r="BZ150" s="587"/>
      <c r="CA150" s="587"/>
      <c r="CB150" s="587"/>
      <c r="CC150" s="587"/>
      <c r="CD150" s="587"/>
      <c r="CE150" s="587"/>
      <c r="CF150" s="587"/>
      <c r="CG150" s="587"/>
      <c r="CH150" s="587"/>
      <c r="CI150" s="587"/>
      <c r="CJ150" s="587"/>
      <c r="CK150" s="587"/>
      <c r="CL150" s="587"/>
      <c r="CM150" s="587"/>
      <c r="CN150" s="587"/>
      <c r="CO150" s="587"/>
      <c r="CP150" s="587"/>
      <c r="CQ150" s="587"/>
      <c r="CR150" s="587"/>
      <c r="CS150" s="587"/>
      <c r="CT150" s="587"/>
      <c r="CU150" s="587"/>
      <c r="CV150" s="587"/>
      <c r="CW150" s="587"/>
      <c r="CX150" s="587"/>
      <c r="CY150" s="587"/>
      <c r="CZ150" s="587"/>
      <c r="DA150" s="587"/>
      <c r="DB150" s="587"/>
      <c r="DC150" s="587"/>
      <c r="DD150" s="587"/>
      <c r="DE150" s="587"/>
      <c r="DF150" s="587"/>
      <c r="DG150" s="587"/>
      <c r="DH150" s="587"/>
      <c r="DI150" s="587"/>
      <c r="DJ150" s="587"/>
      <c r="DK150" s="587"/>
      <c r="DL150" s="587"/>
      <c r="DM150" s="587"/>
      <c r="DN150" s="587"/>
      <c r="DO150" s="587"/>
      <c r="DP150" s="587"/>
      <c r="DQ150" s="587"/>
      <c r="DR150" s="587"/>
      <c r="DS150" s="587"/>
      <c r="DT150" s="587"/>
      <c r="DU150" s="587"/>
      <c r="DV150" s="587"/>
      <c r="DW150" s="587"/>
      <c r="DX150" s="587"/>
      <c r="DY150" s="587"/>
      <c r="DZ150" s="587"/>
      <c r="EA150" s="587"/>
      <c r="EB150" s="587"/>
      <c r="EC150" s="587"/>
      <c r="ED150" s="587"/>
      <c r="EE150" s="587"/>
      <c r="EF150" s="587"/>
      <c r="EG150" s="587"/>
      <c r="EH150" s="587"/>
      <c r="EI150" s="587"/>
      <c r="EJ150" s="587"/>
      <c r="EK150" s="587"/>
    </row>
    <row r="151" spans="1:141" s="24" customFormat="1" ht="25.5">
      <c r="A151" s="25">
        <v>96138</v>
      </c>
      <c r="B151" s="632" t="s">
        <v>1946</v>
      </c>
      <c r="C151" s="631" t="s">
        <v>2539</v>
      </c>
      <c r="D151" s="627"/>
      <c r="E151" s="627"/>
      <c r="F151" s="624"/>
      <c r="G151" s="624"/>
      <c r="H151" s="628"/>
      <c r="I151" s="629"/>
      <c r="J151" s="670"/>
      <c r="K151" s="630">
        <f t="shared" si="2"/>
        <v>0</v>
      </c>
      <c r="L151" s="583"/>
      <c r="M151" s="587"/>
      <c r="N151" s="587"/>
      <c r="O151" s="587"/>
      <c r="P151" s="587"/>
      <c r="Q151" s="587"/>
      <c r="R151" s="587"/>
      <c r="S151" s="587"/>
      <c r="T151" s="587"/>
      <c r="U151" s="587"/>
      <c r="V151" s="587"/>
      <c r="W151" s="587"/>
      <c r="X151" s="587"/>
      <c r="Y151" s="587"/>
      <c r="Z151" s="587"/>
      <c r="AA151" s="587"/>
      <c r="AB151" s="587"/>
      <c r="AC151" s="587"/>
      <c r="AD151" s="587"/>
      <c r="AE151" s="587"/>
      <c r="AF151" s="587"/>
      <c r="AG151" s="587"/>
      <c r="AH151" s="587"/>
      <c r="AI151" s="587"/>
      <c r="AJ151" s="587"/>
      <c r="AK151" s="587"/>
      <c r="AL151" s="587"/>
      <c r="AM151" s="587"/>
      <c r="AN151" s="587"/>
      <c r="AO151" s="587"/>
      <c r="AP151" s="587"/>
      <c r="AQ151" s="587"/>
      <c r="AR151" s="587"/>
      <c r="AS151" s="587"/>
      <c r="AT151" s="587"/>
      <c r="AU151" s="587"/>
      <c r="AV151" s="587"/>
      <c r="AW151" s="587"/>
      <c r="AX151" s="587"/>
      <c r="AY151" s="587"/>
      <c r="AZ151" s="587"/>
      <c r="BA151" s="587"/>
      <c r="BB151" s="587"/>
      <c r="BC151" s="587"/>
      <c r="BD151" s="587"/>
      <c r="BE151" s="587"/>
      <c r="BF151" s="587"/>
      <c r="BG151" s="587"/>
      <c r="BH151" s="587"/>
      <c r="BI151" s="587"/>
      <c r="BJ151" s="587"/>
      <c r="BK151" s="587"/>
      <c r="BL151" s="587"/>
      <c r="BM151" s="587"/>
      <c r="BN151" s="587"/>
      <c r="BO151" s="587"/>
      <c r="BP151" s="587"/>
      <c r="BQ151" s="587"/>
      <c r="BR151" s="587"/>
      <c r="BS151" s="587"/>
      <c r="BT151" s="587"/>
      <c r="BU151" s="587"/>
      <c r="BV151" s="587"/>
      <c r="BW151" s="587"/>
      <c r="BX151" s="587"/>
      <c r="BY151" s="587"/>
      <c r="BZ151" s="587"/>
      <c r="CA151" s="587"/>
      <c r="CB151" s="587"/>
      <c r="CC151" s="587"/>
      <c r="CD151" s="587"/>
      <c r="CE151" s="587"/>
      <c r="CF151" s="587"/>
      <c r="CG151" s="587"/>
      <c r="CH151" s="587"/>
      <c r="CI151" s="587"/>
      <c r="CJ151" s="587"/>
      <c r="CK151" s="587"/>
      <c r="CL151" s="587"/>
      <c r="CM151" s="587"/>
      <c r="CN151" s="587"/>
      <c r="CO151" s="587"/>
      <c r="CP151" s="587"/>
      <c r="CQ151" s="587"/>
      <c r="CR151" s="587"/>
      <c r="CS151" s="587"/>
      <c r="CT151" s="587"/>
      <c r="CU151" s="587"/>
      <c r="CV151" s="587"/>
      <c r="CW151" s="587"/>
      <c r="CX151" s="587"/>
      <c r="CY151" s="587"/>
      <c r="CZ151" s="587"/>
      <c r="DA151" s="587"/>
      <c r="DB151" s="587"/>
      <c r="DC151" s="587"/>
      <c r="DD151" s="587"/>
      <c r="DE151" s="587"/>
      <c r="DF151" s="587"/>
      <c r="DG151" s="587"/>
      <c r="DH151" s="587"/>
      <c r="DI151" s="587"/>
      <c r="DJ151" s="587"/>
      <c r="DK151" s="587"/>
      <c r="DL151" s="587"/>
      <c r="DM151" s="587"/>
      <c r="DN151" s="587"/>
      <c r="DO151" s="587"/>
      <c r="DP151" s="587"/>
      <c r="DQ151" s="587"/>
      <c r="DR151" s="587"/>
      <c r="DS151" s="587"/>
      <c r="DT151" s="587"/>
      <c r="DU151" s="587"/>
      <c r="DV151" s="587"/>
      <c r="DW151" s="587"/>
      <c r="DX151" s="587"/>
      <c r="DY151" s="587"/>
      <c r="DZ151" s="587"/>
      <c r="EA151" s="587"/>
      <c r="EB151" s="587"/>
      <c r="EC151" s="587"/>
      <c r="ED151" s="587"/>
      <c r="EE151" s="587"/>
      <c r="EF151" s="587"/>
      <c r="EG151" s="587"/>
      <c r="EH151" s="587"/>
      <c r="EI151" s="587"/>
      <c r="EJ151" s="587"/>
      <c r="EK151" s="587"/>
    </row>
    <row r="152" spans="1:141" s="24" customFormat="1" ht="25.5">
      <c r="A152" s="26">
        <v>96139</v>
      </c>
      <c r="B152" s="632" t="s">
        <v>1947</v>
      </c>
      <c r="C152" s="631" t="s">
        <v>2539</v>
      </c>
      <c r="D152" s="627"/>
      <c r="E152" s="627"/>
      <c r="F152" s="624"/>
      <c r="G152" s="624"/>
      <c r="H152" s="628"/>
      <c r="I152" s="629"/>
      <c r="J152" s="670"/>
      <c r="K152" s="630">
        <f t="shared" si="2"/>
        <v>0</v>
      </c>
      <c r="L152" s="583"/>
      <c r="M152" s="587"/>
      <c r="N152" s="587"/>
      <c r="O152" s="587"/>
      <c r="P152" s="587"/>
      <c r="Q152" s="587"/>
      <c r="R152" s="587"/>
      <c r="S152" s="587"/>
      <c r="T152" s="587"/>
      <c r="U152" s="587"/>
      <c r="V152" s="587"/>
      <c r="W152" s="587"/>
      <c r="X152" s="587"/>
      <c r="Y152" s="587"/>
      <c r="Z152" s="587"/>
      <c r="AA152" s="587"/>
      <c r="AB152" s="587"/>
      <c r="AC152" s="587"/>
      <c r="AD152" s="587"/>
      <c r="AE152" s="587"/>
      <c r="AF152" s="587"/>
      <c r="AG152" s="587"/>
      <c r="AH152" s="587"/>
      <c r="AI152" s="587"/>
      <c r="AJ152" s="587"/>
      <c r="AK152" s="587"/>
      <c r="AL152" s="587"/>
      <c r="AM152" s="587"/>
      <c r="AN152" s="587"/>
      <c r="AO152" s="587"/>
      <c r="AP152" s="587"/>
      <c r="AQ152" s="587"/>
      <c r="AR152" s="587"/>
      <c r="AS152" s="587"/>
      <c r="AT152" s="587"/>
      <c r="AU152" s="587"/>
      <c r="AV152" s="587"/>
      <c r="AW152" s="587"/>
      <c r="AX152" s="587"/>
      <c r="AY152" s="587"/>
      <c r="AZ152" s="587"/>
      <c r="BA152" s="587"/>
      <c r="BB152" s="587"/>
      <c r="BC152" s="587"/>
      <c r="BD152" s="587"/>
      <c r="BE152" s="587"/>
      <c r="BF152" s="587"/>
      <c r="BG152" s="587"/>
      <c r="BH152" s="587"/>
      <c r="BI152" s="587"/>
      <c r="BJ152" s="587"/>
      <c r="BK152" s="587"/>
      <c r="BL152" s="587"/>
      <c r="BM152" s="587"/>
      <c r="BN152" s="587"/>
      <c r="BO152" s="587"/>
      <c r="BP152" s="587"/>
      <c r="BQ152" s="587"/>
      <c r="BR152" s="587"/>
      <c r="BS152" s="587"/>
      <c r="BT152" s="587"/>
      <c r="BU152" s="587"/>
      <c r="BV152" s="587"/>
      <c r="BW152" s="587"/>
      <c r="BX152" s="587"/>
      <c r="BY152" s="587"/>
      <c r="BZ152" s="587"/>
      <c r="CA152" s="587"/>
      <c r="CB152" s="587"/>
      <c r="CC152" s="587"/>
      <c r="CD152" s="587"/>
      <c r="CE152" s="587"/>
      <c r="CF152" s="587"/>
      <c r="CG152" s="587"/>
      <c r="CH152" s="587"/>
      <c r="CI152" s="587"/>
      <c r="CJ152" s="587"/>
      <c r="CK152" s="587"/>
      <c r="CL152" s="587"/>
      <c r="CM152" s="587"/>
      <c r="CN152" s="587"/>
      <c r="CO152" s="587"/>
      <c r="CP152" s="587"/>
      <c r="CQ152" s="587"/>
      <c r="CR152" s="587"/>
      <c r="CS152" s="587"/>
      <c r="CT152" s="587"/>
      <c r="CU152" s="587"/>
      <c r="CV152" s="587"/>
      <c r="CW152" s="587"/>
      <c r="CX152" s="587"/>
      <c r="CY152" s="587"/>
      <c r="CZ152" s="587"/>
      <c r="DA152" s="587"/>
      <c r="DB152" s="587"/>
      <c r="DC152" s="587"/>
      <c r="DD152" s="587"/>
      <c r="DE152" s="587"/>
      <c r="DF152" s="587"/>
      <c r="DG152" s="587"/>
      <c r="DH152" s="587"/>
      <c r="DI152" s="587"/>
      <c r="DJ152" s="587"/>
      <c r="DK152" s="587"/>
      <c r="DL152" s="587"/>
      <c r="DM152" s="587"/>
      <c r="DN152" s="587"/>
      <c r="DO152" s="587"/>
      <c r="DP152" s="587"/>
      <c r="DQ152" s="587"/>
      <c r="DR152" s="587"/>
      <c r="DS152" s="587"/>
      <c r="DT152" s="587"/>
      <c r="DU152" s="587"/>
      <c r="DV152" s="587"/>
      <c r="DW152" s="587"/>
      <c r="DX152" s="587"/>
      <c r="DY152" s="587"/>
      <c r="DZ152" s="587"/>
      <c r="EA152" s="587"/>
      <c r="EB152" s="587"/>
      <c r="EC152" s="587"/>
      <c r="ED152" s="587"/>
      <c r="EE152" s="587"/>
      <c r="EF152" s="587"/>
      <c r="EG152" s="587"/>
      <c r="EH152" s="587"/>
      <c r="EI152" s="587"/>
      <c r="EJ152" s="587"/>
      <c r="EK152" s="587"/>
    </row>
    <row r="153" spans="1:141" s="24" customFormat="1" ht="25.5">
      <c r="A153" s="25">
        <v>96140</v>
      </c>
      <c r="B153" s="632" t="s">
        <v>1948</v>
      </c>
      <c r="C153" s="631" t="s">
        <v>2539</v>
      </c>
      <c r="D153" s="627"/>
      <c r="E153" s="627"/>
      <c r="F153" s="624"/>
      <c r="G153" s="624"/>
      <c r="H153" s="628"/>
      <c r="I153" s="629"/>
      <c r="J153" s="670"/>
      <c r="K153" s="630">
        <f t="shared" si="2"/>
        <v>0</v>
      </c>
      <c r="L153" s="583"/>
      <c r="M153" s="587"/>
      <c r="N153" s="587"/>
      <c r="O153" s="587"/>
      <c r="P153" s="587"/>
      <c r="Q153" s="587"/>
      <c r="R153" s="587"/>
      <c r="S153" s="587"/>
      <c r="T153" s="587"/>
      <c r="U153" s="587"/>
      <c r="V153" s="587"/>
      <c r="W153" s="587"/>
      <c r="X153" s="587"/>
      <c r="Y153" s="587"/>
      <c r="Z153" s="587"/>
      <c r="AA153" s="587"/>
      <c r="AB153" s="587"/>
      <c r="AC153" s="587"/>
      <c r="AD153" s="587"/>
      <c r="AE153" s="587"/>
      <c r="AF153" s="587"/>
      <c r="AG153" s="587"/>
      <c r="AH153" s="587"/>
      <c r="AI153" s="587"/>
      <c r="AJ153" s="587"/>
      <c r="AK153" s="587"/>
      <c r="AL153" s="587"/>
      <c r="AM153" s="587"/>
      <c r="AN153" s="587"/>
      <c r="AO153" s="587"/>
      <c r="AP153" s="587"/>
      <c r="AQ153" s="587"/>
      <c r="AR153" s="587"/>
      <c r="AS153" s="587"/>
      <c r="AT153" s="587"/>
      <c r="AU153" s="587"/>
      <c r="AV153" s="587"/>
      <c r="AW153" s="587"/>
      <c r="AX153" s="587"/>
      <c r="AY153" s="587"/>
      <c r="AZ153" s="587"/>
      <c r="BA153" s="587"/>
      <c r="BB153" s="587"/>
      <c r="BC153" s="587"/>
      <c r="BD153" s="587"/>
      <c r="BE153" s="587"/>
      <c r="BF153" s="587"/>
      <c r="BG153" s="587"/>
      <c r="BH153" s="587"/>
      <c r="BI153" s="587"/>
      <c r="BJ153" s="587"/>
      <c r="BK153" s="587"/>
      <c r="BL153" s="587"/>
      <c r="BM153" s="587"/>
      <c r="BN153" s="587"/>
      <c r="BO153" s="587"/>
      <c r="BP153" s="587"/>
      <c r="BQ153" s="587"/>
      <c r="BR153" s="587"/>
      <c r="BS153" s="587"/>
      <c r="BT153" s="587"/>
      <c r="BU153" s="587"/>
      <c r="BV153" s="587"/>
      <c r="BW153" s="587"/>
      <c r="BX153" s="587"/>
      <c r="BY153" s="587"/>
      <c r="BZ153" s="587"/>
      <c r="CA153" s="587"/>
      <c r="CB153" s="587"/>
      <c r="CC153" s="587"/>
      <c r="CD153" s="587"/>
      <c r="CE153" s="587"/>
      <c r="CF153" s="587"/>
      <c r="CG153" s="587"/>
      <c r="CH153" s="587"/>
      <c r="CI153" s="587"/>
      <c r="CJ153" s="587"/>
      <c r="CK153" s="587"/>
      <c r="CL153" s="587"/>
      <c r="CM153" s="587"/>
      <c r="CN153" s="587"/>
      <c r="CO153" s="587"/>
      <c r="CP153" s="587"/>
      <c r="CQ153" s="587"/>
      <c r="CR153" s="587"/>
      <c r="CS153" s="587"/>
      <c r="CT153" s="587"/>
      <c r="CU153" s="587"/>
      <c r="CV153" s="587"/>
      <c r="CW153" s="587"/>
      <c r="CX153" s="587"/>
      <c r="CY153" s="587"/>
      <c r="CZ153" s="587"/>
      <c r="DA153" s="587"/>
      <c r="DB153" s="587"/>
      <c r="DC153" s="587"/>
      <c r="DD153" s="587"/>
      <c r="DE153" s="587"/>
      <c r="DF153" s="587"/>
      <c r="DG153" s="587"/>
      <c r="DH153" s="587"/>
      <c r="DI153" s="587"/>
      <c r="DJ153" s="587"/>
      <c r="DK153" s="587"/>
      <c r="DL153" s="587"/>
      <c r="DM153" s="587"/>
      <c r="DN153" s="587"/>
      <c r="DO153" s="587"/>
      <c r="DP153" s="587"/>
      <c r="DQ153" s="587"/>
      <c r="DR153" s="587"/>
      <c r="DS153" s="587"/>
      <c r="DT153" s="587"/>
      <c r="DU153" s="587"/>
      <c r="DV153" s="587"/>
      <c r="DW153" s="587"/>
      <c r="DX153" s="587"/>
      <c r="DY153" s="587"/>
      <c r="DZ153" s="587"/>
      <c r="EA153" s="587"/>
      <c r="EB153" s="587"/>
      <c r="EC153" s="587"/>
      <c r="ED153" s="587"/>
      <c r="EE153" s="587"/>
      <c r="EF153" s="587"/>
      <c r="EG153" s="587"/>
      <c r="EH153" s="587"/>
      <c r="EI153" s="587"/>
      <c r="EJ153" s="587"/>
      <c r="EK153" s="587"/>
    </row>
    <row r="154" spans="1:141" s="24" customFormat="1" ht="25.5">
      <c r="A154" s="26">
        <v>96141</v>
      </c>
      <c r="B154" s="632" t="s">
        <v>1949</v>
      </c>
      <c r="C154" s="631" t="s">
        <v>2539</v>
      </c>
      <c r="D154" s="627"/>
      <c r="E154" s="627"/>
      <c r="F154" s="624"/>
      <c r="G154" s="624"/>
      <c r="H154" s="628"/>
      <c r="I154" s="629"/>
      <c r="J154" s="670"/>
      <c r="K154" s="630">
        <f t="shared" si="2"/>
        <v>0</v>
      </c>
      <c r="L154" s="583"/>
      <c r="M154" s="587"/>
      <c r="N154" s="587"/>
      <c r="O154" s="587"/>
      <c r="P154" s="587"/>
      <c r="Q154" s="587"/>
      <c r="R154" s="587"/>
      <c r="S154" s="587"/>
      <c r="T154" s="587"/>
      <c r="U154" s="587"/>
      <c r="V154" s="587"/>
      <c r="W154" s="587"/>
      <c r="X154" s="587"/>
      <c r="Y154" s="587"/>
      <c r="Z154" s="587"/>
      <c r="AA154" s="587"/>
      <c r="AB154" s="587"/>
      <c r="AC154" s="587"/>
      <c r="AD154" s="587"/>
      <c r="AE154" s="587"/>
      <c r="AF154" s="587"/>
      <c r="AG154" s="587"/>
      <c r="AH154" s="587"/>
      <c r="AI154" s="587"/>
      <c r="AJ154" s="587"/>
      <c r="AK154" s="587"/>
      <c r="AL154" s="587"/>
      <c r="AM154" s="587"/>
      <c r="AN154" s="587"/>
      <c r="AO154" s="587"/>
      <c r="AP154" s="587"/>
      <c r="AQ154" s="587"/>
      <c r="AR154" s="587"/>
      <c r="AS154" s="587"/>
      <c r="AT154" s="587"/>
      <c r="AU154" s="587"/>
      <c r="AV154" s="587"/>
      <c r="AW154" s="587"/>
      <c r="AX154" s="587"/>
      <c r="AY154" s="587"/>
      <c r="AZ154" s="587"/>
      <c r="BA154" s="587"/>
      <c r="BB154" s="587"/>
      <c r="BC154" s="587"/>
      <c r="BD154" s="587"/>
      <c r="BE154" s="587"/>
      <c r="BF154" s="587"/>
      <c r="BG154" s="587"/>
      <c r="BH154" s="587"/>
      <c r="BI154" s="587"/>
      <c r="BJ154" s="587"/>
      <c r="BK154" s="587"/>
      <c r="BL154" s="587"/>
      <c r="BM154" s="587"/>
      <c r="BN154" s="587"/>
      <c r="BO154" s="587"/>
      <c r="BP154" s="587"/>
      <c r="BQ154" s="587"/>
      <c r="BR154" s="587"/>
      <c r="BS154" s="587"/>
      <c r="BT154" s="587"/>
      <c r="BU154" s="587"/>
      <c r="BV154" s="587"/>
      <c r="BW154" s="587"/>
      <c r="BX154" s="587"/>
      <c r="BY154" s="587"/>
      <c r="BZ154" s="587"/>
      <c r="CA154" s="587"/>
      <c r="CB154" s="587"/>
      <c r="CC154" s="587"/>
      <c r="CD154" s="587"/>
      <c r="CE154" s="587"/>
      <c r="CF154" s="587"/>
      <c r="CG154" s="587"/>
      <c r="CH154" s="587"/>
      <c r="CI154" s="587"/>
      <c r="CJ154" s="587"/>
      <c r="CK154" s="587"/>
      <c r="CL154" s="587"/>
      <c r="CM154" s="587"/>
      <c r="CN154" s="587"/>
      <c r="CO154" s="587"/>
      <c r="CP154" s="587"/>
      <c r="CQ154" s="587"/>
      <c r="CR154" s="587"/>
      <c r="CS154" s="587"/>
      <c r="CT154" s="587"/>
      <c r="CU154" s="587"/>
      <c r="CV154" s="587"/>
      <c r="CW154" s="587"/>
      <c r="CX154" s="587"/>
      <c r="CY154" s="587"/>
      <c r="CZ154" s="587"/>
      <c r="DA154" s="587"/>
      <c r="DB154" s="587"/>
      <c r="DC154" s="587"/>
      <c r="DD154" s="587"/>
      <c r="DE154" s="587"/>
      <c r="DF154" s="587"/>
      <c r="DG154" s="587"/>
      <c r="DH154" s="587"/>
      <c r="DI154" s="587"/>
      <c r="DJ154" s="587"/>
      <c r="DK154" s="587"/>
      <c r="DL154" s="587"/>
      <c r="DM154" s="587"/>
      <c r="DN154" s="587"/>
      <c r="DO154" s="587"/>
      <c r="DP154" s="587"/>
      <c r="DQ154" s="587"/>
      <c r="DR154" s="587"/>
      <c r="DS154" s="587"/>
      <c r="DT154" s="587"/>
      <c r="DU154" s="587"/>
      <c r="DV154" s="587"/>
      <c r="DW154" s="587"/>
      <c r="DX154" s="587"/>
      <c r="DY154" s="587"/>
      <c r="DZ154" s="587"/>
      <c r="EA154" s="587"/>
      <c r="EB154" s="587"/>
      <c r="EC154" s="587"/>
      <c r="ED154" s="587"/>
      <c r="EE154" s="587"/>
      <c r="EF154" s="587"/>
      <c r="EG154" s="587"/>
      <c r="EH154" s="587"/>
      <c r="EI154" s="587"/>
      <c r="EJ154" s="587"/>
      <c r="EK154" s="587"/>
    </row>
    <row r="155" spans="1:141" s="24" customFormat="1" ht="25.5">
      <c r="A155" s="25">
        <v>96142</v>
      </c>
      <c r="B155" s="632" t="s">
        <v>1950</v>
      </c>
      <c r="C155" s="631" t="s">
        <v>2539</v>
      </c>
      <c r="D155" s="627"/>
      <c r="E155" s="627"/>
      <c r="F155" s="624"/>
      <c r="G155" s="624"/>
      <c r="H155" s="628"/>
      <c r="I155" s="629"/>
      <c r="J155" s="670"/>
      <c r="K155" s="630">
        <f t="shared" si="2"/>
        <v>0</v>
      </c>
      <c r="L155" s="583"/>
      <c r="M155" s="587"/>
      <c r="N155" s="587"/>
      <c r="O155" s="587"/>
      <c r="P155" s="587"/>
      <c r="Q155" s="587"/>
      <c r="R155" s="587"/>
      <c r="S155" s="587"/>
      <c r="T155" s="587"/>
      <c r="U155" s="587"/>
      <c r="V155" s="587"/>
      <c r="W155" s="587"/>
      <c r="X155" s="587"/>
      <c r="Y155" s="587"/>
      <c r="Z155" s="587"/>
      <c r="AA155" s="587"/>
      <c r="AB155" s="587"/>
      <c r="AC155" s="587"/>
      <c r="AD155" s="587"/>
      <c r="AE155" s="587"/>
      <c r="AF155" s="587"/>
      <c r="AG155" s="587"/>
      <c r="AH155" s="587"/>
      <c r="AI155" s="587"/>
      <c r="AJ155" s="587"/>
      <c r="AK155" s="587"/>
      <c r="AL155" s="587"/>
      <c r="AM155" s="587"/>
      <c r="AN155" s="587"/>
      <c r="AO155" s="587"/>
      <c r="AP155" s="587"/>
      <c r="AQ155" s="587"/>
      <c r="AR155" s="587"/>
      <c r="AS155" s="587"/>
      <c r="AT155" s="587"/>
      <c r="AU155" s="587"/>
      <c r="AV155" s="587"/>
      <c r="AW155" s="587"/>
      <c r="AX155" s="587"/>
      <c r="AY155" s="587"/>
      <c r="AZ155" s="587"/>
      <c r="BA155" s="587"/>
      <c r="BB155" s="587"/>
      <c r="BC155" s="587"/>
      <c r="BD155" s="587"/>
      <c r="BE155" s="587"/>
      <c r="BF155" s="587"/>
      <c r="BG155" s="587"/>
      <c r="BH155" s="587"/>
      <c r="BI155" s="587"/>
      <c r="BJ155" s="587"/>
      <c r="BK155" s="587"/>
      <c r="BL155" s="587"/>
      <c r="BM155" s="587"/>
      <c r="BN155" s="587"/>
      <c r="BO155" s="587"/>
      <c r="BP155" s="587"/>
      <c r="BQ155" s="587"/>
      <c r="BR155" s="587"/>
      <c r="BS155" s="587"/>
      <c r="BT155" s="587"/>
      <c r="BU155" s="587"/>
      <c r="BV155" s="587"/>
      <c r="BW155" s="587"/>
      <c r="BX155" s="587"/>
      <c r="BY155" s="587"/>
      <c r="BZ155" s="587"/>
      <c r="CA155" s="587"/>
      <c r="CB155" s="587"/>
      <c r="CC155" s="587"/>
      <c r="CD155" s="587"/>
      <c r="CE155" s="587"/>
      <c r="CF155" s="587"/>
      <c r="CG155" s="587"/>
      <c r="CH155" s="587"/>
      <c r="CI155" s="587"/>
      <c r="CJ155" s="587"/>
      <c r="CK155" s="587"/>
      <c r="CL155" s="587"/>
      <c r="CM155" s="587"/>
      <c r="CN155" s="587"/>
      <c r="CO155" s="587"/>
      <c r="CP155" s="587"/>
      <c r="CQ155" s="587"/>
      <c r="CR155" s="587"/>
      <c r="CS155" s="587"/>
      <c r="CT155" s="587"/>
      <c r="CU155" s="587"/>
      <c r="CV155" s="587"/>
      <c r="CW155" s="587"/>
      <c r="CX155" s="587"/>
      <c r="CY155" s="587"/>
      <c r="CZ155" s="587"/>
      <c r="DA155" s="587"/>
      <c r="DB155" s="587"/>
      <c r="DC155" s="587"/>
      <c r="DD155" s="587"/>
      <c r="DE155" s="587"/>
      <c r="DF155" s="587"/>
      <c r="DG155" s="587"/>
      <c r="DH155" s="587"/>
      <c r="DI155" s="587"/>
      <c r="DJ155" s="587"/>
      <c r="DK155" s="587"/>
      <c r="DL155" s="587"/>
      <c r="DM155" s="587"/>
      <c r="DN155" s="587"/>
      <c r="DO155" s="587"/>
      <c r="DP155" s="587"/>
      <c r="DQ155" s="587"/>
      <c r="DR155" s="587"/>
      <c r="DS155" s="587"/>
      <c r="DT155" s="587"/>
      <c r="DU155" s="587"/>
      <c r="DV155" s="587"/>
      <c r="DW155" s="587"/>
      <c r="DX155" s="587"/>
      <c r="DY155" s="587"/>
      <c r="DZ155" s="587"/>
      <c r="EA155" s="587"/>
      <c r="EB155" s="587"/>
      <c r="EC155" s="587"/>
      <c r="ED155" s="587"/>
      <c r="EE155" s="587"/>
      <c r="EF155" s="587"/>
      <c r="EG155" s="587"/>
      <c r="EH155" s="587"/>
      <c r="EI155" s="587"/>
      <c r="EJ155" s="587"/>
      <c r="EK155" s="587"/>
    </row>
    <row r="156" spans="1:141" s="24" customFormat="1" ht="25.5">
      <c r="A156" s="26">
        <v>96143</v>
      </c>
      <c r="B156" s="632" t="s">
        <v>1951</v>
      </c>
      <c r="C156" s="631" t="s">
        <v>2539</v>
      </c>
      <c r="D156" s="627"/>
      <c r="E156" s="627"/>
      <c r="F156" s="624"/>
      <c r="G156" s="624"/>
      <c r="H156" s="628"/>
      <c r="I156" s="629"/>
      <c r="J156" s="670"/>
      <c r="K156" s="630">
        <f t="shared" si="2"/>
        <v>0</v>
      </c>
      <c r="L156" s="583"/>
      <c r="M156" s="587"/>
      <c r="N156" s="587"/>
      <c r="O156" s="587"/>
      <c r="P156" s="587"/>
      <c r="Q156" s="587"/>
      <c r="R156" s="587"/>
      <c r="S156" s="587"/>
      <c r="T156" s="587"/>
      <c r="U156" s="587"/>
      <c r="V156" s="587"/>
      <c r="W156" s="587"/>
      <c r="X156" s="587"/>
      <c r="Y156" s="587"/>
      <c r="Z156" s="587"/>
      <c r="AA156" s="587"/>
      <c r="AB156" s="587"/>
      <c r="AC156" s="587"/>
      <c r="AD156" s="587"/>
      <c r="AE156" s="587"/>
      <c r="AF156" s="587"/>
      <c r="AG156" s="587"/>
      <c r="AH156" s="587"/>
      <c r="AI156" s="587"/>
      <c r="AJ156" s="587"/>
      <c r="AK156" s="587"/>
      <c r="AL156" s="587"/>
      <c r="AM156" s="587"/>
      <c r="AN156" s="587"/>
      <c r="AO156" s="587"/>
      <c r="AP156" s="587"/>
      <c r="AQ156" s="587"/>
      <c r="AR156" s="587"/>
      <c r="AS156" s="587"/>
      <c r="AT156" s="587"/>
      <c r="AU156" s="587"/>
      <c r="AV156" s="587"/>
      <c r="AW156" s="587"/>
      <c r="AX156" s="587"/>
      <c r="AY156" s="587"/>
      <c r="AZ156" s="587"/>
      <c r="BA156" s="587"/>
      <c r="BB156" s="587"/>
      <c r="BC156" s="587"/>
      <c r="BD156" s="587"/>
      <c r="BE156" s="587"/>
      <c r="BF156" s="587"/>
      <c r="BG156" s="587"/>
      <c r="BH156" s="587"/>
      <c r="BI156" s="587"/>
      <c r="BJ156" s="587"/>
      <c r="BK156" s="587"/>
      <c r="BL156" s="587"/>
      <c r="BM156" s="587"/>
      <c r="BN156" s="587"/>
      <c r="BO156" s="587"/>
      <c r="BP156" s="587"/>
      <c r="BQ156" s="587"/>
      <c r="BR156" s="587"/>
      <c r="BS156" s="587"/>
      <c r="BT156" s="587"/>
      <c r="BU156" s="587"/>
      <c r="BV156" s="587"/>
      <c r="BW156" s="587"/>
      <c r="BX156" s="587"/>
      <c r="BY156" s="587"/>
      <c r="BZ156" s="587"/>
      <c r="CA156" s="587"/>
      <c r="CB156" s="587"/>
      <c r="CC156" s="587"/>
      <c r="CD156" s="587"/>
      <c r="CE156" s="587"/>
      <c r="CF156" s="587"/>
      <c r="CG156" s="587"/>
      <c r="CH156" s="587"/>
      <c r="CI156" s="587"/>
      <c r="CJ156" s="587"/>
      <c r="CK156" s="587"/>
      <c r="CL156" s="587"/>
      <c r="CM156" s="587"/>
      <c r="CN156" s="587"/>
      <c r="CO156" s="587"/>
      <c r="CP156" s="587"/>
      <c r="CQ156" s="587"/>
      <c r="CR156" s="587"/>
      <c r="CS156" s="587"/>
      <c r="CT156" s="587"/>
      <c r="CU156" s="587"/>
      <c r="CV156" s="587"/>
      <c r="CW156" s="587"/>
      <c r="CX156" s="587"/>
      <c r="CY156" s="587"/>
      <c r="CZ156" s="587"/>
      <c r="DA156" s="587"/>
      <c r="DB156" s="587"/>
      <c r="DC156" s="587"/>
      <c r="DD156" s="587"/>
      <c r="DE156" s="587"/>
      <c r="DF156" s="587"/>
      <c r="DG156" s="587"/>
      <c r="DH156" s="587"/>
      <c r="DI156" s="587"/>
      <c r="DJ156" s="587"/>
      <c r="DK156" s="587"/>
      <c r="DL156" s="587"/>
      <c r="DM156" s="587"/>
      <c r="DN156" s="587"/>
      <c r="DO156" s="587"/>
      <c r="DP156" s="587"/>
      <c r="DQ156" s="587"/>
      <c r="DR156" s="587"/>
      <c r="DS156" s="587"/>
      <c r="DT156" s="587"/>
      <c r="DU156" s="587"/>
      <c r="DV156" s="587"/>
      <c r="DW156" s="587"/>
      <c r="DX156" s="587"/>
      <c r="DY156" s="587"/>
      <c r="DZ156" s="587"/>
      <c r="EA156" s="587"/>
      <c r="EB156" s="587"/>
      <c r="EC156" s="587"/>
      <c r="ED156" s="587"/>
      <c r="EE156" s="587"/>
      <c r="EF156" s="587"/>
      <c r="EG156" s="587"/>
      <c r="EH156" s="587"/>
      <c r="EI156" s="587"/>
      <c r="EJ156" s="587"/>
      <c r="EK156" s="587"/>
    </row>
    <row r="157" spans="1:141" s="24" customFormat="1" ht="25.5">
      <c r="A157" s="25">
        <v>96144</v>
      </c>
      <c r="B157" s="632" t="s">
        <v>1952</v>
      </c>
      <c r="C157" s="631" t="s">
        <v>2539</v>
      </c>
      <c r="D157" s="627"/>
      <c r="E157" s="627"/>
      <c r="F157" s="624"/>
      <c r="G157" s="624"/>
      <c r="H157" s="628"/>
      <c r="I157" s="629"/>
      <c r="J157" s="670"/>
      <c r="K157" s="630">
        <f t="shared" si="2"/>
        <v>0</v>
      </c>
      <c r="L157" s="583"/>
      <c r="M157" s="587"/>
      <c r="N157" s="587"/>
      <c r="O157" s="587"/>
      <c r="P157" s="587"/>
      <c r="Q157" s="587"/>
      <c r="R157" s="587"/>
      <c r="S157" s="587"/>
      <c r="T157" s="587"/>
      <c r="U157" s="587"/>
      <c r="V157" s="587"/>
      <c r="W157" s="587"/>
      <c r="X157" s="587"/>
      <c r="Y157" s="587"/>
      <c r="Z157" s="587"/>
      <c r="AA157" s="587"/>
      <c r="AB157" s="587"/>
      <c r="AC157" s="587"/>
      <c r="AD157" s="587"/>
      <c r="AE157" s="587"/>
      <c r="AF157" s="587"/>
      <c r="AG157" s="587"/>
      <c r="AH157" s="587"/>
      <c r="AI157" s="587"/>
      <c r="AJ157" s="587"/>
      <c r="AK157" s="587"/>
      <c r="AL157" s="587"/>
      <c r="AM157" s="587"/>
      <c r="AN157" s="587"/>
      <c r="AO157" s="587"/>
      <c r="AP157" s="587"/>
      <c r="AQ157" s="587"/>
      <c r="AR157" s="587"/>
      <c r="AS157" s="587"/>
      <c r="AT157" s="587"/>
      <c r="AU157" s="587"/>
      <c r="AV157" s="587"/>
      <c r="AW157" s="587"/>
      <c r="AX157" s="587"/>
      <c r="AY157" s="587"/>
      <c r="AZ157" s="587"/>
      <c r="BA157" s="587"/>
      <c r="BB157" s="587"/>
      <c r="BC157" s="587"/>
      <c r="BD157" s="587"/>
      <c r="BE157" s="587"/>
      <c r="BF157" s="587"/>
      <c r="BG157" s="587"/>
      <c r="BH157" s="587"/>
      <c r="BI157" s="587"/>
      <c r="BJ157" s="587"/>
      <c r="BK157" s="587"/>
      <c r="BL157" s="587"/>
      <c r="BM157" s="587"/>
      <c r="BN157" s="587"/>
      <c r="BO157" s="587"/>
      <c r="BP157" s="587"/>
      <c r="BQ157" s="587"/>
      <c r="BR157" s="587"/>
      <c r="BS157" s="587"/>
      <c r="BT157" s="587"/>
      <c r="BU157" s="587"/>
      <c r="BV157" s="587"/>
      <c r="BW157" s="587"/>
      <c r="BX157" s="587"/>
      <c r="BY157" s="587"/>
      <c r="BZ157" s="587"/>
      <c r="CA157" s="587"/>
      <c r="CB157" s="587"/>
      <c r="CC157" s="587"/>
      <c r="CD157" s="587"/>
      <c r="CE157" s="587"/>
      <c r="CF157" s="587"/>
      <c r="CG157" s="587"/>
      <c r="CH157" s="587"/>
      <c r="CI157" s="587"/>
      <c r="CJ157" s="587"/>
      <c r="CK157" s="587"/>
      <c r="CL157" s="587"/>
      <c r="CM157" s="587"/>
      <c r="CN157" s="587"/>
      <c r="CO157" s="587"/>
      <c r="CP157" s="587"/>
      <c r="CQ157" s="587"/>
      <c r="CR157" s="587"/>
      <c r="CS157" s="587"/>
      <c r="CT157" s="587"/>
      <c r="CU157" s="587"/>
      <c r="CV157" s="587"/>
      <c r="CW157" s="587"/>
      <c r="CX157" s="587"/>
      <c r="CY157" s="587"/>
      <c r="CZ157" s="587"/>
      <c r="DA157" s="587"/>
      <c r="DB157" s="587"/>
      <c r="DC157" s="587"/>
      <c r="DD157" s="587"/>
      <c r="DE157" s="587"/>
      <c r="DF157" s="587"/>
      <c r="DG157" s="587"/>
      <c r="DH157" s="587"/>
      <c r="DI157" s="587"/>
      <c r="DJ157" s="587"/>
      <c r="DK157" s="587"/>
      <c r="DL157" s="587"/>
      <c r="DM157" s="587"/>
      <c r="DN157" s="587"/>
      <c r="DO157" s="587"/>
      <c r="DP157" s="587"/>
      <c r="DQ157" s="587"/>
      <c r="DR157" s="587"/>
      <c r="DS157" s="587"/>
      <c r="DT157" s="587"/>
      <c r="DU157" s="587"/>
      <c r="DV157" s="587"/>
      <c r="DW157" s="587"/>
      <c r="DX157" s="587"/>
      <c r="DY157" s="587"/>
      <c r="DZ157" s="587"/>
      <c r="EA157" s="587"/>
      <c r="EB157" s="587"/>
      <c r="EC157" s="587"/>
      <c r="ED157" s="587"/>
      <c r="EE157" s="587"/>
      <c r="EF157" s="587"/>
      <c r="EG157" s="587"/>
      <c r="EH157" s="587"/>
      <c r="EI157" s="587"/>
      <c r="EJ157" s="587"/>
      <c r="EK157" s="587"/>
    </row>
    <row r="158" spans="1:141" s="24" customFormat="1" ht="25.5">
      <c r="A158" s="26">
        <v>96145</v>
      </c>
      <c r="B158" s="632" t="s">
        <v>1953</v>
      </c>
      <c r="C158" s="631" t="s">
        <v>2539</v>
      </c>
      <c r="D158" s="627"/>
      <c r="E158" s="627"/>
      <c r="F158" s="624"/>
      <c r="G158" s="624"/>
      <c r="H158" s="628"/>
      <c r="I158" s="629"/>
      <c r="J158" s="670"/>
      <c r="K158" s="630">
        <f t="shared" si="2"/>
        <v>0</v>
      </c>
      <c r="L158" s="583"/>
      <c r="M158" s="587"/>
      <c r="N158" s="587"/>
      <c r="O158" s="587"/>
      <c r="P158" s="587"/>
      <c r="Q158" s="587"/>
      <c r="R158" s="587"/>
      <c r="S158" s="587"/>
      <c r="T158" s="587"/>
      <c r="U158" s="587"/>
      <c r="V158" s="587"/>
      <c r="W158" s="587"/>
      <c r="X158" s="587"/>
      <c r="Y158" s="587"/>
      <c r="Z158" s="587"/>
      <c r="AA158" s="587"/>
      <c r="AB158" s="587"/>
      <c r="AC158" s="587"/>
      <c r="AD158" s="587"/>
      <c r="AE158" s="587"/>
      <c r="AF158" s="587"/>
      <c r="AG158" s="587"/>
      <c r="AH158" s="587"/>
      <c r="AI158" s="587"/>
      <c r="AJ158" s="587"/>
      <c r="AK158" s="587"/>
      <c r="AL158" s="587"/>
      <c r="AM158" s="587"/>
      <c r="AN158" s="587"/>
      <c r="AO158" s="587"/>
      <c r="AP158" s="587"/>
      <c r="AQ158" s="587"/>
      <c r="AR158" s="587"/>
      <c r="AS158" s="587"/>
      <c r="AT158" s="587"/>
      <c r="AU158" s="587"/>
      <c r="AV158" s="587"/>
      <c r="AW158" s="587"/>
      <c r="AX158" s="587"/>
      <c r="AY158" s="587"/>
      <c r="AZ158" s="587"/>
      <c r="BA158" s="587"/>
      <c r="BB158" s="587"/>
      <c r="BC158" s="587"/>
      <c r="BD158" s="587"/>
      <c r="BE158" s="587"/>
      <c r="BF158" s="587"/>
      <c r="BG158" s="587"/>
      <c r="BH158" s="587"/>
      <c r="BI158" s="587"/>
      <c r="BJ158" s="587"/>
      <c r="BK158" s="587"/>
      <c r="BL158" s="587"/>
      <c r="BM158" s="587"/>
      <c r="BN158" s="587"/>
      <c r="BO158" s="587"/>
      <c r="BP158" s="587"/>
      <c r="BQ158" s="587"/>
      <c r="BR158" s="587"/>
      <c r="BS158" s="587"/>
      <c r="BT158" s="587"/>
      <c r="BU158" s="587"/>
      <c r="BV158" s="587"/>
      <c r="BW158" s="587"/>
      <c r="BX158" s="587"/>
      <c r="BY158" s="587"/>
      <c r="BZ158" s="587"/>
      <c r="CA158" s="587"/>
      <c r="CB158" s="587"/>
      <c r="CC158" s="587"/>
      <c r="CD158" s="587"/>
      <c r="CE158" s="587"/>
      <c r="CF158" s="587"/>
      <c r="CG158" s="587"/>
      <c r="CH158" s="587"/>
      <c r="CI158" s="587"/>
      <c r="CJ158" s="587"/>
      <c r="CK158" s="587"/>
      <c r="CL158" s="587"/>
      <c r="CM158" s="587"/>
      <c r="CN158" s="587"/>
      <c r="CO158" s="587"/>
      <c r="CP158" s="587"/>
      <c r="CQ158" s="587"/>
      <c r="CR158" s="587"/>
      <c r="CS158" s="587"/>
      <c r="CT158" s="587"/>
      <c r="CU158" s="587"/>
      <c r="CV158" s="587"/>
      <c r="CW158" s="587"/>
      <c r="CX158" s="587"/>
      <c r="CY158" s="587"/>
      <c r="CZ158" s="587"/>
      <c r="DA158" s="587"/>
      <c r="DB158" s="587"/>
      <c r="DC158" s="587"/>
      <c r="DD158" s="587"/>
      <c r="DE158" s="587"/>
      <c r="DF158" s="587"/>
      <c r="DG158" s="587"/>
      <c r="DH158" s="587"/>
      <c r="DI158" s="587"/>
      <c r="DJ158" s="587"/>
      <c r="DK158" s="587"/>
      <c r="DL158" s="587"/>
      <c r="DM158" s="587"/>
      <c r="DN158" s="587"/>
      <c r="DO158" s="587"/>
      <c r="DP158" s="587"/>
      <c r="DQ158" s="587"/>
      <c r="DR158" s="587"/>
      <c r="DS158" s="587"/>
      <c r="DT158" s="587"/>
      <c r="DU158" s="587"/>
      <c r="DV158" s="587"/>
      <c r="DW158" s="587"/>
      <c r="DX158" s="587"/>
      <c r="DY158" s="587"/>
      <c r="DZ158" s="587"/>
      <c r="EA158" s="587"/>
      <c r="EB158" s="587"/>
      <c r="EC158" s="587"/>
      <c r="ED158" s="587"/>
      <c r="EE158" s="587"/>
      <c r="EF158" s="587"/>
      <c r="EG158" s="587"/>
      <c r="EH158" s="587"/>
      <c r="EI158" s="587"/>
      <c r="EJ158" s="587"/>
      <c r="EK158" s="587"/>
    </row>
    <row r="159" spans="1:141" s="24" customFormat="1" ht="25.5">
      <c r="A159" s="25">
        <v>96146</v>
      </c>
      <c r="B159" s="632" t="s">
        <v>1954</v>
      </c>
      <c r="C159" s="631" t="s">
        <v>2539</v>
      </c>
      <c r="D159" s="627"/>
      <c r="E159" s="627"/>
      <c r="F159" s="624"/>
      <c r="G159" s="624"/>
      <c r="H159" s="628"/>
      <c r="I159" s="629"/>
      <c r="J159" s="670"/>
      <c r="K159" s="630">
        <f t="shared" si="2"/>
        <v>0</v>
      </c>
      <c r="L159" s="583"/>
      <c r="M159" s="587"/>
      <c r="N159" s="587"/>
      <c r="O159" s="587"/>
      <c r="P159" s="587"/>
      <c r="Q159" s="587"/>
      <c r="R159" s="587"/>
      <c r="S159" s="587"/>
      <c r="T159" s="587"/>
      <c r="U159" s="587"/>
      <c r="V159" s="587"/>
      <c r="W159" s="587"/>
      <c r="X159" s="587"/>
      <c r="Y159" s="587"/>
      <c r="Z159" s="587"/>
      <c r="AA159" s="587"/>
      <c r="AB159" s="587"/>
      <c r="AC159" s="587"/>
      <c r="AD159" s="587"/>
      <c r="AE159" s="587"/>
      <c r="AF159" s="587"/>
      <c r="AG159" s="587"/>
      <c r="AH159" s="587"/>
      <c r="AI159" s="587"/>
      <c r="AJ159" s="587"/>
      <c r="AK159" s="587"/>
      <c r="AL159" s="587"/>
      <c r="AM159" s="587"/>
      <c r="AN159" s="587"/>
      <c r="AO159" s="587"/>
      <c r="AP159" s="587"/>
      <c r="AQ159" s="587"/>
      <c r="AR159" s="587"/>
      <c r="AS159" s="587"/>
      <c r="AT159" s="587"/>
      <c r="AU159" s="587"/>
      <c r="AV159" s="587"/>
      <c r="AW159" s="587"/>
      <c r="AX159" s="587"/>
      <c r="AY159" s="587"/>
      <c r="AZ159" s="587"/>
      <c r="BA159" s="587"/>
      <c r="BB159" s="587"/>
      <c r="BC159" s="587"/>
      <c r="BD159" s="587"/>
      <c r="BE159" s="587"/>
      <c r="BF159" s="587"/>
      <c r="BG159" s="587"/>
      <c r="BH159" s="587"/>
      <c r="BI159" s="587"/>
      <c r="BJ159" s="587"/>
      <c r="BK159" s="587"/>
      <c r="BL159" s="587"/>
      <c r="BM159" s="587"/>
      <c r="BN159" s="587"/>
      <c r="BO159" s="587"/>
      <c r="BP159" s="587"/>
      <c r="BQ159" s="587"/>
      <c r="BR159" s="587"/>
      <c r="BS159" s="587"/>
      <c r="BT159" s="587"/>
      <c r="BU159" s="587"/>
      <c r="BV159" s="587"/>
      <c r="BW159" s="587"/>
      <c r="BX159" s="587"/>
      <c r="BY159" s="587"/>
      <c r="BZ159" s="587"/>
      <c r="CA159" s="587"/>
      <c r="CB159" s="587"/>
      <c r="CC159" s="587"/>
      <c r="CD159" s="587"/>
      <c r="CE159" s="587"/>
      <c r="CF159" s="587"/>
      <c r="CG159" s="587"/>
      <c r="CH159" s="587"/>
      <c r="CI159" s="587"/>
      <c r="CJ159" s="587"/>
      <c r="CK159" s="587"/>
      <c r="CL159" s="587"/>
      <c r="CM159" s="587"/>
      <c r="CN159" s="587"/>
      <c r="CO159" s="587"/>
      <c r="CP159" s="587"/>
      <c r="CQ159" s="587"/>
      <c r="CR159" s="587"/>
      <c r="CS159" s="587"/>
      <c r="CT159" s="587"/>
      <c r="CU159" s="587"/>
      <c r="CV159" s="587"/>
      <c r="CW159" s="587"/>
      <c r="CX159" s="587"/>
      <c r="CY159" s="587"/>
      <c r="CZ159" s="587"/>
      <c r="DA159" s="587"/>
      <c r="DB159" s="587"/>
      <c r="DC159" s="587"/>
      <c r="DD159" s="587"/>
      <c r="DE159" s="587"/>
      <c r="DF159" s="587"/>
      <c r="DG159" s="587"/>
      <c r="DH159" s="587"/>
      <c r="DI159" s="587"/>
      <c r="DJ159" s="587"/>
      <c r="DK159" s="587"/>
      <c r="DL159" s="587"/>
      <c r="DM159" s="587"/>
      <c r="DN159" s="587"/>
      <c r="DO159" s="587"/>
      <c r="DP159" s="587"/>
      <c r="DQ159" s="587"/>
      <c r="DR159" s="587"/>
      <c r="DS159" s="587"/>
      <c r="DT159" s="587"/>
      <c r="DU159" s="587"/>
      <c r="DV159" s="587"/>
      <c r="DW159" s="587"/>
      <c r="DX159" s="587"/>
      <c r="DY159" s="587"/>
      <c r="DZ159" s="587"/>
      <c r="EA159" s="587"/>
      <c r="EB159" s="587"/>
      <c r="EC159" s="587"/>
      <c r="ED159" s="587"/>
      <c r="EE159" s="587"/>
      <c r="EF159" s="587"/>
      <c r="EG159" s="587"/>
      <c r="EH159" s="587"/>
      <c r="EI159" s="587"/>
      <c r="EJ159" s="587"/>
      <c r="EK159" s="587"/>
    </row>
    <row r="160" spans="1:141" s="24" customFormat="1" ht="25.5">
      <c r="A160" s="26">
        <v>96147</v>
      </c>
      <c r="B160" s="632" t="s">
        <v>1955</v>
      </c>
      <c r="C160" s="631" t="s">
        <v>2539</v>
      </c>
      <c r="D160" s="627"/>
      <c r="E160" s="627"/>
      <c r="F160" s="624"/>
      <c r="G160" s="624"/>
      <c r="H160" s="628"/>
      <c r="I160" s="629"/>
      <c r="J160" s="670"/>
      <c r="K160" s="630">
        <f t="shared" si="2"/>
        <v>0</v>
      </c>
      <c r="L160" s="583"/>
      <c r="M160" s="587"/>
      <c r="N160" s="587"/>
      <c r="O160" s="587"/>
      <c r="P160" s="587"/>
      <c r="Q160" s="587"/>
      <c r="R160" s="587"/>
      <c r="S160" s="587"/>
      <c r="T160" s="587"/>
      <c r="U160" s="587"/>
      <c r="V160" s="587"/>
      <c r="W160" s="587"/>
      <c r="X160" s="587"/>
      <c r="Y160" s="587"/>
      <c r="Z160" s="587"/>
      <c r="AA160" s="587"/>
      <c r="AB160" s="587"/>
      <c r="AC160" s="587"/>
      <c r="AD160" s="587"/>
      <c r="AE160" s="587"/>
      <c r="AF160" s="587"/>
      <c r="AG160" s="587"/>
      <c r="AH160" s="587"/>
      <c r="AI160" s="587"/>
      <c r="AJ160" s="587"/>
      <c r="AK160" s="587"/>
      <c r="AL160" s="587"/>
      <c r="AM160" s="587"/>
      <c r="AN160" s="587"/>
      <c r="AO160" s="587"/>
      <c r="AP160" s="587"/>
      <c r="AQ160" s="587"/>
      <c r="AR160" s="587"/>
      <c r="AS160" s="587"/>
      <c r="AT160" s="587"/>
      <c r="AU160" s="587"/>
      <c r="AV160" s="587"/>
      <c r="AW160" s="587"/>
      <c r="AX160" s="587"/>
      <c r="AY160" s="587"/>
      <c r="AZ160" s="587"/>
      <c r="BA160" s="587"/>
      <c r="BB160" s="587"/>
      <c r="BC160" s="587"/>
      <c r="BD160" s="587"/>
      <c r="BE160" s="587"/>
      <c r="BF160" s="587"/>
      <c r="BG160" s="587"/>
      <c r="BH160" s="587"/>
      <c r="BI160" s="587"/>
      <c r="BJ160" s="587"/>
      <c r="BK160" s="587"/>
      <c r="BL160" s="587"/>
      <c r="BM160" s="587"/>
      <c r="BN160" s="587"/>
      <c r="BO160" s="587"/>
      <c r="BP160" s="587"/>
      <c r="BQ160" s="587"/>
      <c r="BR160" s="587"/>
      <c r="BS160" s="587"/>
      <c r="BT160" s="587"/>
      <c r="BU160" s="587"/>
      <c r="BV160" s="587"/>
      <c r="BW160" s="587"/>
      <c r="BX160" s="587"/>
      <c r="BY160" s="587"/>
      <c r="BZ160" s="587"/>
      <c r="CA160" s="587"/>
      <c r="CB160" s="587"/>
      <c r="CC160" s="587"/>
      <c r="CD160" s="587"/>
      <c r="CE160" s="587"/>
      <c r="CF160" s="587"/>
      <c r="CG160" s="587"/>
      <c r="CH160" s="587"/>
      <c r="CI160" s="587"/>
      <c r="CJ160" s="587"/>
      <c r="CK160" s="587"/>
      <c r="CL160" s="587"/>
      <c r="CM160" s="587"/>
      <c r="CN160" s="587"/>
      <c r="CO160" s="587"/>
      <c r="CP160" s="587"/>
      <c r="CQ160" s="587"/>
      <c r="CR160" s="587"/>
      <c r="CS160" s="587"/>
      <c r="CT160" s="587"/>
      <c r="CU160" s="587"/>
      <c r="CV160" s="587"/>
      <c r="CW160" s="587"/>
      <c r="CX160" s="587"/>
      <c r="CY160" s="587"/>
      <c r="CZ160" s="587"/>
      <c r="DA160" s="587"/>
      <c r="DB160" s="587"/>
      <c r="DC160" s="587"/>
      <c r="DD160" s="587"/>
      <c r="DE160" s="587"/>
      <c r="DF160" s="587"/>
      <c r="DG160" s="587"/>
      <c r="DH160" s="587"/>
      <c r="DI160" s="587"/>
      <c r="DJ160" s="587"/>
      <c r="DK160" s="587"/>
      <c r="DL160" s="587"/>
      <c r="DM160" s="587"/>
      <c r="DN160" s="587"/>
      <c r="DO160" s="587"/>
      <c r="DP160" s="587"/>
      <c r="DQ160" s="587"/>
      <c r="DR160" s="587"/>
      <c r="DS160" s="587"/>
      <c r="DT160" s="587"/>
      <c r="DU160" s="587"/>
      <c r="DV160" s="587"/>
      <c r="DW160" s="587"/>
      <c r="DX160" s="587"/>
      <c r="DY160" s="587"/>
      <c r="DZ160" s="587"/>
      <c r="EA160" s="587"/>
      <c r="EB160" s="587"/>
      <c r="EC160" s="587"/>
      <c r="ED160" s="587"/>
      <c r="EE160" s="587"/>
      <c r="EF160" s="587"/>
      <c r="EG160" s="587"/>
      <c r="EH160" s="587"/>
      <c r="EI160" s="587"/>
      <c r="EJ160" s="587"/>
      <c r="EK160" s="587"/>
    </row>
    <row r="161" spans="1:141" s="24" customFormat="1" ht="25.5">
      <c r="A161" s="25">
        <v>96148</v>
      </c>
      <c r="B161" s="632" t="s">
        <v>1956</v>
      </c>
      <c r="C161" s="631" t="s">
        <v>2539</v>
      </c>
      <c r="D161" s="627"/>
      <c r="E161" s="627"/>
      <c r="F161" s="624"/>
      <c r="G161" s="624"/>
      <c r="H161" s="628"/>
      <c r="I161" s="629"/>
      <c r="J161" s="670"/>
      <c r="K161" s="630">
        <f t="shared" si="2"/>
        <v>0</v>
      </c>
      <c r="L161" s="583"/>
      <c r="M161" s="587"/>
      <c r="N161" s="587"/>
      <c r="O161" s="587"/>
      <c r="P161" s="587"/>
      <c r="Q161" s="587"/>
      <c r="R161" s="587"/>
      <c r="S161" s="587"/>
      <c r="T161" s="587"/>
      <c r="U161" s="587"/>
      <c r="V161" s="587"/>
      <c r="W161" s="587"/>
      <c r="X161" s="587"/>
      <c r="Y161" s="587"/>
      <c r="Z161" s="587"/>
      <c r="AA161" s="587"/>
      <c r="AB161" s="587"/>
      <c r="AC161" s="587"/>
      <c r="AD161" s="587"/>
      <c r="AE161" s="587"/>
      <c r="AF161" s="587"/>
      <c r="AG161" s="587"/>
      <c r="AH161" s="587"/>
      <c r="AI161" s="587"/>
      <c r="AJ161" s="587"/>
      <c r="AK161" s="587"/>
      <c r="AL161" s="587"/>
      <c r="AM161" s="587"/>
      <c r="AN161" s="587"/>
      <c r="AO161" s="587"/>
      <c r="AP161" s="587"/>
      <c r="AQ161" s="587"/>
      <c r="AR161" s="587"/>
      <c r="AS161" s="587"/>
      <c r="AT161" s="587"/>
      <c r="AU161" s="587"/>
      <c r="AV161" s="587"/>
      <c r="AW161" s="587"/>
      <c r="AX161" s="587"/>
      <c r="AY161" s="587"/>
      <c r="AZ161" s="587"/>
      <c r="BA161" s="587"/>
      <c r="BB161" s="587"/>
      <c r="BC161" s="587"/>
      <c r="BD161" s="587"/>
      <c r="BE161" s="587"/>
      <c r="BF161" s="587"/>
      <c r="BG161" s="587"/>
      <c r="BH161" s="587"/>
      <c r="BI161" s="587"/>
      <c r="BJ161" s="587"/>
      <c r="BK161" s="587"/>
      <c r="BL161" s="587"/>
      <c r="BM161" s="587"/>
      <c r="BN161" s="587"/>
      <c r="BO161" s="587"/>
      <c r="BP161" s="587"/>
      <c r="BQ161" s="587"/>
      <c r="BR161" s="587"/>
      <c r="BS161" s="587"/>
      <c r="BT161" s="587"/>
      <c r="BU161" s="587"/>
      <c r="BV161" s="587"/>
      <c r="BW161" s="587"/>
      <c r="BX161" s="587"/>
      <c r="BY161" s="587"/>
      <c r="BZ161" s="587"/>
      <c r="CA161" s="587"/>
      <c r="CB161" s="587"/>
      <c r="CC161" s="587"/>
      <c r="CD161" s="587"/>
      <c r="CE161" s="587"/>
      <c r="CF161" s="587"/>
      <c r="CG161" s="587"/>
      <c r="CH161" s="587"/>
      <c r="CI161" s="587"/>
      <c r="CJ161" s="587"/>
      <c r="CK161" s="587"/>
      <c r="CL161" s="587"/>
      <c r="CM161" s="587"/>
      <c r="CN161" s="587"/>
      <c r="CO161" s="587"/>
      <c r="CP161" s="587"/>
      <c r="CQ161" s="587"/>
      <c r="CR161" s="587"/>
      <c r="CS161" s="587"/>
      <c r="CT161" s="587"/>
      <c r="CU161" s="587"/>
      <c r="CV161" s="587"/>
      <c r="CW161" s="587"/>
      <c r="CX161" s="587"/>
      <c r="CY161" s="587"/>
      <c r="CZ161" s="587"/>
      <c r="DA161" s="587"/>
      <c r="DB161" s="587"/>
      <c r="DC161" s="587"/>
      <c r="DD161" s="587"/>
      <c r="DE161" s="587"/>
      <c r="DF161" s="587"/>
      <c r="DG161" s="587"/>
      <c r="DH161" s="587"/>
      <c r="DI161" s="587"/>
      <c r="DJ161" s="587"/>
      <c r="DK161" s="587"/>
      <c r="DL161" s="587"/>
      <c r="DM161" s="587"/>
      <c r="DN161" s="587"/>
      <c r="DO161" s="587"/>
      <c r="DP161" s="587"/>
      <c r="DQ161" s="587"/>
      <c r="DR161" s="587"/>
      <c r="DS161" s="587"/>
      <c r="DT161" s="587"/>
      <c r="DU161" s="587"/>
      <c r="DV161" s="587"/>
      <c r="DW161" s="587"/>
      <c r="DX161" s="587"/>
      <c r="DY161" s="587"/>
      <c r="DZ161" s="587"/>
      <c r="EA161" s="587"/>
      <c r="EB161" s="587"/>
      <c r="EC161" s="587"/>
      <c r="ED161" s="587"/>
      <c r="EE161" s="587"/>
      <c r="EF161" s="587"/>
      <c r="EG161" s="587"/>
      <c r="EH161" s="587"/>
      <c r="EI161" s="587"/>
      <c r="EJ161" s="587"/>
      <c r="EK161" s="587"/>
    </row>
    <row r="162" spans="1:141" s="24" customFormat="1" ht="25.5">
      <c r="A162" s="26">
        <v>96149</v>
      </c>
      <c r="B162" s="632" t="s">
        <v>1957</v>
      </c>
      <c r="C162" s="631" t="s">
        <v>2539</v>
      </c>
      <c r="D162" s="627"/>
      <c r="E162" s="627"/>
      <c r="F162" s="624"/>
      <c r="G162" s="624"/>
      <c r="H162" s="628"/>
      <c r="I162" s="629"/>
      <c r="J162" s="670"/>
      <c r="K162" s="630">
        <f t="shared" si="2"/>
        <v>0</v>
      </c>
      <c r="L162" s="583"/>
      <c r="M162" s="587"/>
      <c r="N162" s="587"/>
      <c r="O162" s="587"/>
      <c r="P162" s="587"/>
      <c r="Q162" s="587"/>
      <c r="R162" s="587"/>
      <c r="S162" s="587"/>
      <c r="T162" s="587"/>
      <c r="U162" s="587"/>
      <c r="V162" s="587"/>
      <c r="W162" s="587"/>
      <c r="X162" s="587"/>
      <c r="Y162" s="587"/>
      <c r="Z162" s="587"/>
      <c r="AA162" s="587"/>
      <c r="AB162" s="587"/>
      <c r="AC162" s="587"/>
      <c r="AD162" s="587"/>
      <c r="AE162" s="587"/>
      <c r="AF162" s="587"/>
      <c r="AG162" s="587"/>
      <c r="AH162" s="587"/>
      <c r="AI162" s="587"/>
      <c r="AJ162" s="587"/>
      <c r="AK162" s="587"/>
      <c r="AL162" s="587"/>
      <c r="AM162" s="587"/>
      <c r="AN162" s="587"/>
      <c r="AO162" s="587"/>
      <c r="AP162" s="587"/>
      <c r="AQ162" s="587"/>
      <c r="AR162" s="587"/>
      <c r="AS162" s="587"/>
      <c r="AT162" s="587"/>
      <c r="AU162" s="587"/>
      <c r="AV162" s="587"/>
      <c r="AW162" s="587"/>
      <c r="AX162" s="587"/>
      <c r="AY162" s="587"/>
      <c r="AZ162" s="587"/>
      <c r="BA162" s="587"/>
      <c r="BB162" s="587"/>
      <c r="BC162" s="587"/>
      <c r="BD162" s="587"/>
      <c r="BE162" s="587"/>
      <c r="BF162" s="587"/>
      <c r="BG162" s="587"/>
      <c r="BH162" s="587"/>
      <c r="BI162" s="587"/>
      <c r="BJ162" s="587"/>
      <c r="BK162" s="587"/>
      <c r="BL162" s="587"/>
      <c r="BM162" s="587"/>
      <c r="BN162" s="587"/>
      <c r="BO162" s="587"/>
      <c r="BP162" s="587"/>
      <c r="BQ162" s="587"/>
      <c r="BR162" s="587"/>
      <c r="BS162" s="587"/>
      <c r="BT162" s="587"/>
      <c r="BU162" s="587"/>
      <c r="BV162" s="587"/>
      <c r="BW162" s="587"/>
      <c r="BX162" s="587"/>
      <c r="BY162" s="587"/>
      <c r="BZ162" s="587"/>
      <c r="CA162" s="587"/>
      <c r="CB162" s="587"/>
      <c r="CC162" s="587"/>
      <c r="CD162" s="587"/>
      <c r="CE162" s="587"/>
      <c r="CF162" s="587"/>
      <c r="CG162" s="587"/>
      <c r="CH162" s="587"/>
      <c r="CI162" s="587"/>
      <c r="CJ162" s="587"/>
      <c r="CK162" s="587"/>
      <c r="CL162" s="587"/>
      <c r="CM162" s="587"/>
      <c r="CN162" s="587"/>
      <c r="CO162" s="587"/>
      <c r="CP162" s="587"/>
      <c r="CQ162" s="587"/>
      <c r="CR162" s="587"/>
      <c r="CS162" s="587"/>
      <c r="CT162" s="587"/>
      <c r="CU162" s="587"/>
      <c r="CV162" s="587"/>
      <c r="CW162" s="587"/>
      <c r="CX162" s="587"/>
      <c r="CY162" s="587"/>
      <c r="CZ162" s="587"/>
      <c r="DA162" s="587"/>
      <c r="DB162" s="587"/>
      <c r="DC162" s="587"/>
      <c r="DD162" s="587"/>
      <c r="DE162" s="587"/>
      <c r="DF162" s="587"/>
      <c r="DG162" s="587"/>
      <c r="DH162" s="587"/>
      <c r="DI162" s="587"/>
      <c r="DJ162" s="587"/>
      <c r="DK162" s="587"/>
      <c r="DL162" s="587"/>
      <c r="DM162" s="587"/>
      <c r="DN162" s="587"/>
      <c r="DO162" s="587"/>
      <c r="DP162" s="587"/>
      <c r="DQ162" s="587"/>
      <c r="DR162" s="587"/>
      <c r="DS162" s="587"/>
      <c r="DT162" s="587"/>
      <c r="DU162" s="587"/>
      <c r="DV162" s="587"/>
      <c r="DW162" s="587"/>
      <c r="DX162" s="587"/>
      <c r="DY162" s="587"/>
      <c r="DZ162" s="587"/>
      <c r="EA162" s="587"/>
      <c r="EB162" s="587"/>
      <c r="EC162" s="587"/>
      <c r="ED162" s="587"/>
      <c r="EE162" s="587"/>
      <c r="EF162" s="587"/>
      <c r="EG162" s="587"/>
      <c r="EH162" s="587"/>
      <c r="EI162" s="587"/>
      <c r="EJ162" s="587"/>
      <c r="EK162" s="587"/>
    </row>
    <row r="163" spans="1:141" s="24" customFormat="1" ht="25.5">
      <c r="A163" s="628" t="s">
        <v>2219</v>
      </c>
      <c r="B163" s="632" t="s">
        <v>1958</v>
      </c>
      <c r="C163" s="631" t="s">
        <v>2539</v>
      </c>
      <c r="D163" s="627"/>
      <c r="E163" s="627"/>
      <c r="F163" s="624"/>
      <c r="G163" s="624"/>
      <c r="H163" s="628"/>
      <c r="I163" s="629"/>
      <c r="J163" s="670"/>
      <c r="K163" s="630">
        <f t="shared" si="2"/>
        <v>0</v>
      </c>
      <c r="L163" s="583"/>
      <c r="M163" s="587"/>
      <c r="N163" s="587"/>
      <c r="O163" s="587"/>
      <c r="P163" s="587"/>
      <c r="Q163" s="587"/>
      <c r="R163" s="587"/>
      <c r="S163" s="587"/>
      <c r="T163" s="587"/>
      <c r="U163" s="587"/>
      <c r="V163" s="587"/>
      <c r="W163" s="587"/>
      <c r="X163" s="587"/>
      <c r="Y163" s="587"/>
      <c r="Z163" s="587"/>
      <c r="AA163" s="587"/>
      <c r="AB163" s="587"/>
      <c r="AC163" s="587"/>
      <c r="AD163" s="587"/>
      <c r="AE163" s="587"/>
      <c r="AF163" s="587"/>
      <c r="AG163" s="587"/>
      <c r="AH163" s="587"/>
      <c r="AI163" s="587"/>
      <c r="AJ163" s="587"/>
      <c r="AK163" s="587"/>
      <c r="AL163" s="587"/>
      <c r="AM163" s="587"/>
      <c r="AN163" s="587"/>
      <c r="AO163" s="587"/>
      <c r="AP163" s="587"/>
      <c r="AQ163" s="587"/>
      <c r="AR163" s="587"/>
      <c r="AS163" s="587"/>
      <c r="AT163" s="587"/>
      <c r="AU163" s="587"/>
      <c r="AV163" s="587"/>
      <c r="AW163" s="587"/>
      <c r="AX163" s="587"/>
      <c r="AY163" s="587"/>
      <c r="AZ163" s="587"/>
      <c r="BA163" s="587"/>
      <c r="BB163" s="587"/>
      <c r="BC163" s="587"/>
      <c r="BD163" s="587"/>
      <c r="BE163" s="587"/>
      <c r="BF163" s="587"/>
      <c r="BG163" s="587"/>
      <c r="BH163" s="587"/>
      <c r="BI163" s="587"/>
      <c r="BJ163" s="587"/>
      <c r="BK163" s="587"/>
      <c r="BL163" s="587"/>
      <c r="BM163" s="587"/>
      <c r="BN163" s="587"/>
      <c r="BO163" s="587"/>
      <c r="BP163" s="587"/>
      <c r="BQ163" s="587"/>
      <c r="BR163" s="587"/>
      <c r="BS163" s="587"/>
      <c r="BT163" s="587"/>
      <c r="BU163" s="587"/>
      <c r="BV163" s="587"/>
      <c r="BW163" s="587"/>
      <c r="BX163" s="587"/>
      <c r="BY163" s="587"/>
      <c r="BZ163" s="587"/>
      <c r="CA163" s="587"/>
      <c r="CB163" s="587"/>
      <c r="CC163" s="587"/>
      <c r="CD163" s="587"/>
      <c r="CE163" s="587"/>
      <c r="CF163" s="587"/>
      <c r="CG163" s="587"/>
      <c r="CH163" s="587"/>
      <c r="CI163" s="587"/>
      <c r="CJ163" s="587"/>
      <c r="CK163" s="587"/>
      <c r="CL163" s="587"/>
      <c r="CM163" s="587"/>
      <c r="CN163" s="587"/>
      <c r="CO163" s="587"/>
      <c r="CP163" s="587"/>
      <c r="CQ163" s="587"/>
      <c r="CR163" s="587"/>
      <c r="CS163" s="587"/>
      <c r="CT163" s="587"/>
      <c r="CU163" s="587"/>
      <c r="CV163" s="587"/>
      <c r="CW163" s="587"/>
      <c r="CX163" s="587"/>
      <c r="CY163" s="587"/>
      <c r="CZ163" s="587"/>
      <c r="DA163" s="587"/>
      <c r="DB163" s="587"/>
      <c r="DC163" s="587"/>
      <c r="DD163" s="587"/>
      <c r="DE163" s="587"/>
      <c r="DF163" s="587"/>
      <c r="DG163" s="587"/>
      <c r="DH163" s="587"/>
      <c r="DI163" s="587"/>
      <c r="DJ163" s="587"/>
      <c r="DK163" s="587"/>
      <c r="DL163" s="587"/>
      <c r="DM163" s="587"/>
      <c r="DN163" s="587"/>
      <c r="DO163" s="587"/>
      <c r="DP163" s="587"/>
      <c r="DQ163" s="587"/>
      <c r="DR163" s="587"/>
      <c r="DS163" s="587"/>
      <c r="DT163" s="587"/>
      <c r="DU163" s="587"/>
      <c r="DV163" s="587"/>
      <c r="DW163" s="587"/>
      <c r="DX163" s="587"/>
      <c r="DY163" s="587"/>
      <c r="DZ163" s="587"/>
      <c r="EA163" s="587"/>
      <c r="EB163" s="587"/>
      <c r="EC163" s="587"/>
      <c r="ED163" s="587"/>
      <c r="EE163" s="587"/>
      <c r="EF163" s="587"/>
      <c r="EG163" s="587"/>
      <c r="EH163" s="587"/>
      <c r="EI163" s="587"/>
      <c r="EJ163" s="587"/>
      <c r="EK163" s="587"/>
    </row>
    <row r="164" spans="1:141" s="24" customFormat="1" ht="25.5">
      <c r="A164" s="26">
        <v>96151</v>
      </c>
      <c r="B164" s="632" t="s">
        <v>1959</v>
      </c>
      <c r="C164" s="631" t="s">
        <v>2539</v>
      </c>
      <c r="D164" s="627"/>
      <c r="E164" s="627"/>
      <c r="F164" s="624"/>
      <c r="G164" s="624"/>
      <c r="H164" s="628"/>
      <c r="I164" s="629"/>
      <c r="J164" s="670"/>
      <c r="K164" s="630">
        <f t="shared" si="2"/>
        <v>0</v>
      </c>
      <c r="L164" s="583"/>
      <c r="M164" s="587"/>
      <c r="N164" s="587"/>
      <c r="O164" s="587"/>
      <c r="P164" s="587"/>
      <c r="Q164" s="587"/>
      <c r="R164" s="587"/>
      <c r="S164" s="587"/>
      <c r="T164" s="587"/>
      <c r="U164" s="587"/>
      <c r="V164" s="587"/>
      <c r="W164" s="587"/>
      <c r="X164" s="587"/>
      <c r="Y164" s="587"/>
      <c r="Z164" s="587"/>
      <c r="AA164" s="587"/>
      <c r="AB164" s="587"/>
      <c r="AC164" s="587"/>
      <c r="AD164" s="587"/>
      <c r="AE164" s="587"/>
      <c r="AF164" s="587"/>
      <c r="AG164" s="587"/>
      <c r="AH164" s="587"/>
      <c r="AI164" s="587"/>
      <c r="AJ164" s="587"/>
      <c r="AK164" s="587"/>
      <c r="AL164" s="587"/>
      <c r="AM164" s="587"/>
      <c r="AN164" s="587"/>
      <c r="AO164" s="587"/>
      <c r="AP164" s="587"/>
      <c r="AQ164" s="587"/>
      <c r="AR164" s="587"/>
      <c r="AS164" s="587"/>
      <c r="AT164" s="587"/>
      <c r="AU164" s="587"/>
      <c r="AV164" s="587"/>
      <c r="AW164" s="587"/>
      <c r="AX164" s="587"/>
      <c r="AY164" s="587"/>
      <c r="AZ164" s="587"/>
      <c r="BA164" s="587"/>
      <c r="BB164" s="587"/>
      <c r="BC164" s="587"/>
      <c r="BD164" s="587"/>
      <c r="BE164" s="587"/>
      <c r="BF164" s="587"/>
      <c r="BG164" s="587"/>
      <c r="BH164" s="587"/>
      <c r="BI164" s="587"/>
      <c r="BJ164" s="587"/>
      <c r="BK164" s="587"/>
      <c r="BL164" s="587"/>
      <c r="BM164" s="587"/>
      <c r="BN164" s="587"/>
      <c r="BO164" s="587"/>
      <c r="BP164" s="587"/>
      <c r="BQ164" s="587"/>
      <c r="BR164" s="587"/>
      <c r="BS164" s="587"/>
      <c r="BT164" s="587"/>
      <c r="BU164" s="587"/>
      <c r="BV164" s="587"/>
      <c r="BW164" s="587"/>
      <c r="BX164" s="587"/>
      <c r="BY164" s="587"/>
      <c r="BZ164" s="587"/>
      <c r="CA164" s="587"/>
      <c r="CB164" s="587"/>
      <c r="CC164" s="587"/>
      <c r="CD164" s="587"/>
      <c r="CE164" s="587"/>
      <c r="CF164" s="587"/>
      <c r="CG164" s="587"/>
      <c r="CH164" s="587"/>
      <c r="CI164" s="587"/>
      <c r="CJ164" s="587"/>
      <c r="CK164" s="587"/>
      <c r="CL164" s="587"/>
      <c r="CM164" s="587"/>
      <c r="CN164" s="587"/>
      <c r="CO164" s="587"/>
      <c r="CP164" s="587"/>
      <c r="CQ164" s="587"/>
      <c r="CR164" s="587"/>
      <c r="CS164" s="587"/>
      <c r="CT164" s="587"/>
      <c r="CU164" s="587"/>
      <c r="CV164" s="587"/>
      <c r="CW164" s="587"/>
      <c r="CX164" s="587"/>
      <c r="CY164" s="587"/>
      <c r="CZ164" s="587"/>
      <c r="DA164" s="587"/>
      <c r="DB164" s="587"/>
      <c r="DC164" s="587"/>
      <c r="DD164" s="587"/>
      <c r="DE164" s="587"/>
      <c r="DF164" s="587"/>
      <c r="DG164" s="587"/>
      <c r="DH164" s="587"/>
      <c r="DI164" s="587"/>
      <c r="DJ164" s="587"/>
      <c r="DK164" s="587"/>
      <c r="DL164" s="587"/>
      <c r="DM164" s="587"/>
      <c r="DN164" s="587"/>
      <c r="DO164" s="587"/>
      <c r="DP164" s="587"/>
      <c r="DQ164" s="587"/>
      <c r="DR164" s="587"/>
      <c r="DS164" s="587"/>
      <c r="DT164" s="587"/>
      <c r="DU164" s="587"/>
      <c r="DV164" s="587"/>
      <c r="DW164" s="587"/>
      <c r="DX164" s="587"/>
      <c r="DY164" s="587"/>
      <c r="DZ164" s="587"/>
      <c r="EA164" s="587"/>
      <c r="EB164" s="587"/>
      <c r="EC164" s="587"/>
      <c r="ED164" s="587"/>
      <c r="EE164" s="587"/>
      <c r="EF164" s="587"/>
      <c r="EG164" s="587"/>
      <c r="EH164" s="587"/>
      <c r="EI164" s="587"/>
      <c r="EJ164" s="587"/>
      <c r="EK164" s="587"/>
    </row>
    <row r="165" spans="1:141" s="24" customFormat="1" ht="25.5">
      <c r="A165" s="25">
        <v>96152</v>
      </c>
      <c r="B165" s="632" t="s">
        <v>1960</v>
      </c>
      <c r="C165" s="631" t="s">
        <v>2539</v>
      </c>
      <c r="D165" s="627"/>
      <c r="E165" s="627"/>
      <c r="F165" s="624"/>
      <c r="G165" s="624"/>
      <c r="H165" s="628"/>
      <c r="I165" s="629"/>
      <c r="J165" s="670"/>
      <c r="K165" s="630">
        <f t="shared" si="2"/>
        <v>0</v>
      </c>
      <c r="L165" s="583"/>
      <c r="M165" s="587"/>
      <c r="N165" s="587"/>
      <c r="O165" s="587"/>
      <c r="P165" s="587"/>
      <c r="Q165" s="587"/>
      <c r="R165" s="587"/>
      <c r="S165" s="587"/>
      <c r="T165" s="587"/>
      <c r="U165" s="587"/>
      <c r="V165" s="587"/>
      <c r="W165" s="587"/>
      <c r="X165" s="587"/>
      <c r="Y165" s="587"/>
      <c r="Z165" s="587"/>
      <c r="AA165" s="587"/>
      <c r="AB165" s="587"/>
      <c r="AC165" s="587"/>
      <c r="AD165" s="587"/>
      <c r="AE165" s="587"/>
      <c r="AF165" s="587"/>
      <c r="AG165" s="587"/>
      <c r="AH165" s="587"/>
      <c r="AI165" s="587"/>
      <c r="AJ165" s="587"/>
      <c r="AK165" s="587"/>
      <c r="AL165" s="587"/>
      <c r="AM165" s="587"/>
      <c r="AN165" s="587"/>
      <c r="AO165" s="587"/>
      <c r="AP165" s="587"/>
      <c r="AQ165" s="587"/>
      <c r="AR165" s="587"/>
      <c r="AS165" s="587"/>
      <c r="AT165" s="587"/>
      <c r="AU165" s="587"/>
      <c r="AV165" s="587"/>
      <c r="AW165" s="587"/>
      <c r="AX165" s="587"/>
      <c r="AY165" s="587"/>
      <c r="AZ165" s="587"/>
      <c r="BA165" s="587"/>
      <c r="BB165" s="587"/>
      <c r="BC165" s="587"/>
      <c r="BD165" s="587"/>
      <c r="BE165" s="587"/>
      <c r="BF165" s="587"/>
      <c r="BG165" s="587"/>
      <c r="BH165" s="587"/>
      <c r="BI165" s="587"/>
      <c r="BJ165" s="587"/>
      <c r="BK165" s="587"/>
      <c r="BL165" s="587"/>
      <c r="BM165" s="587"/>
      <c r="BN165" s="587"/>
      <c r="BO165" s="587"/>
      <c r="BP165" s="587"/>
      <c r="BQ165" s="587"/>
      <c r="BR165" s="587"/>
      <c r="BS165" s="587"/>
      <c r="BT165" s="587"/>
      <c r="BU165" s="587"/>
      <c r="BV165" s="587"/>
      <c r="BW165" s="587"/>
      <c r="BX165" s="587"/>
      <c r="BY165" s="587"/>
      <c r="BZ165" s="587"/>
      <c r="CA165" s="587"/>
      <c r="CB165" s="587"/>
      <c r="CC165" s="587"/>
      <c r="CD165" s="587"/>
      <c r="CE165" s="587"/>
      <c r="CF165" s="587"/>
      <c r="CG165" s="587"/>
      <c r="CH165" s="587"/>
      <c r="CI165" s="587"/>
      <c r="CJ165" s="587"/>
      <c r="CK165" s="587"/>
      <c r="CL165" s="587"/>
      <c r="CM165" s="587"/>
      <c r="CN165" s="587"/>
      <c r="CO165" s="587"/>
      <c r="CP165" s="587"/>
      <c r="CQ165" s="587"/>
      <c r="CR165" s="587"/>
      <c r="CS165" s="587"/>
      <c r="CT165" s="587"/>
      <c r="CU165" s="587"/>
      <c r="CV165" s="587"/>
      <c r="CW165" s="587"/>
      <c r="CX165" s="587"/>
      <c r="CY165" s="587"/>
      <c r="CZ165" s="587"/>
      <c r="DA165" s="587"/>
      <c r="DB165" s="587"/>
      <c r="DC165" s="587"/>
      <c r="DD165" s="587"/>
      <c r="DE165" s="587"/>
      <c r="DF165" s="587"/>
      <c r="DG165" s="587"/>
      <c r="DH165" s="587"/>
      <c r="DI165" s="587"/>
      <c r="DJ165" s="587"/>
      <c r="DK165" s="587"/>
      <c r="DL165" s="587"/>
      <c r="DM165" s="587"/>
      <c r="DN165" s="587"/>
      <c r="DO165" s="587"/>
      <c r="DP165" s="587"/>
      <c r="DQ165" s="587"/>
      <c r="DR165" s="587"/>
      <c r="DS165" s="587"/>
      <c r="DT165" s="587"/>
      <c r="DU165" s="587"/>
      <c r="DV165" s="587"/>
      <c r="DW165" s="587"/>
      <c r="DX165" s="587"/>
      <c r="DY165" s="587"/>
      <c r="DZ165" s="587"/>
      <c r="EA165" s="587"/>
      <c r="EB165" s="587"/>
      <c r="EC165" s="587"/>
      <c r="ED165" s="587"/>
      <c r="EE165" s="587"/>
      <c r="EF165" s="587"/>
      <c r="EG165" s="587"/>
      <c r="EH165" s="587"/>
      <c r="EI165" s="587"/>
      <c r="EJ165" s="587"/>
      <c r="EK165" s="587"/>
    </row>
    <row r="166" spans="1:141" s="24" customFormat="1" ht="25.5">
      <c r="A166" s="26">
        <v>96153</v>
      </c>
      <c r="B166" s="632" t="s">
        <v>1961</v>
      </c>
      <c r="C166" s="631" t="s">
        <v>2539</v>
      </c>
      <c r="D166" s="627"/>
      <c r="E166" s="627"/>
      <c r="F166" s="624"/>
      <c r="G166" s="624"/>
      <c r="H166" s="628"/>
      <c r="I166" s="629"/>
      <c r="J166" s="670"/>
      <c r="K166" s="630">
        <f t="shared" si="2"/>
        <v>0</v>
      </c>
      <c r="L166" s="583"/>
      <c r="M166" s="587"/>
      <c r="N166" s="587"/>
      <c r="O166" s="587"/>
      <c r="P166" s="587"/>
      <c r="Q166" s="587"/>
      <c r="R166" s="587"/>
      <c r="S166" s="587"/>
      <c r="T166" s="587"/>
      <c r="U166" s="587"/>
      <c r="V166" s="587"/>
      <c r="W166" s="587"/>
      <c r="X166" s="587"/>
      <c r="Y166" s="587"/>
      <c r="Z166" s="587"/>
      <c r="AA166" s="587"/>
      <c r="AB166" s="587"/>
      <c r="AC166" s="587"/>
      <c r="AD166" s="587"/>
      <c r="AE166" s="587"/>
      <c r="AF166" s="587"/>
      <c r="AG166" s="587"/>
      <c r="AH166" s="587"/>
      <c r="AI166" s="587"/>
      <c r="AJ166" s="587"/>
      <c r="AK166" s="587"/>
      <c r="AL166" s="587"/>
      <c r="AM166" s="587"/>
      <c r="AN166" s="587"/>
      <c r="AO166" s="587"/>
      <c r="AP166" s="587"/>
      <c r="AQ166" s="587"/>
      <c r="AR166" s="587"/>
      <c r="AS166" s="587"/>
      <c r="AT166" s="587"/>
      <c r="AU166" s="587"/>
      <c r="AV166" s="587"/>
      <c r="AW166" s="587"/>
      <c r="AX166" s="587"/>
      <c r="AY166" s="587"/>
      <c r="AZ166" s="587"/>
      <c r="BA166" s="587"/>
      <c r="BB166" s="587"/>
      <c r="BC166" s="587"/>
      <c r="BD166" s="587"/>
      <c r="BE166" s="587"/>
      <c r="BF166" s="587"/>
      <c r="BG166" s="587"/>
      <c r="BH166" s="587"/>
      <c r="BI166" s="587"/>
      <c r="BJ166" s="587"/>
      <c r="BK166" s="587"/>
      <c r="BL166" s="587"/>
      <c r="BM166" s="587"/>
      <c r="BN166" s="587"/>
      <c r="BO166" s="587"/>
      <c r="BP166" s="587"/>
      <c r="BQ166" s="587"/>
      <c r="BR166" s="587"/>
      <c r="BS166" s="587"/>
      <c r="BT166" s="587"/>
      <c r="BU166" s="587"/>
      <c r="BV166" s="587"/>
      <c r="BW166" s="587"/>
      <c r="BX166" s="587"/>
      <c r="BY166" s="587"/>
      <c r="BZ166" s="587"/>
      <c r="CA166" s="587"/>
      <c r="CB166" s="587"/>
      <c r="CC166" s="587"/>
      <c r="CD166" s="587"/>
      <c r="CE166" s="587"/>
      <c r="CF166" s="587"/>
      <c r="CG166" s="587"/>
      <c r="CH166" s="587"/>
      <c r="CI166" s="587"/>
      <c r="CJ166" s="587"/>
      <c r="CK166" s="587"/>
      <c r="CL166" s="587"/>
      <c r="CM166" s="587"/>
      <c r="CN166" s="587"/>
      <c r="CO166" s="587"/>
      <c r="CP166" s="587"/>
      <c r="CQ166" s="587"/>
      <c r="CR166" s="587"/>
      <c r="CS166" s="587"/>
      <c r="CT166" s="587"/>
      <c r="CU166" s="587"/>
      <c r="CV166" s="587"/>
      <c r="CW166" s="587"/>
      <c r="CX166" s="587"/>
      <c r="CY166" s="587"/>
      <c r="CZ166" s="587"/>
      <c r="DA166" s="587"/>
      <c r="DB166" s="587"/>
      <c r="DC166" s="587"/>
      <c r="DD166" s="587"/>
      <c r="DE166" s="587"/>
      <c r="DF166" s="587"/>
      <c r="DG166" s="587"/>
      <c r="DH166" s="587"/>
      <c r="DI166" s="587"/>
      <c r="DJ166" s="587"/>
      <c r="DK166" s="587"/>
      <c r="DL166" s="587"/>
      <c r="DM166" s="587"/>
      <c r="DN166" s="587"/>
      <c r="DO166" s="587"/>
      <c r="DP166" s="587"/>
      <c r="DQ166" s="587"/>
      <c r="DR166" s="587"/>
      <c r="DS166" s="587"/>
      <c r="DT166" s="587"/>
      <c r="DU166" s="587"/>
      <c r="DV166" s="587"/>
      <c r="DW166" s="587"/>
      <c r="DX166" s="587"/>
      <c r="DY166" s="587"/>
      <c r="DZ166" s="587"/>
      <c r="EA166" s="587"/>
      <c r="EB166" s="587"/>
      <c r="EC166" s="587"/>
      <c r="ED166" s="587"/>
      <c r="EE166" s="587"/>
      <c r="EF166" s="587"/>
      <c r="EG166" s="587"/>
      <c r="EH166" s="587"/>
      <c r="EI166" s="587"/>
      <c r="EJ166" s="587"/>
      <c r="EK166" s="587"/>
    </row>
    <row r="167" spans="1:141" s="24" customFormat="1" ht="25.5">
      <c r="A167" s="25">
        <v>96154</v>
      </c>
      <c r="B167" s="632" t="s">
        <v>1962</v>
      </c>
      <c r="C167" s="631" t="s">
        <v>2539</v>
      </c>
      <c r="D167" s="627"/>
      <c r="E167" s="627"/>
      <c r="F167" s="624"/>
      <c r="G167" s="624"/>
      <c r="H167" s="628"/>
      <c r="I167" s="629"/>
      <c r="J167" s="670"/>
      <c r="K167" s="630">
        <f t="shared" si="2"/>
        <v>0</v>
      </c>
      <c r="L167" s="583"/>
      <c r="M167" s="587"/>
      <c r="N167" s="587"/>
      <c r="O167" s="587"/>
      <c r="P167" s="587"/>
      <c r="Q167" s="587"/>
      <c r="R167" s="587"/>
      <c r="S167" s="587"/>
      <c r="T167" s="587"/>
      <c r="U167" s="587"/>
      <c r="V167" s="587"/>
      <c r="W167" s="587"/>
      <c r="X167" s="587"/>
      <c r="Y167" s="587"/>
      <c r="Z167" s="587"/>
      <c r="AA167" s="587"/>
      <c r="AB167" s="587"/>
      <c r="AC167" s="587"/>
      <c r="AD167" s="587"/>
      <c r="AE167" s="587"/>
      <c r="AF167" s="587"/>
      <c r="AG167" s="587"/>
      <c r="AH167" s="587"/>
      <c r="AI167" s="587"/>
      <c r="AJ167" s="587"/>
      <c r="AK167" s="587"/>
      <c r="AL167" s="587"/>
      <c r="AM167" s="587"/>
      <c r="AN167" s="587"/>
      <c r="AO167" s="587"/>
      <c r="AP167" s="587"/>
      <c r="AQ167" s="587"/>
      <c r="AR167" s="587"/>
      <c r="AS167" s="587"/>
      <c r="AT167" s="587"/>
      <c r="AU167" s="587"/>
      <c r="AV167" s="587"/>
      <c r="AW167" s="587"/>
      <c r="AX167" s="587"/>
      <c r="AY167" s="587"/>
      <c r="AZ167" s="587"/>
      <c r="BA167" s="587"/>
      <c r="BB167" s="587"/>
      <c r="BC167" s="587"/>
      <c r="BD167" s="587"/>
      <c r="BE167" s="587"/>
      <c r="BF167" s="587"/>
      <c r="BG167" s="587"/>
      <c r="BH167" s="587"/>
      <c r="BI167" s="587"/>
      <c r="BJ167" s="587"/>
      <c r="BK167" s="587"/>
      <c r="BL167" s="587"/>
      <c r="BM167" s="587"/>
      <c r="BN167" s="587"/>
      <c r="BO167" s="587"/>
      <c r="BP167" s="587"/>
      <c r="BQ167" s="587"/>
      <c r="BR167" s="587"/>
      <c r="BS167" s="587"/>
      <c r="BT167" s="587"/>
      <c r="BU167" s="587"/>
      <c r="BV167" s="587"/>
      <c r="BW167" s="587"/>
      <c r="BX167" s="587"/>
      <c r="BY167" s="587"/>
      <c r="BZ167" s="587"/>
      <c r="CA167" s="587"/>
      <c r="CB167" s="587"/>
      <c r="CC167" s="587"/>
      <c r="CD167" s="587"/>
      <c r="CE167" s="587"/>
      <c r="CF167" s="587"/>
      <c r="CG167" s="587"/>
      <c r="CH167" s="587"/>
      <c r="CI167" s="587"/>
      <c r="CJ167" s="587"/>
      <c r="CK167" s="587"/>
      <c r="CL167" s="587"/>
      <c r="CM167" s="587"/>
      <c r="CN167" s="587"/>
      <c r="CO167" s="587"/>
      <c r="CP167" s="587"/>
      <c r="CQ167" s="587"/>
      <c r="CR167" s="587"/>
      <c r="CS167" s="587"/>
      <c r="CT167" s="587"/>
      <c r="CU167" s="587"/>
      <c r="CV167" s="587"/>
      <c r="CW167" s="587"/>
      <c r="CX167" s="587"/>
      <c r="CY167" s="587"/>
      <c r="CZ167" s="587"/>
      <c r="DA167" s="587"/>
      <c r="DB167" s="587"/>
      <c r="DC167" s="587"/>
      <c r="DD167" s="587"/>
      <c r="DE167" s="587"/>
      <c r="DF167" s="587"/>
      <c r="DG167" s="587"/>
      <c r="DH167" s="587"/>
      <c r="DI167" s="587"/>
      <c r="DJ167" s="587"/>
      <c r="DK167" s="587"/>
      <c r="DL167" s="587"/>
      <c r="DM167" s="587"/>
      <c r="DN167" s="587"/>
      <c r="DO167" s="587"/>
      <c r="DP167" s="587"/>
      <c r="DQ167" s="587"/>
      <c r="DR167" s="587"/>
      <c r="DS167" s="587"/>
      <c r="DT167" s="587"/>
      <c r="DU167" s="587"/>
      <c r="DV167" s="587"/>
      <c r="DW167" s="587"/>
      <c r="DX167" s="587"/>
      <c r="DY167" s="587"/>
      <c r="DZ167" s="587"/>
      <c r="EA167" s="587"/>
      <c r="EB167" s="587"/>
      <c r="EC167" s="587"/>
      <c r="ED167" s="587"/>
      <c r="EE167" s="587"/>
      <c r="EF167" s="587"/>
      <c r="EG167" s="587"/>
      <c r="EH167" s="587"/>
      <c r="EI167" s="587"/>
      <c r="EJ167" s="587"/>
      <c r="EK167" s="587"/>
    </row>
    <row r="168" spans="1:141" s="24" customFormat="1" ht="25.5">
      <c r="A168" s="26">
        <v>96155</v>
      </c>
      <c r="B168" s="632" t="s">
        <v>1963</v>
      </c>
      <c r="C168" s="631" t="s">
        <v>2539</v>
      </c>
      <c r="D168" s="627"/>
      <c r="E168" s="627"/>
      <c r="F168" s="624"/>
      <c r="G168" s="624"/>
      <c r="H168" s="628"/>
      <c r="I168" s="629"/>
      <c r="J168" s="670"/>
      <c r="K168" s="630">
        <f t="shared" si="2"/>
        <v>0</v>
      </c>
      <c r="L168" s="583"/>
      <c r="M168" s="587"/>
      <c r="N168" s="587"/>
      <c r="O168" s="587"/>
      <c r="P168" s="587"/>
      <c r="Q168" s="587"/>
      <c r="R168" s="587"/>
      <c r="S168" s="587"/>
      <c r="T168" s="587"/>
      <c r="U168" s="587"/>
      <c r="V168" s="587"/>
      <c r="W168" s="587"/>
      <c r="X168" s="587"/>
      <c r="Y168" s="587"/>
      <c r="Z168" s="587"/>
      <c r="AA168" s="587"/>
      <c r="AB168" s="587"/>
      <c r="AC168" s="587"/>
      <c r="AD168" s="587"/>
      <c r="AE168" s="587"/>
      <c r="AF168" s="587"/>
      <c r="AG168" s="587"/>
      <c r="AH168" s="587"/>
      <c r="AI168" s="587"/>
      <c r="AJ168" s="587"/>
      <c r="AK168" s="587"/>
      <c r="AL168" s="587"/>
      <c r="AM168" s="587"/>
      <c r="AN168" s="587"/>
      <c r="AO168" s="587"/>
      <c r="AP168" s="587"/>
      <c r="AQ168" s="587"/>
      <c r="AR168" s="587"/>
      <c r="AS168" s="587"/>
      <c r="AT168" s="587"/>
      <c r="AU168" s="587"/>
      <c r="AV168" s="587"/>
      <c r="AW168" s="587"/>
      <c r="AX168" s="587"/>
      <c r="AY168" s="587"/>
      <c r="AZ168" s="587"/>
      <c r="BA168" s="587"/>
      <c r="BB168" s="587"/>
      <c r="BC168" s="587"/>
      <c r="BD168" s="587"/>
      <c r="BE168" s="587"/>
      <c r="BF168" s="587"/>
      <c r="BG168" s="587"/>
      <c r="BH168" s="587"/>
      <c r="BI168" s="587"/>
      <c r="BJ168" s="587"/>
      <c r="BK168" s="587"/>
      <c r="BL168" s="587"/>
      <c r="BM168" s="587"/>
      <c r="BN168" s="587"/>
      <c r="BO168" s="587"/>
      <c r="BP168" s="587"/>
      <c r="BQ168" s="587"/>
      <c r="BR168" s="587"/>
      <c r="BS168" s="587"/>
      <c r="BT168" s="587"/>
      <c r="BU168" s="587"/>
      <c r="BV168" s="587"/>
      <c r="BW168" s="587"/>
      <c r="BX168" s="587"/>
      <c r="BY168" s="587"/>
      <c r="BZ168" s="587"/>
      <c r="CA168" s="587"/>
      <c r="CB168" s="587"/>
      <c r="CC168" s="587"/>
      <c r="CD168" s="587"/>
      <c r="CE168" s="587"/>
      <c r="CF168" s="587"/>
      <c r="CG168" s="587"/>
      <c r="CH168" s="587"/>
      <c r="CI168" s="587"/>
      <c r="CJ168" s="587"/>
      <c r="CK168" s="587"/>
      <c r="CL168" s="587"/>
      <c r="CM168" s="587"/>
      <c r="CN168" s="587"/>
      <c r="CO168" s="587"/>
      <c r="CP168" s="587"/>
      <c r="CQ168" s="587"/>
      <c r="CR168" s="587"/>
      <c r="CS168" s="587"/>
      <c r="CT168" s="587"/>
      <c r="CU168" s="587"/>
      <c r="CV168" s="587"/>
      <c r="CW168" s="587"/>
      <c r="CX168" s="587"/>
      <c r="CY168" s="587"/>
      <c r="CZ168" s="587"/>
      <c r="DA168" s="587"/>
      <c r="DB168" s="587"/>
      <c r="DC168" s="587"/>
      <c r="DD168" s="587"/>
      <c r="DE168" s="587"/>
      <c r="DF168" s="587"/>
      <c r="DG168" s="587"/>
      <c r="DH168" s="587"/>
      <c r="DI168" s="587"/>
      <c r="DJ168" s="587"/>
      <c r="DK168" s="587"/>
      <c r="DL168" s="587"/>
      <c r="DM168" s="587"/>
      <c r="DN168" s="587"/>
      <c r="DO168" s="587"/>
      <c r="DP168" s="587"/>
      <c r="DQ168" s="587"/>
      <c r="DR168" s="587"/>
      <c r="DS168" s="587"/>
      <c r="DT168" s="587"/>
      <c r="DU168" s="587"/>
      <c r="DV168" s="587"/>
      <c r="DW168" s="587"/>
      <c r="DX168" s="587"/>
      <c r="DY168" s="587"/>
      <c r="DZ168" s="587"/>
      <c r="EA168" s="587"/>
      <c r="EB168" s="587"/>
      <c r="EC168" s="587"/>
      <c r="ED168" s="587"/>
      <c r="EE168" s="587"/>
      <c r="EF168" s="587"/>
      <c r="EG168" s="587"/>
      <c r="EH168" s="587"/>
      <c r="EI168" s="587"/>
      <c r="EJ168" s="587"/>
      <c r="EK168" s="587"/>
    </row>
    <row r="169" spans="1:141" s="24" customFormat="1" ht="25.5">
      <c r="A169" s="25">
        <v>96156</v>
      </c>
      <c r="B169" s="632" t="s">
        <v>1964</v>
      </c>
      <c r="C169" s="631" t="s">
        <v>2539</v>
      </c>
      <c r="D169" s="627"/>
      <c r="E169" s="627"/>
      <c r="F169" s="624"/>
      <c r="G169" s="624"/>
      <c r="H169" s="628"/>
      <c r="I169" s="629"/>
      <c r="J169" s="670"/>
      <c r="K169" s="630">
        <f t="shared" si="2"/>
        <v>0</v>
      </c>
      <c r="L169" s="583"/>
      <c r="M169" s="587"/>
      <c r="N169" s="587"/>
      <c r="O169" s="587"/>
      <c r="P169" s="587"/>
      <c r="Q169" s="587"/>
      <c r="R169" s="587"/>
      <c r="S169" s="587"/>
      <c r="T169" s="587"/>
      <c r="U169" s="587"/>
      <c r="V169" s="587"/>
      <c r="W169" s="587"/>
      <c r="X169" s="587"/>
      <c r="Y169" s="587"/>
      <c r="Z169" s="587"/>
      <c r="AA169" s="587"/>
      <c r="AB169" s="587"/>
      <c r="AC169" s="587"/>
      <c r="AD169" s="587"/>
      <c r="AE169" s="587"/>
      <c r="AF169" s="587"/>
      <c r="AG169" s="587"/>
      <c r="AH169" s="587"/>
      <c r="AI169" s="587"/>
      <c r="AJ169" s="587"/>
      <c r="AK169" s="587"/>
      <c r="AL169" s="587"/>
      <c r="AM169" s="587"/>
      <c r="AN169" s="587"/>
      <c r="AO169" s="587"/>
      <c r="AP169" s="587"/>
      <c r="AQ169" s="587"/>
      <c r="AR169" s="587"/>
      <c r="AS169" s="587"/>
      <c r="AT169" s="587"/>
      <c r="AU169" s="587"/>
      <c r="AV169" s="587"/>
      <c r="AW169" s="587"/>
      <c r="AX169" s="587"/>
      <c r="AY169" s="587"/>
      <c r="AZ169" s="587"/>
      <c r="BA169" s="587"/>
      <c r="BB169" s="587"/>
      <c r="BC169" s="587"/>
      <c r="BD169" s="587"/>
      <c r="BE169" s="587"/>
      <c r="BF169" s="587"/>
      <c r="BG169" s="587"/>
      <c r="BH169" s="587"/>
      <c r="BI169" s="587"/>
      <c r="BJ169" s="587"/>
      <c r="BK169" s="587"/>
      <c r="BL169" s="587"/>
      <c r="BM169" s="587"/>
      <c r="BN169" s="587"/>
      <c r="BO169" s="587"/>
      <c r="BP169" s="587"/>
      <c r="BQ169" s="587"/>
      <c r="BR169" s="587"/>
      <c r="BS169" s="587"/>
      <c r="BT169" s="587"/>
      <c r="BU169" s="587"/>
      <c r="BV169" s="587"/>
      <c r="BW169" s="587"/>
      <c r="BX169" s="587"/>
      <c r="BY169" s="587"/>
      <c r="BZ169" s="587"/>
      <c r="CA169" s="587"/>
      <c r="CB169" s="587"/>
      <c r="CC169" s="587"/>
      <c r="CD169" s="587"/>
      <c r="CE169" s="587"/>
      <c r="CF169" s="587"/>
      <c r="CG169" s="587"/>
      <c r="CH169" s="587"/>
      <c r="CI169" s="587"/>
      <c r="CJ169" s="587"/>
      <c r="CK169" s="587"/>
      <c r="CL169" s="587"/>
      <c r="CM169" s="587"/>
      <c r="CN169" s="587"/>
      <c r="CO169" s="587"/>
      <c r="CP169" s="587"/>
      <c r="CQ169" s="587"/>
      <c r="CR169" s="587"/>
      <c r="CS169" s="587"/>
      <c r="CT169" s="587"/>
      <c r="CU169" s="587"/>
      <c r="CV169" s="587"/>
      <c r="CW169" s="587"/>
      <c r="CX169" s="587"/>
      <c r="CY169" s="587"/>
      <c r="CZ169" s="587"/>
      <c r="DA169" s="587"/>
      <c r="DB169" s="587"/>
      <c r="DC169" s="587"/>
      <c r="DD169" s="587"/>
      <c r="DE169" s="587"/>
      <c r="DF169" s="587"/>
      <c r="DG169" s="587"/>
      <c r="DH169" s="587"/>
      <c r="DI169" s="587"/>
      <c r="DJ169" s="587"/>
      <c r="DK169" s="587"/>
      <c r="DL169" s="587"/>
      <c r="DM169" s="587"/>
      <c r="DN169" s="587"/>
      <c r="DO169" s="587"/>
      <c r="DP169" s="587"/>
      <c r="DQ169" s="587"/>
      <c r="DR169" s="587"/>
      <c r="DS169" s="587"/>
      <c r="DT169" s="587"/>
      <c r="DU169" s="587"/>
      <c r="DV169" s="587"/>
      <c r="DW169" s="587"/>
      <c r="DX169" s="587"/>
      <c r="DY169" s="587"/>
      <c r="DZ169" s="587"/>
      <c r="EA169" s="587"/>
      <c r="EB169" s="587"/>
      <c r="EC169" s="587"/>
      <c r="ED169" s="587"/>
      <c r="EE169" s="587"/>
      <c r="EF169" s="587"/>
      <c r="EG169" s="587"/>
      <c r="EH169" s="587"/>
      <c r="EI169" s="587"/>
      <c r="EJ169" s="587"/>
      <c r="EK169" s="587"/>
    </row>
    <row r="170" spans="1:141" s="24" customFormat="1" ht="25.5">
      <c r="A170" s="26">
        <v>96157</v>
      </c>
      <c r="B170" s="632" t="s">
        <v>1965</v>
      </c>
      <c r="C170" s="631" t="s">
        <v>2539</v>
      </c>
      <c r="D170" s="627"/>
      <c r="E170" s="627"/>
      <c r="F170" s="624"/>
      <c r="G170" s="624"/>
      <c r="H170" s="628"/>
      <c r="I170" s="629"/>
      <c r="J170" s="670"/>
      <c r="K170" s="630">
        <f t="shared" si="2"/>
        <v>0</v>
      </c>
      <c r="L170" s="583"/>
      <c r="M170" s="587"/>
      <c r="N170" s="587"/>
      <c r="O170" s="587"/>
      <c r="P170" s="587"/>
      <c r="Q170" s="587"/>
      <c r="R170" s="587"/>
      <c r="S170" s="587"/>
      <c r="T170" s="587"/>
      <c r="U170" s="587"/>
      <c r="V170" s="587"/>
      <c r="W170" s="587"/>
      <c r="X170" s="587"/>
      <c r="Y170" s="587"/>
      <c r="Z170" s="587"/>
      <c r="AA170" s="587"/>
      <c r="AB170" s="587"/>
      <c r="AC170" s="587"/>
      <c r="AD170" s="587"/>
      <c r="AE170" s="587"/>
      <c r="AF170" s="587"/>
      <c r="AG170" s="587"/>
      <c r="AH170" s="587"/>
      <c r="AI170" s="587"/>
      <c r="AJ170" s="587"/>
      <c r="AK170" s="587"/>
      <c r="AL170" s="587"/>
      <c r="AM170" s="587"/>
      <c r="AN170" s="587"/>
      <c r="AO170" s="587"/>
      <c r="AP170" s="587"/>
      <c r="AQ170" s="587"/>
      <c r="AR170" s="587"/>
      <c r="AS170" s="587"/>
      <c r="AT170" s="587"/>
      <c r="AU170" s="587"/>
      <c r="AV170" s="587"/>
      <c r="AW170" s="587"/>
      <c r="AX170" s="587"/>
      <c r="AY170" s="587"/>
      <c r="AZ170" s="587"/>
      <c r="BA170" s="587"/>
      <c r="BB170" s="587"/>
      <c r="BC170" s="587"/>
      <c r="BD170" s="587"/>
      <c r="BE170" s="587"/>
      <c r="BF170" s="587"/>
      <c r="BG170" s="587"/>
      <c r="BH170" s="587"/>
      <c r="BI170" s="587"/>
      <c r="BJ170" s="587"/>
      <c r="BK170" s="587"/>
      <c r="BL170" s="587"/>
      <c r="BM170" s="587"/>
      <c r="BN170" s="587"/>
      <c r="BO170" s="587"/>
      <c r="BP170" s="587"/>
      <c r="BQ170" s="587"/>
      <c r="BR170" s="587"/>
      <c r="BS170" s="587"/>
      <c r="BT170" s="587"/>
      <c r="BU170" s="587"/>
      <c r="BV170" s="587"/>
      <c r="BW170" s="587"/>
      <c r="BX170" s="587"/>
      <c r="BY170" s="587"/>
      <c r="BZ170" s="587"/>
      <c r="CA170" s="587"/>
      <c r="CB170" s="587"/>
      <c r="CC170" s="587"/>
      <c r="CD170" s="587"/>
      <c r="CE170" s="587"/>
      <c r="CF170" s="587"/>
      <c r="CG170" s="587"/>
      <c r="CH170" s="587"/>
      <c r="CI170" s="587"/>
      <c r="CJ170" s="587"/>
      <c r="CK170" s="587"/>
      <c r="CL170" s="587"/>
      <c r="CM170" s="587"/>
      <c r="CN170" s="587"/>
      <c r="CO170" s="587"/>
      <c r="CP170" s="587"/>
      <c r="CQ170" s="587"/>
      <c r="CR170" s="587"/>
      <c r="CS170" s="587"/>
      <c r="CT170" s="587"/>
      <c r="CU170" s="587"/>
      <c r="CV170" s="587"/>
      <c r="CW170" s="587"/>
      <c r="CX170" s="587"/>
      <c r="CY170" s="587"/>
      <c r="CZ170" s="587"/>
      <c r="DA170" s="587"/>
      <c r="DB170" s="587"/>
      <c r="DC170" s="587"/>
      <c r="DD170" s="587"/>
      <c r="DE170" s="587"/>
      <c r="DF170" s="587"/>
      <c r="DG170" s="587"/>
      <c r="DH170" s="587"/>
      <c r="DI170" s="587"/>
      <c r="DJ170" s="587"/>
      <c r="DK170" s="587"/>
      <c r="DL170" s="587"/>
      <c r="DM170" s="587"/>
      <c r="DN170" s="587"/>
      <c r="DO170" s="587"/>
      <c r="DP170" s="587"/>
      <c r="DQ170" s="587"/>
      <c r="DR170" s="587"/>
      <c r="DS170" s="587"/>
      <c r="DT170" s="587"/>
      <c r="DU170" s="587"/>
      <c r="DV170" s="587"/>
      <c r="DW170" s="587"/>
      <c r="DX170" s="587"/>
      <c r="DY170" s="587"/>
      <c r="DZ170" s="587"/>
      <c r="EA170" s="587"/>
      <c r="EB170" s="587"/>
      <c r="EC170" s="587"/>
      <c r="ED170" s="587"/>
      <c r="EE170" s="587"/>
      <c r="EF170" s="587"/>
      <c r="EG170" s="587"/>
      <c r="EH170" s="587"/>
      <c r="EI170" s="587"/>
      <c r="EJ170" s="587"/>
      <c r="EK170" s="587"/>
    </row>
    <row r="171" spans="1:141" s="24" customFormat="1" ht="25.5">
      <c r="A171" s="25">
        <v>96158</v>
      </c>
      <c r="B171" s="632" t="s">
        <v>1966</v>
      </c>
      <c r="C171" s="631" t="s">
        <v>2539</v>
      </c>
      <c r="D171" s="627"/>
      <c r="E171" s="627"/>
      <c r="F171" s="624"/>
      <c r="G171" s="624"/>
      <c r="H171" s="628"/>
      <c r="I171" s="629"/>
      <c r="J171" s="670"/>
      <c r="K171" s="630">
        <f t="shared" si="2"/>
        <v>0</v>
      </c>
      <c r="L171" s="583"/>
      <c r="M171" s="587"/>
      <c r="N171" s="587"/>
      <c r="O171" s="587"/>
      <c r="P171" s="587"/>
      <c r="Q171" s="587"/>
      <c r="R171" s="587"/>
      <c r="S171" s="587"/>
      <c r="T171" s="587"/>
      <c r="U171" s="587"/>
      <c r="V171" s="587"/>
      <c r="W171" s="587"/>
      <c r="X171" s="587"/>
      <c r="Y171" s="587"/>
      <c r="Z171" s="587"/>
      <c r="AA171" s="587"/>
      <c r="AB171" s="587"/>
      <c r="AC171" s="587"/>
      <c r="AD171" s="587"/>
      <c r="AE171" s="587"/>
      <c r="AF171" s="587"/>
      <c r="AG171" s="587"/>
      <c r="AH171" s="587"/>
      <c r="AI171" s="587"/>
      <c r="AJ171" s="587"/>
      <c r="AK171" s="587"/>
      <c r="AL171" s="587"/>
      <c r="AM171" s="587"/>
      <c r="AN171" s="587"/>
      <c r="AO171" s="587"/>
      <c r="AP171" s="587"/>
      <c r="AQ171" s="587"/>
      <c r="AR171" s="587"/>
      <c r="AS171" s="587"/>
      <c r="AT171" s="587"/>
      <c r="AU171" s="587"/>
      <c r="AV171" s="587"/>
      <c r="AW171" s="587"/>
      <c r="AX171" s="587"/>
      <c r="AY171" s="587"/>
      <c r="AZ171" s="587"/>
      <c r="BA171" s="587"/>
      <c r="BB171" s="587"/>
      <c r="BC171" s="587"/>
      <c r="BD171" s="587"/>
      <c r="BE171" s="587"/>
      <c r="BF171" s="587"/>
      <c r="BG171" s="587"/>
      <c r="BH171" s="587"/>
      <c r="BI171" s="587"/>
      <c r="BJ171" s="587"/>
      <c r="BK171" s="587"/>
      <c r="BL171" s="587"/>
      <c r="BM171" s="587"/>
      <c r="BN171" s="587"/>
      <c r="BO171" s="587"/>
      <c r="BP171" s="587"/>
      <c r="BQ171" s="587"/>
      <c r="BR171" s="587"/>
      <c r="BS171" s="587"/>
      <c r="BT171" s="587"/>
      <c r="BU171" s="587"/>
      <c r="BV171" s="587"/>
      <c r="BW171" s="587"/>
      <c r="BX171" s="587"/>
      <c r="BY171" s="587"/>
      <c r="BZ171" s="587"/>
      <c r="CA171" s="587"/>
      <c r="CB171" s="587"/>
      <c r="CC171" s="587"/>
      <c r="CD171" s="587"/>
      <c r="CE171" s="587"/>
      <c r="CF171" s="587"/>
      <c r="CG171" s="587"/>
      <c r="CH171" s="587"/>
      <c r="CI171" s="587"/>
      <c r="CJ171" s="587"/>
      <c r="CK171" s="587"/>
      <c r="CL171" s="587"/>
      <c r="CM171" s="587"/>
      <c r="CN171" s="587"/>
      <c r="CO171" s="587"/>
      <c r="CP171" s="587"/>
      <c r="CQ171" s="587"/>
      <c r="CR171" s="587"/>
      <c r="CS171" s="587"/>
      <c r="CT171" s="587"/>
      <c r="CU171" s="587"/>
      <c r="CV171" s="587"/>
      <c r="CW171" s="587"/>
      <c r="CX171" s="587"/>
      <c r="CY171" s="587"/>
      <c r="CZ171" s="587"/>
      <c r="DA171" s="587"/>
      <c r="DB171" s="587"/>
      <c r="DC171" s="587"/>
      <c r="DD171" s="587"/>
      <c r="DE171" s="587"/>
      <c r="DF171" s="587"/>
      <c r="DG171" s="587"/>
      <c r="DH171" s="587"/>
      <c r="DI171" s="587"/>
      <c r="DJ171" s="587"/>
      <c r="DK171" s="587"/>
      <c r="DL171" s="587"/>
      <c r="DM171" s="587"/>
      <c r="DN171" s="587"/>
      <c r="DO171" s="587"/>
      <c r="DP171" s="587"/>
      <c r="DQ171" s="587"/>
      <c r="DR171" s="587"/>
      <c r="DS171" s="587"/>
      <c r="DT171" s="587"/>
      <c r="DU171" s="587"/>
      <c r="DV171" s="587"/>
      <c r="DW171" s="587"/>
      <c r="DX171" s="587"/>
      <c r="DY171" s="587"/>
      <c r="DZ171" s="587"/>
      <c r="EA171" s="587"/>
      <c r="EB171" s="587"/>
      <c r="EC171" s="587"/>
      <c r="ED171" s="587"/>
      <c r="EE171" s="587"/>
      <c r="EF171" s="587"/>
      <c r="EG171" s="587"/>
      <c r="EH171" s="587"/>
      <c r="EI171" s="587"/>
      <c r="EJ171" s="587"/>
      <c r="EK171" s="587"/>
    </row>
    <row r="172" spans="1:141" s="24" customFormat="1" ht="25.5">
      <c r="A172" s="26">
        <v>96159</v>
      </c>
      <c r="B172" s="632" t="s">
        <v>1967</v>
      </c>
      <c r="C172" s="631" t="s">
        <v>2539</v>
      </c>
      <c r="D172" s="627"/>
      <c r="E172" s="627"/>
      <c r="F172" s="624"/>
      <c r="G172" s="624"/>
      <c r="H172" s="628"/>
      <c r="I172" s="629"/>
      <c r="J172" s="670"/>
      <c r="K172" s="630">
        <f t="shared" si="2"/>
        <v>0</v>
      </c>
      <c r="L172" s="583"/>
      <c r="M172" s="587"/>
      <c r="N172" s="587"/>
      <c r="O172" s="587"/>
      <c r="P172" s="587"/>
      <c r="Q172" s="587"/>
      <c r="R172" s="587"/>
      <c r="S172" s="587"/>
      <c r="T172" s="587"/>
      <c r="U172" s="587"/>
      <c r="V172" s="587"/>
      <c r="W172" s="587"/>
      <c r="X172" s="587"/>
      <c r="Y172" s="587"/>
      <c r="Z172" s="587"/>
      <c r="AA172" s="587"/>
      <c r="AB172" s="587"/>
      <c r="AC172" s="587"/>
      <c r="AD172" s="587"/>
      <c r="AE172" s="587"/>
      <c r="AF172" s="587"/>
      <c r="AG172" s="587"/>
      <c r="AH172" s="587"/>
      <c r="AI172" s="587"/>
      <c r="AJ172" s="587"/>
      <c r="AK172" s="587"/>
      <c r="AL172" s="587"/>
      <c r="AM172" s="587"/>
      <c r="AN172" s="587"/>
      <c r="AO172" s="587"/>
      <c r="AP172" s="587"/>
      <c r="AQ172" s="587"/>
      <c r="AR172" s="587"/>
      <c r="AS172" s="587"/>
      <c r="AT172" s="587"/>
      <c r="AU172" s="587"/>
      <c r="AV172" s="587"/>
      <c r="AW172" s="587"/>
      <c r="AX172" s="587"/>
      <c r="AY172" s="587"/>
      <c r="AZ172" s="587"/>
      <c r="BA172" s="587"/>
      <c r="BB172" s="587"/>
      <c r="BC172" s="587"/>
      <c r="BD172" s="587"/>
      <c r="BE172" s="587"/>
      <c r="BF172" s="587"/>
      <c r="BG172" s="587"/>
      <c r="BH172" s="587"/>
      <c r="BI172" s="587"/>
      <c r="BJ172" s="587"/>
      <c r="BK172" s="587"/>
      <c r="BL172" s="587"/>
      <c r="BM172" s="587"/>
      <c r="BN172" s="587"/>
      <c r="BO172" s="587"/>
      <c r="BP172" s="587"/>
      <c r="BQ172" s="587"/>
      <c r="BR172" s="587"/>
      <c r="BS172" s="587"/>
      <c r="BT172" s="587"/>
      <c r="BU172" s="587"/>
      <c r="BV172" s="587"/>
      <c r="BW172" s="587"/>
      <c r="BX172" s="587"/>
      <c r="BY172" s="587"/>
      <c r="BZ172" s="587"/>
      <c r="CA172" s="587"/>
      <c r="CB172" s="587"/>
      <c r="CC172" s="587"/>
      <c r="CD172" s="587"/>
      <c r="CE172" s="587"/>
      <c r="CF172" s="587"/>
      <c r="CG172" s="587"/>
      <c r="CH172" s="587"/>
      <c r="CI172" s="587"/>
      <c r="CJ172" s="587"/>
      <c r="CK172" s="587"/>
      <c r="CL172" s="587"/>
      <c r="CM172" s="587"/>
      <c r="CN172" s="587"/>
      <c r="CO172" s="587"/>
      <c r="CP172" s="587"/>
      <c r="CQ172" s="587"/>
      <c r="CR172" s="587"/>
      <c r="CS172" s="587"/>
      <c r="CT172" s="587"/>
      <c r="CU172" s="587"/>
      <c r="CV172" s="587"/>
      <c r="CW172" s="587"/>
      <c r="CX172" s="587"/>
      <c r="CY172" s="587"/>
      <c r="CZ172" s="587"/>
      <c r="DA172" s="587"/>
      <c r="DB172" s="587"/>
      <c r="DC172" s="587"/>
      <c r="DD172" s="587"/>
      <c r="DE172" s="587"/>
      <c r="DF172" s="587"/>
      <c r="DG172" s="587"/>
      <c r="DH172" s="587"/>
      <c r="DI172" s="587"/>
      <c r="DJ172" s="587"/>
      <c r="DK172" s="587"/>
      <c r="DL172" s="587"/>
      <c r="DM172" s="587"/>
      <c r="DN172" s="587"/>
      <c r="DO172" s="587"/>
      <c r="DP172" s="587"/>
      <c r="DQ172" s="587"/>
      <c r="DR172" s="587"/>
      <c r="DS172" s="587"/>
      <c r="DT172" s="587"/>
      <c r="DU172" s="587"/>
      <c r="DV172" s="587"/>
      <c r="DW172" s="587"/>
      <c r="DX172" s="587"/>
      <c r="DY172" s="587"/>
      <c r="DZ172" s="587"/>
      <c r="EA172" s="587"/>
      <c r="EB172" s="587"/>
      <c r="EC172" s="587"/>
      <c r="ED172" s="587"/>
      <c r="EE172" s="587"/>
      <c r="EF172" s="587"/>
      <c r="EG172" s="587"/>
      <c r="EH172" s="587"/>
      <c r="EI172" s="587"/>
      <c r="EJ172" s="587"/>
      <c r="EK172" s="587"/>
    </row>
    <row r="173" spans="1:141" s="24" customFormat="1" ht="25.5">
      <c r="A173" s="25">
        <v>96160</v>
      </c>
      <c r="B173" s="632" t="s">
        <v>998</v>
      </c>
      <c r="C173" s="631" t="s">
        <v>2539</v>
      </c>
      <c r="D173" s="627"/>
      <c r="E173" s="627"/>
      <c r="F173" s="624"/>
      <c r="G173" s="624"/>
      <c r="H173" s="628"/>
      <c r="I173" s="629"/>
      <c r="J173" s="670"/>
      <c r="K173" s="630">
        <f t="shared" si="2"/>
        <v>0</v>
      </c>
      <c r="L173" s="583"/>
      <c r="M173" s="587"/>
      <c r="N173" s="587"/>
      <c r="O173" s="587"/>
      <c r="P173" s="587"/>
      <c r="Q173" s="587"/>
      <c r="R173" s="587"/>
      <c r="S173" s="587"/>
      <c r="T173" s="587"/>
      <c r="U173" s="587"/>
      <c r="V173" s="587"/>
      <c r="W173" s="587"/>
      <c r="X173" s="587"/>
      <c r="Y173" s="587"/>
      <c r="Z173" s="587"/>
      <c r="AA173" s="587"/>
      <c r="AB173" s="587"/>
      <c r="AC173" s="587"/>
      <c r="AD173" s="587"/>
      <c r="AE173" s="587"/>
      <c r="AF173" s="587"/>
      <c r="AG173" s="587"/>
      <c r="AH173" s="587"/>
      <c r="AI173" s="587"/>
      <c r="AJ173" s="587"/>
      <c r="AK173" s="587"/>
      <c r="AL173" s="587"/>
      <c r="AM173" s="587"/>
      <c r="AN173" s="587"/>
      <c r="AO173" s="587"/>
      <c r="AP173" s="587"/>
      <c r="AQ173" s="587"/>
      <c r="AR173" s="587"/>
      <c r="AS173" s="587"/>
      <c r="AT173" s="587"/>
      <c r="AU173" s="587"/>
      <c r="AV173" s="587"/>
      <c r="AW173" s="587"/>
      <c r="AX173" s="587"/>
      <c r="AY173" s="587"/>
      <c r="AZ173" s="587"/>
      <c r="BA173" s="587"/>
      <c r="BB173" s="587"/>
      <c r="BC173" s="587"/>
      <c r="BD173" s="587"/>
      <c r="BE173" s="587"/>
      <c r="BF173" s="587"/>
      <c r="BG173" s="587"/>
      <c r="BH173" s="587"/>
      <c r="BI173" s="587"/>
      <c r="BJ173" s="587"/>
      <c r="BK173" s="587"/>
      <c r="BL173" s="587"/>
      <c r="BM173" s="587"/>
      <c r="BN173" s="587"/>
      <c r="BO173" s="587"/>
      <c r="BP173" s="587"/>
      <c r="BQ173" s="587"/>
      <c r="BR173" s="587"/>
      <c r="BS173" s="587"/>
      <c r="BT173" s="587"/>
      <c r="BU173" s="587"/>
      <c r="BV173" s="587"/>
      <c r="BW173" s="587"/>
      <c r="BX173" s="587"/>
      <c r="BY173" s="587"/>
      <c r="BZ173" s="587"/>
      <c r="CA173" s="587"/>
      <c r="CB173" s="587"/>
      <c r="CC173" s="587"/>
      <c r="CD173" s="587"/>
      <c r="CE173" s="587"/>
      <c r="CF173" s="587"/>
      <c r="CG173" s="587"/>
      <c r="CH173" s="587"/>
      <c r="CI173" s="587"/>
      <c r="CJ173" s="587"/>
      <c r="CK173" s="587"/>
      <c r="CL173" s="587"/>
      <c r="CM173" s="587"/>
      <c r="CN173" s="587"/>
      <c r="CO173" s="587"/>
      <c r="CP173" s="587"/>
      <c r="CQ173" s="587"/>
      <c r="CR173" s="587"/>
      <c r="CS173" s="587"/>
      <c r="CT173" s="587"/>
      <c r="CU173" s="587"/>
      <c r="CV173" s="587"/>
      <c r="CW173" s="587"/>
      <c r="CX173" s="587"/>
      <c r="CY173" s="587"/>
      <c r="CZ173" s="587"/>
      <c r="DA173" s="587"/>
      <c r="DB173" s="587"/>
      <c r="DC173" s="587"/>
      <c r="DD173" s="587"/>
      <c r="DE173" s="587"/>
      <c r="DF173" s="587"/>
      <c r="DG173" s="587"/>
      <c r="DH173" s="587"/>
      <c r="DI173" s="587"/>
      <c r="DJ173" s="587"/>
      <c r="DK173" s="587"/>
      <c r="DL173" s="587"/>
      <c r="DM173" s="587"/>
      <c r="DN173" s="587"/>
      <c r="DO173" s="587"/>
      <c r="DP173" s="587"/>
      <c r="DQ173" s="587"/>
      <c r="DR173" s="587"/>
      <c r="DS173" s="587"/>
      <c r="DT173" s="587"/>
      <c r="DU173" s="587"/>
      <c r="DV173" s="587"/>
      <c r="DW173" s="587"/>
      <c r="DX173" s="587"/>
      <c r="DY173" s="587"/>
      <c r="DZ173" s="587"/>
      <c r="EA173" s="587"/>
      <c r="EB173" s="587"/>
      <c r="EC173" s="587"/>
      <c r="ED173" s="587"/>
      <c r="EE173" s="587"/>
      <c r="EF173" s="587"/>
      <c r="EG173" s="587"/>
      <c r="EH173" s="587"/>
      <c r="EI173" s="587"/>
      <c r="EJ173" s="587"/>
      <c r="EK173" s="587"/>
    </row>
    <row r="174" spans="1:141" s="24" customFormat="1" ht="25.5">
      <c r="A174" s="26">
        <v>96161</v>
      </c>
      <c r="B174" s="632" t="s">
        <v>999</v>
      </c>
      <c r="C174" s="631" t="s">
        <v>2539</v>
      </c>
      <c r="D174" s="627"/>
      <c r="E174" s="627"/>
      <c r="F174" s="624"/>
      <c r="G174" s="624"/>
      <c r="H174" s="628"/>
      <c r="I174" s="629"/>
      <c r="J174" s="670"/>
      <c r="K174" s="630">
        <f t="shared" si="2"/>
        <v>0</v>
      </c>
      <c r="L174" s="583"/>
      <c r="M174" s="587"/>
      <c r="N174" s="587"/>
      <c r="O174" s="587"/>
      <c r="P174" s="587"/>
      <c r="Q174" s="587"/>
      <c r="R174" s="587"/>
      <c r="S174" s="587"/>
      <c r="T174" s="587"/>
      <c r="U174" s="587"/>
      <c r="V174" s="587"/>
      <c r="W174" s="587"/>
      <c r="X174" s="587"/>
      <c r="Y174" s="587"/>
      <c r="Z174" s="587"/>
      <c r="AA174" s="587"/>
      <c r="AB174" s="587"/>
      <c r="AC174" s="587"/>
      <c r="AD174" s="587"/>
      <c r="AE174" s="587"/>
      <c r="AF174" s="587"/>
      <c r="AG174" s="587"/>
      <c r="AH174" s="587"/>
      <c r="AI174" s="587"/>
      <c r="AJ174" s="587"/>
      <c r="AK174" s="587"/>
      <c r="AL174" s="587"/>
      <c r="AM174" s="587"/>
      <c r="AN174" s="587"/>
      <c r="AO174" s="587"/>
      <c r="AP174" s="587"/>
      <c r="AQ174" s="587"/>
      <c r="AR174" s="587"/>
      <c r="AS174" s="587"/>
      <c r="AT174" s="587"/>
      <c r="AU174" s="587"/>
      <c r="AV174" s="587"/>
      <c r="AW174" s="587"/>
      <c r="AX174" s="587"/>
      <c r="AY174" s="587"/>
      <c r="AZ174" s="587"/>
      <c r="BA174" s="587"/>
      <c r="BB174" s="587"/>
      <c r="BC174" s="587"/>
      <c r="BD174" s="587"/>
      <c r="BE174" s="587"/>
      <c r="BF174" s="587"/>
      <c r="BG174" s="587"/>
      <c r="BH174" s="587"/>
      <c r="BI174" s="587"/>
      <c r="BJ174" s="587"/>
      <c r="BK174" s="587"/>
      <c r="BL174" s="587"/>
      <c r="BM174" s="587"/>
      <c r="BN174" s="587"/>
      <c r="BO174" s="587"/>
      <c r="BP174" s="587"/>
      <c r="BQ174" s="587"/>
      <c r="BR174" s="587"/>
      <c r="BS174" s="587"/>
      <c r="BT174" s="587"/>
      <c r="BU174" s="587"/>
      <c r="BV174" s="587"/>
      <c r="BW174" s="587"/>
      <c r="BX174" s="587"/>
      <c r="BY174" s="587"/>
      <c r="BZ174" s="587"/>
      <c r="CA174" s="587"/>
      <c r="CB174" s="587"/>
      <c r="CC174" s="587"/>
      <c r="CD174" s="587"/>
      <c r="CE174" s="587"/>
      <c r="CF174" s="587"/>
      <c r="CG174" s="587"/>
      <c r="CH174" s="587"/>
      <c r="CI174" s="587"/>
      <c r="CJ174" s="587"/>
      <c r="CK174" s="587"/>
      <c r="CL174" s="587"/>
      <c r="CM174" s="587"/>
      <c r="CN174" s="587"/>
      <c r="CO174" s="587"/>
      <c r="CP174" s="587"/>
      <c r="CQ174" s="587"/>
      <c r="CR174" s="587"/>
      <c r="CS174" s="587"/>
      <c r="CT174" s="587"/>
      <c r="CU174" s="587"/>
      <c r="CV174" s="587"/>
      <c r="CW174" s="587"/>
      <c r="CX174" s="587"/>
      <c r="CY174" s="587"/>
      <c r="CZ174" s="587"/>
      <c r="DA174" s="587"/>
      <c r="DB174" s="587"/>
      <c r="DC174" s="587"/>
      <c r="DD174" s="587"/>
      <c r="DE174" s="587"/>
      <c r="DF174" s="587"/>
      <c r="DG174" s="587"/>
      <c r="DH174" s="587"/>
      <c r="DI174" s="587"/>
      <c r="DJ174" s="587"/>
      <c r="DK174" s="587"/>
      <c r="DL174" s="587"/>
      <c r="DM174" s="587"/>
      <c r="DN174" s="587"/>
      <c r="DO174" s="587"/>
      <c r="DP174" s="587"/>
      <c r="DQ174" s="587"/>
      <c r="DR174" s="587"/>
      <c r="DS174" s="587"/>
      <c r="DT174" s="587"/>
      <c r="DU174" s="587"/>
      <c r="DV174" s="587"/>
      <c r="DW174" s="587"/>
      <c r="DX174" s="587"/>
      <c r="DY174" s="587"/>
      <c r="DZ174" s="587"/>
      <c r="EA174" s="587"/>
      <c r="EB174" s="587"/>
      <c r="EC174" s="587"/>
      <c r="ED174" s="587"/>
      <c r="EE174" s="587"/>
      <c r="EF174" s="587"/>
      <c r="EG174" s="587"/>
      <c r="EH174" s="587"/>
      <c r="EI174" s="587"/>
      <c r="EJ174" s="587"/>
      <c r="EK174" s="587"/>
    </row>
    <row r="175" spans="1:141" s="24" customFormat="1" ht="25.5">
      <c r="A175" s="25">
        <v>96162</v>
      </c>
      <c r="B175" s="632" t="s">
        <v>1000</v>
      </c>
      <c r="C175" s="631" t="s">
        <v>2539</v>
      </c>
      <c r="D175" s="627"/>
      <c r="E175" s="627"/>
      <c r="F175" s="624"/>
      <c r="G175" s="624"/>
      <c r="H175" s="628"/>
      <c r="I175" s="629"/>
      <c r="J175" s="670"/>
      <c r="K175" s="630">
        <f t="shared" si="2"/>
        <v>0</v>
      </c>
      <c r="L175" s="583"/>
      <c r="M175" s="587"/>
      <c r="N175" s="587"/>
      <c r="O175" s="587"/>
      <c r="P175" s="587"/>
      <c r="Q175" s="587"/>
      <c r="R175" s="587"/>
      <c r="S175" s="587"/>
      <c r="T175" s="587"/>
      <c r="U175" s="587"/>
      <c r="V175" s="587"/>
      <c r="W175" s="587"/>
      <c r="X175" s="587"/>
      <c r="Y175" s="587"/>
      <c r="Z175" s="587"/>
      <c r="AA175" s="587"/>
      <c r="AB175" s="587"/>
      <c r="AC175" s="587"/>
      <c r="AD175" s="587"/>
      <c r="AE175" s="587"/>
      <c r="AF175" s="587"/>
      <c r="AG175" s="587"/>
      <c r="AH175" s="587"/>
      <c r="AI175" s="587"/>
      <c r="AJ175" s="587"/>
      <c r="AK175" s="587"/>
      <c r="AL175" s="587"/>
      <c r="AM175" s="587"/>
      <c r="AN175" s="587"/>
      <c r="AO175" s="587"/>
      <c r="AP175" s="587"/>
      <c r="AQ175" s="587"/>
      <c r="AR175" s="587"/>
      <c r="AS175" s="587"/>
      <c r="AT175" s="587"/>
      <c r="AU175" s="587"/>
      <c r="AV175" s="587"/>
      <c r="AW175" s="587"/>
      <c r="AX175" s="587"/>
      <c r="AY175" s="587"/>
      <c r="AZ175" s="587"/>
      <c r="BA175" s="587"/>
      <c r="BB175" s="587"/>
      <c r="BC175" s="587"/>
      <c r="BD175" s="587"/>
      <c r="BE175" s="587"/>
      <c r="BF175" s="587"/>
      <c r="BG175" s="587"/>
      <c r="BH175" s="587"/>
      <c r="BI175" s="587"/>
      <c r="BJ175" s="587"/>
      <c r="BK175" s="587"/>
      <c r="BL175" s="587"/>
      <c r="BM175" s="587"/>
      <c r="BN175" s="587"/>
      <c r="BO175" s="587"/>
      <c r="BP175" s="587"/>
      <c r="BQ175" s="587"/>
      <c r="BR175" s="587"/>
      <c r="BS175" s="587"/>
      <c r="BT175" s="587"/>
      <c r="BU175" s="587"/>
      <c r="BV175" s="587"/>
      <c r="BW175" s="587"/>
      <c r="BX175" s="587"/>
      <c r="BY175" s="587"/>
      <c r="BZ175" s="587"/>
      <c r="CA175" s="587"/>
      <c r="CB175" s="587"/>
      <c r="CC175" s="587"/>
      <c r="CD175" s="587"/>
      <c r="CE175" s="587"/>
      <c r="CF175" s="587"/>
      <c r="CG175" s="587"/>
      <c r="CH175" s="587"/>
      <c r="CI175" s="587"/>
      <c r="CJ175" s="587"/>
      <c r="CK175" s="587"/>
      <c r="CL175" s="587"/>
      <c r="CM175" s="587"/>
      <c r="CN175" s="587"/>
      <c r="CO175" s="587"/>
      <c r="CP175" s="587"/>
      <c r="CQ175" s="587"/>
      <c r="CR175" s="587"/>
      <c r="CS175" s="587"/>
      <c r="CT175" s="587"/>
      <c r="CU175" s="587"/>
      <c r="CV175" s="587"/>
      <c r="CW175" s="587"/>
      <c r="CX175" s="587"/>
      <c r="CY175" s="587"/>
      <c r="CZ175" s="587"/>
      <c r="DA175" s="587"/>
      <c r="DB175" s="587"/>
      <c r="DC175" s="587"/>
      <c r="DD175" s="587"/>
      <c r="DE175" s="587"/>
      <c r="DF175" s="587"/>
      <c r="DG175" s="587"/>
      <c r="DH175" s="587"/>
      <c r="DI175" s="587"/>
      <c r="DJ175" s="587"/>
      <c r="DK175" s="587"/>
      <c r="DL175" s="587"/>
      <c r="DM175" s="587"/>
      <c r="DN175" s="587"/>
      <c r="DO175" s="587"/>
      <c r="DP175" s="587"/>
      <c r="DQ175" s="587"/>
      <c r="DR175" s="587"/>
      <c r="DS175" s="587"/>
      <c r="DT175" s="587"/>
      <c r="DU175" s="587"/>
      <c r="DV175" s="587"/>
      <c r="DW175" s="587"/>
      <c r="DX175" s="587"/>
      <c r="DY175" s="587"/>
      <c r="DZ175" s="587"/>
      <c r="EA175" s="587"/>
      <c r="EB175" s="587"/>
      <c r="EC175" s="587"/>
      <c r="ED175" s="587"/>
      <c r="EE175" s="587"/>
      <c r="EF175" s="587"/>
      <c r="EG175" s="587"/>
      <c r="EH175" s="587"/>
      <c r="EI175" s="587"/>
      <c r="EJ175" s="587"/>
      <c r="EK175" s="587"/>
    </row>
    <row r="176" spans="1:141" s="24" customFormat="1" ht="25.5">
      <c r="A176" s="26">
        <v>96163</v>
      </c>
      <c r="B176" s="632" t="s">
        <v>1001</v>
      </c>
      <c r="C176" s="631" t="s">
        <v>2539</v>
      </c>
      <c r="D176" s="627"/>
      <c r="E176" s="627"/>
      <c r="F176" s="624"/>
      <c r="G176" s="624"/>
      <c r="H176" s="628"/>
      <c r="I176" s="629"/>
      <c r="J176" s="670"/>
      <c r="K176" s="630">
        <f t="shared" si="2"/>
        <v>0</v>
      </c>
      <c r="L176" s="583"/>
      <c r="M176" s="587"/>
      <c r="N176" s="587"/>
      <c r="O176" s="587"/>
      <c r="P176" s="587"/>
      <c r="Q176" s="587"/>
      <c r="R176" s="587"/>
      <c r="S176" s="587"/>
      <c r="T176" s="587"/>
      <c r="U176" s="587"/>
      <c r="V176" s="587"/>
      <c r="W176" s="587"/>
      <c r="X176" s="587"/>
      <c r="Y176" s="587"/>
      <c r="Z176" s="587"/>
      <c r="AA176" s="587"/>
      <c r="AB176" s="587"/>
      <c r="AC176" s="587"/>
      <c r="AD176" s="587"/>
      <c r="AE176" s="587"/>
      <c r="AF176" s="587"/>
      <c r="AG176" s="587"/>
      <c r="AH176" s="587"/>
      <c r="AI176" s="587"/>
      <c r="AJ176" s="587"/>
      <c r="AK176" s="587"/>
      <c r="AL176" s="587"/>
      <c r="AM176" s="587"/>
      <c r="AN176" s="587"/>
      <c r="AO176" s="587"/>
      <c r="AP176" s="587"/>
      <c r="AQ176" s="587"/>
      <c r="AR176" s="587"/>
      <c r="AS176" s="587"/>
      <c r="AT176" s="587"/>
      <c r="AU176" s="587"/>
      <c r="AV176" s="587"/>
      <c r="AW176" s="587"/>
      <c r="AX176" s="587"/>
      <c r="AY176" s="587"/>
      <c r="AZ176" s="587"/>
      <c r="BA176" s="587"/>
      <c r="BB176" s="587"/>
      <c r="BC176" s="587"/>
      <c r="BD176" s="587"/>
      <c r="BE176" s="587"/>
      <c r="BF176" s="587"/>
      <c r="BG176" s="587"/>
      <c r="BH176" s="587"/>
      <c r="BI176" s="587"/>
      <c r="BJ176" s="587"/>
      <c r="BK176" s="587"/>
      <c r="BL176" s="587"/>
      <c r="BM176" s="587"/>
      <c r="BN176" s="587"/>
      <c r="BO176" s="587"/>
      <c r="BP176" s="587"/>
      <c r="BQ176" s="587"/>
      <c r="BR176" s="587"/>
      <c r="BS176" s="587"/>
      <c r="BT176" s="587"/>
      <c r="BU176" s="587"/>
      <c r="BV176" s="587"/>
      <c r="BW176" s="587"/>
      <c r="BX176" s="587"/>
      <c r="BY176" s="587"/>
      <c r="BZ176" s="587"/>
      <c r="CA176" s="587"/>
      <c r="CB176" s="587"/>
      <c r="CC176" s="587"/>
      <c r="CD176" s="587"/>
      <c r="CE176" s="587"/>
      <c r="CF176" s="587"/>
      <c r="CG176" s="587"/>
      <c r="CH176" s="587"/>
      <c r="CI176" s="587"/>
      <c r="CJ176" s="587"/>
      <c r="CK176" s="587"/>
      <c r="CL176" s="587"/>
      <c r="CM176" s="587"/>
      <c r="CN176" s="587"/>
      <c r="CO176" s="587"/>
      <c r="CP176" s="587"/>
      <c r="CQ176" s="587"/>
      <c r="CR176" s="587"/>
      <c r="CS176" s="587"/>
      <c r="CT176" s="587"/>
      <c r="CU176" s="587"/>
      <c r="CV176" s="587"/>
      <c r="CW176" s="587"/>
      <c r="CX176" s="587"/>
      <c r="CY176" s="587"/>
      <c r="CZ176" s="587"/>
      <c r="DA176" s="587"/>
      <c r="DB176" s="587"/>
      <c r="DC176" s="587"/>
      <c r="DD176" s="587"/>
      <c r="DE176" s="587"/>
      <c r="DF176" s="587"/>
      <c r="DG176" s="587"/>
      <c r="DH176" s="587"/>
      <c r="DI176" s="587"/>
      <c r="DJ176" s="587"/>
      <c r="DK176" s="587"/>
      <c r="DL176" s="587"/>
      <c r="DM176" s="587"/>
      <c r="DN176" s="587"/>
      <c r="DO176" s="587"/>
      <c r="DP176" s="587"/>
      <c r="DQ176" s="587"/>
      <c r="DR176" s="587"/>
      <c r="DS176" s="587"/>
      <c r="DT176" s="587"/>
      <c r="DU176" s="587"/>
      <c r="DV176" s="587"/>
      <c r="DW176" s="587"/>
      <c r="DX176" s="587"/>
      <c r="DY176" s="587"/>
      <c r="DZ176" s="587"/>
      <c r="EA176" s="587"/>
      <c r="EB176" s="587"/>
      <c r="EC176" s="587"/>
      <c r="ED176" s="587"/>
      <c r="EE176" s="587"/>
      <c r="EF176" s="587"/>
      <c r="EG176" s="587"/>
      <c r="EH176" s="587"/>
      <c r="EI176" s="587"/>
      <c r="EJ176" s="587"/>
      <c r="EK176" s="587"/>
    </row>
    <row r="177" spans="1:141" s="24" customFormat="1" ht="25.5">
      <c r="A177" s="25">
        <v>96164</v>
      </c>
      <c r="B177" s="632" t="s">
        <v>1002</v>
      </c>
      <c r="C177" s="631" t="s">
        <v>2539</v>
      </c>
      <c r="D177" s="627"/>
      <c r="E177" s="627"/>
      <c r="F177" s="624"/>
      <c r="G177" s="624"/>
      <c r="H177" s="628"/>
      <c r="I177" s="629"/>
      <c r="J177" s="670"/>
      <c r="K177" s="630">
        <f t="shared" si="2"/>
        <v>0</v>
      </c>
      <c r="L177" s="583"/>
      <c r="M177" s="587"/>
      <c r="N177" s="587"/>
      <c r="O177" s="587"/>
      <c r="P177" s="587"/>
      <c r="Q177" s="587"/>
      <c r="R177" s="587"/>
      <c r="S177" s="587"/>
      <c r="T177" s="587"/>
      <c r="U177" s="587"/>
      <c r="V177" s="587"/>
      <c r="W177" s="587"/>
      <c r="X177" s="587"/>
      <c r="Y177" s="587"/>
      <c r="Z177" s="587"/>
      <c r="AA177" s="587"/>
      <c r="AB177" s="587"/>
      <c r="AC177" s="587"/>
      <c r="AD177" s="587"/>
      <c r="AE177" s="587"/>
      <c r="AF177" s="587"/>
      <c r="AG177" s="587"/>
      <c r="AH177" s="587"/>
      <c r="AI177" s="587"/>
      <c r="AJ177" s="587"/>
      <c r="AK177" s="587"/>
      <c r="AL177" s="587"/>
      <c r="AM177" s="587"/>
      <c r="AN177" s="587"/>
      <c r="AO177" s="587"/>
      <c r="AP177" s="587"/>
      <c r="AQ177" s="587"/>
      <c r="AR177" s="587"/>
      <c r="AS177" s="587"/>
      <c r="AT177" s="587"/>
      <c r="AU177" s="587"/>
      <c r="AV177" s="587"/>
      <c r="AW177" s="587"/>
      <c r="AX177" s="587"/>
      <c r="AY177" s="587"/>
      <c r="AZ177" s="587"/>
      <c r="BA177" s="587"/>
      <c r="BB177" s="587"/>
      <c r="BC177" s="587"/>
      <c r="BD177" s="587"/>
      <c r="BE177" s="587"/>
      <c r="BF177" s="587"/>
      <c r="BG177" s="587"/>
      <c r="BH177" s="587"/>
      <c r="BI177" s="587"/>
      <c r="BJ177" s="587"/>
      <c r="BK177" s="587"/>
      <c r="BL177" s="587"/>
      <c r="BM177" s="587"/>
      <c r="BN177" s="587"/>
      <c r="BO177" s="587"/>
      <c r="BP177" s="587"/>
      <c r="BQ177" s="587"/>
      <c r="BR177" s="587"/>
      <c r="BS177" s="587"/>
      <c r="BT177" s="587"/>
      <c r="BU177" s="587"/>
      <c r="BV177" s="587"/>
      <c r="BW177" s="587"/>
      <c r="BX177" s="587"/>
      <c r="BY177" s="587"/>
      <c r="BZ177" s="587"/>
      <c r="CA177" s="587"/>
      <c r="CB177" s="587"/>
      <c r="CC177" s="587"/>
      <c r="CD177" s="587"/>
      <c r="CE177" s="587"/>
      <c r="CF177" s="587"/>
      <c r="CG177" s="587"/>
      <c r="CH177" s="587"/>
      <c r="CI177" s="587"/>
      <c r="CJ177" s="587"/>
      <c r="CK177" s="587"/>
      <c r="CL177" s="587"/>
      <c r="CM177" s="587"/>
      <c r="CN177" s="587"/>
      <c r="CO177" s="587"/>
      <c r="CP177" s="587"/>
      <c r="CQ177" s="587"/>
      <c r="CR177" s="587"/>
      <c r="CS177" s="587"/>
      <c r="CT177" s="587"/>
      <c r="CU177" s="587"/>
      <c r="CV177" s="587"/>
      <c r="CW177" s="587"/>
      <c r="CX177" s="587"/>
      <c r="CY177" s="587"/>
      <c r="CZ177" s="587"/>
      <c r="DA177" s="587"/>
      <c r="DB177" s="587"/>
      <c r="DC177" s="587"/>
      <c r="DD177" s="587"/>
      <c r="DE177" s="587"/>
      <c r="DF177" s="587"/>
      <c r="DG177" s="587"/>
      <c r="DH177" s="587"/>
      <c r="DI177" s="587"/>
      <c r="DJ177" s="587"/>
      <c r="DK177" s="587"/>
      <c r="DL177" s="587"/>
      <c r="DM177" s="587"/>
      <c r="DN177" s="587"/>
      <c r="DO177" s="587"/>
      <c r="DP177" s="587"/>
      <c r="DQ177" s="587"/>
      <c r="DR177" s="587"/>
      <c r="DS177" s="587"/>
      <c r="DT177" s="587"/>
      <c r="DU177" s="587"/>
      <c r="DV177" s="587"/>
      <c r="DW177" s="587"/>
      <c r="DX177" s="587"/>
      <c r="DY177" s="587"/>
      <c r="DZ177" s="587"/>
      <c r="EA177" s="587"/>
      <c r="EB177" s="587"/>
      <c r="EC177" s="587"/>
      <c r="ED177" s="587"/>
      <c r="EE177" s="587"/>
      <c r="EF177" s="587"/>
      <c r="EG177" s="587"/>
      <c r="EH177" s="587"/>
      <c r="EI177" s="587"/>
      <c r="EJ177" s="587"/>
      <c r="EK177" s="587"/>
    </row>
    <row r="178" spans="1:141" s="24" customFormat="1" ht="25.5">
      <c r="A178" s="26">
        <v>96165</v>
      </c>
      <c r="B178" s="632" t="s">
        <v>1003</v>
      </c>
      <c r="C178" s="631" t="s">
        <v>2539</v>
      </c>
      <c r="D178" s="627"/>
      <c r="E178" s="627"/>
      <c r="F178" s="624"/>
      <c r="G178" s="624"/>
      <c r="H178" s="628"/>
      <c r="I178" s="629"/>
      <c r="J178" s="670"/>
      <c r="K178" s="630">
        <f t="shared" si="2"/>
        <v>0</v>
      </c>
      <c r="L178" s="583"/>
      <c r="M178" s="587"/>
      <c r="N178" s="587"/>
      <c r="O178" s="587"/>
      <c r="P178" s="587"/>
      <c r="Q178" s="587"/>
      <c r="R178" s="587"/>
      <c r="S178" s="587"/>
      <c r="T178" s="587"/>
      <c r="U178" s="587"/>
      <c r="V178" s="587"/>
      <c r="W178" s="587"/>
      <c r="X178" s="587"/>
      <c r="Y178" s="587"/>
      <c r="Z178" s="587"/>
      <c r="AA178" s="587"/>
      <c r="AB178" s="587"/>
      <c r="AC178" s="587"/>
      <c r="AD178" s="587"/>
      <c r="AE178" s="587"/>
      <c r="AF178" s="587"/>
      <c r="AG178" s="587"/>
      <c r="AH178" s="587"/>
      <c r="AI178" s="587"/>
      <c r="AJ178" s="587"/>
      <c r="AK178" s="587"/>
      <c r="AL178" s="587"/>
      <c r="AM178" s="587"/>
      <c r="AN178" s="587"/>
      <c r="AO178" s="587"/>
      <c r="AP178" s="587"/>
      <c r="AQ178" s="587"/>
      <c r="AR178" s="587"/>
      <c r="AS178" s="587"/>
      <c r="AT178" s="587"/>
      <c r="AU178" s="587"/>
      <c r="AV178" s="587"/>
      <c r="AW178" s="587"/>
      <c r="AX178" s="587"/>
      <c r="AY178" s="587"/>
      <c r="AZ178" s="587"/>
      <c r="BA178" s="587"/>
      <c r="BB178" s="587"/>
      <c r="BC178" s="587"/>
      <c r="BD178" s="587"/>
      <c r="BE178" s="587"/>
      <c r="BF178" s="587"/>
      <c r="BG178" s="587"/>
      <c r="BH178" s="587"/>
      <c r="BI178" s="587"/>
      <c r="BJ178" s="587"/>
      <c r="BK178" s="587"/>
      <c r="BL178" s="587"/>
      <c r="BM178" s="587"/>
      <c r="BN178" s="587"/>
      <c r="BO178" s="587"/>
      <c r="BP178" s="587"/>
      <c r="BQ178" s="587"/>
      <c r="BR178" s="587"/>
      <c r="BS178" s="587"/>
      <c r="BT178" s="587"/>
      <c r="BU178" s="587"/>
      <c r="BV178" s="587"/>
      <c r="BW178" s="587"/>
      <c r="BX178" s="587"/>
      <c r="BY178" s="587"/>
      <c r="BZ178" s="587"/>
      <c r="CA178" s="587"/>
      <c r="CB178" s="587"/>
      <c r="CC178" s="587"/>
      <c r="CD178" s="587"/>
      <c r="CE178" s="587"/>
      <c r="CF178" s="587"/>
      <c r="CG178" s="587"/>
      <c r="CH178" s="587"/>
      <c r="CI178" s="587"/>
      <c r="CJ178" s="587"/>
      <c r="CK178" s="587"/>
      <c r="CL178" s="587"/>
      <c r="CM178" s="587"/>
      <c r="CN178" s="587"/>
      <c r="CO178" s="587"/>
      <c r="CP178" s="587"/>
      <c r="CQ178" s="587"/>
      <c r="CR178" s="587"/>
      <c r="CS178" s="587"/>
      <c r="CT178" s="587"/>
      <c r="CU178" s="587"/>
      <c r="CV178" s="587"/>
      <c r="CW178" s="587"/>
      <c r="CX178" s="587"/>
      <c r="CY178" s="587"/>
      <c r="CZ178" s="587"/>
      <c r="DA178" s="587"/>
      <c r="DB178" s="587"/>
      <c r="DC178" s="587"/>
      <c r="DD178" s="587"/>
      <c r="DE178" s="587"/>
      <c r="DF178" s="587"/>
      <c r="DG178" s="587"/>
      <c r="DH178" s="587"/>
      <c r="DI178" s="587"/>
      <c r="DJ178" s="587"/>
      <c r="DK178" s="587"/>
      <c r="DL178" s="587"/>
      <c r="DM178" s="587"/>
      <c r="DN178" s="587"/>
      <c r="DO178" s="587"/>
      <c r="DP178" s="587"/>
      <c r="DQ178" s="587"/>
      <c r="DR178" s="587"/>
      <c r="DS178" s="587"/>
      <c r="DT178" s="587"/>
      <c r="DU178" s="587"/>
      <c r="DV178" s="587"/>
      <c r="DW178" s="587"/>
      <c r="DX178" s="587"/>
      <c r="DY178" s="587"/>
      <c r="DZ178" s="587"/>
      <c r="EA178" s="587"/>
      <c r="EB178" s="587"/>
      <c r="EC178" s="587"/>
      <c r="ED178" s="587"/>
      <c r="EE178" s="587"/>
      <c r="EF178" s="587"/>
      <c r="EG178" s="587"/>
      <c r="EH178" s="587"/>
      <c r="EI178" s="587"/>
      <c r="EJ178" s="587"/>
      <c r="EK178" s="587"/>
    </row>
    <row r="179" spans="1:141" s="24" customFormat="1" ht="25.5">
      <c r="A179" s="25">
        <v>96166</v>
      </c>
      <c r="B179" s="632" t="s">
        <v>1004</v>
      </c>
      <c r="C179" s="631" t="s">
        <v>2539</v>
      </c>
      <c r="D179" s="627"/>
      <c r="E179" s="627"/>
      <c r="F179" s="624"/>
      <c r="G179" s="624"/>
      <c r="H179" s="628"/>
      <c r="I179" s="629"/>
      <c r="J179" s="670"/>
      <c r="K179" s="630">
        <f t="shared" si="2"/>
        <v>0</v>
      </c>
      <c r="L179" s="583"/>
      <c r="M179" s="587"/>
      <c r="N179" s="587"/>
      <c r="O179" s="587"/>
      <c r="P179" s="587"/>
      <c r="Q179" s="587"/>
      <c r="R179" s="587"/>
      <c r="S179" s="587"/>
      <c r="T179" s="587"/>
      <c r="U179" s="587"/>
      <c r="V179" s="587"/>
      <c r="W179" s="587"/>
      <c r="X179" s="587"/>
      <c r="Y179" s="587"/>
      <c r="Z179" s="587"/>
      <c r="AA179" s="587"/>
      <c r="AB179" s="587"/>
      <c r="AC179" s="587"/>
      <c r="AD179" s="587"/>
      <c r="AE179" s="587"/>
      <c r="AF179" s="587"/>
      <c r="AG179" s="587"/>
      <c r="AH179" s="587"/>
      <c r="AI179" s="587"/>
      <c r="AJ179" s="587"/>
      <c r="AK179" s="587"/>
      <c r="AL179" s="587"/>
      <c r="AM179" s="587"/>
      <c r="AN179" s="587"/>
      <c r="AO179" s="587"/>
      <c r="AP179" s="587"/>
      <c r="AQ179" s="587"/>
      <c r="AR179" s="587"/>
      <c r="AS179" s="587"/>
      <c r="AT179" s="587"/>
      <c r="AU179" s="587"/>
      <c r="AV179" s="587"/>
      <c r="AW179" s="587"/>
      <c r="AX179" s="587"/>
      <c r="AY179" s="587"/>
      <c r="AZ179" s="587"/>
      <c r="BA179" s="587"/>
      <c r="BB179" s="587"/>
      <c r="BC179" s="587"/>
      <c r="BD179" s="587"/>
      <c r="BE179" s="587"/>
      <c r="BF179" s="587"/>
      <c r="BG179" s="587"/>
      <c r="BH179" s="587"/>
      <c r="BI179" s="587"/>
      <c r="BJ179" s="587"/>
      <c r="BK179" s="587"/>
      <c r="BL179" s="587"/>
      <c r="BM179" s="587"/>
      <c r="BN179" s="587"/>
      <c r="BO179" s="587"/>
      <c r="BP179" s="587"/>
      <c r="BQ179" s="587"/>
      <c r="BR179" s="587"/>
      <c r="BS179" s="587"/>
      <c r="BT179" s="587"/>
      <c r="BU179" s="587"/>
      <c r="BV179" s="587"/>
      <c r="BW179" s="587"/>
      <c r="BX179" s="587"/>
      <c r="BY179" s="587"/>
      <c r="BZ179" s="587"/>
      <c r="CA179" s="587"/>
      <c r="CB179" s="587"/>
      <c r="CC179" s="587"/>
      <c r="CD179" s="587"/>
      <c r="CE179" s="587"/>
      <c r="CF179" s="587"/>
      <c r="CG179" s="587"/>
      <c r="CH179" s="587"/>
      <c r="CI179" s="587"/>
      <c r="CJ179" s="587"/>
      <c r="CK179" s="587"/>
      <c r="CL179" s="587"/>
      <c r="CM179" s="587"/>
      <c r="CN179" s="587"/>
      <c r="CO179" s="587"/>
      <c r="CP179" s="587"/>
      <c r="CQ179" s="587"/>
      <c r="CR179" s="587"/>
      <c r="CS179" s="587"/>
      <c r="CT179" s="587"/>
      <c r="CU179" s="587"/>
      <c r="CV179" s="587"/>
      <c r="CW179" s="587"/>
      <c r="CX179" s="587"/>
      <c r="CY179" s="587"/>
      <c r="CZ179" s="587"/>
      <c r="DA179" s="587"/>
      <c r="DB179" s="587"/>
      <c r="DC179" s="587"/>
      <c r="DD179" s="587"/>
      <c r="DE179" s="587"/>
      <c r="DF179" s="587"/>
      <c r="DG179" s="587"/>
      <c r="DH179" s="587"/>
      <c r="DI179" s="587"/>
      <c r="DJ179" s="587"/>
      <c r="DK179" s="587"/>
      <c r="DL179" s="587"/>
      <c r="DM179" s="587"/>
      <c r="DN179" s="587"/>
      <c r="DO179" s="587"/>
      <c r="DP179" s="587"/>
      <c r="DQ179" s="587"/>
      <c r="DR179" s="587"/>
      <c r="DS179" s="587"/>
      <c r="DT179" s="587"/>
      <c r="DU179" s="587"/>
      <c r="DV179" s="587"/>
      <c r="DW179" s="587"/>
      <c r="DX179" s="587"/>
      <c r="DY179" s="587"/>
      <c r="DZ179" s="587"/>
      <c r="EA179" s="587"/>
      <c r="EB179" s="587"/>
      <c r="EC179" s="587"/>
      <c r="ED179" s="587"/>
      <c r="EE179" s="587"/>
      <c r="EF179" s="587"/>
      <c r="EG179" s="587"/>
      <c r="EH179" s="587"/>
      <c r="EI179" s="587"/>
      <c r="EJ179" s="587"/>
      <c r="EK179" s="587"/>
    </row>
    <row r="180" spans="1:141" s="24" customFormat="1" ht="25.5">
      <c r="A180" s="26">
        <v>96167</v>
      </c>
      <c r="B180" s="632" t="s">
        <v>1005</v>
      </c>
      <c r="C180" s="631" t="s">
        <v>2539</v>
      </c>
      <c r="D180" s="627"/>
      <c r="E180" s="627"/>
      <c r="F180" s="624"/>
      <c r="G180" s="624"/>
      <c r="H180" s="628"/>
      <c r="I180" s="629"/>
      <c r="J180" s="670"/>
      <c r="K180" s="630">
        <f t="shared" si="2"/>
        <v>0</v>
      </c>
      <c r="L180" s="583"/>
      <c r="M180" s="587"/>
      <c r="N180" s="587"/>
      <c r="O180" s="587"/>
      <c r="P180" s="587"/>
      <c r="Q180" s="587"/>
      <c r="R180" s="587"/>
      <c r="S180" s="587"/>
      <c r="T180" s="587"/>
      <c r="U180" s="587"/>
      <c r="V180" s="587"/>
      <c r="W180" s="587"/>
      <c r="X180" s="587"/>
      <c r="Y180" s="587"/>
      <c r="Z180" s="587"/>
      <c r="AA180" s="587"/>
      <c r="AB180" s="587"/>
      <c r="AC180" s="587"/>
      <c r="AD180" s="587"/>
      <c r="AE180" s="587"/>
      <c r="AF180" s="587"/>
      <c r="AG180" s="587"/>
      <c r="AH180" s="587"/>
      <c r="AI180" s="587"/>
      <c r="AJ180" s="587"/>
      <c r="AK180" s="587"/>
      <c r="AL180" s="587"/>
      <c r="AM180" s="587"/>
      <c r="AN180" s="587"/>
      <c r="AO180" s="587"/>
      <c r="AP180" s="587"/>
      <c r="AQ180" s="587"/>
      <c r="AR180" s="587"/>
      <c r="AS180" s="587"/>
      <c r="AT180" s="587"/>
      <c r="AU180" s="587"/>
      <c r="AV180" s="587"/>
      <c r="AW180" s="587"/>
      <c r="AX180" s="587"/>
      <c r="AY180" s="587"/>
      <c r="AZ180" s="587"/>
      <c r="BA180" s="587"/>
      <c r="BB180" s="587"/>
      <c r="BC180" s="587"/>
      <c r="BD180" s="587"/>
      <c r="BE180" s="587"/>
      <c r="BF180" s="587"/>
      <c r="BG180" s="587"/>
      <c r="BH180" s="587"/>
      <c r="BI180" s="587"/>
      <c r="BJ180" s="587"/>
      <c r="BK180" s="587"/>
      <c r="BL180" s="587"/>
      <c r="BM180" s="587"/>
      <c r="BN180" s="587"/>
      <c r="BO180" s="587"/>
      <c r="BP180" s="587"/>
      <c r="BQ180" s="587"/>
      <c r="BR180" s="587"/>
      <c r="BS180" s="587"/>
      <c r="BT180" s="587"/>
      <c r="BU180" s="587"/>
      <c r="BV180" s="587"/>
      <c r="BW180" s="587"/>
      <c r="BX180" s="587"/>
      <c r="BY180" s="587"/>
      <c r="BZ180" s="587"/>
      <c r="CA180" s="587"/>
      <c r="CB180" s="587"/>
      <c r="CC180" s="587"/>
      <c r="CD180" s="587"/>
      <c r="CE180" s="587"/>
      <c r="CF180" s="587"/>
      <c r="CG180" s="587"/>
      <c r="CH180" s="587"/>
      <c r="CI180" s="587"/>
      <c r="CJ180" s="587"/>
      <c r="CK180" s="587"/>
      <c r="CL180" s="587"/>
      <c r="CM180" s="587"/>
      <c r="CN180" s="587"/>
      <c r="CO180" s="587"/>
      <c r="CP180" s="587"/>
      <c r="CQ180" s="587"/>
      <c r="CR180" s="587"/>
      <c r="CS180" s="587"/>
      <c r="CT180" s="587"/>
      <c r="CU180" s="587"/>
      <c r="CV180" s="587"/>
      <c r="CW180" s="587"/>
      <c r="CX180" s="587"/>
      <c r="CY180" s="587"/>
      <c r="CZ180" s="587"/>
      <c r="DA180" s="587"/>
      <c r="DB180" s="587"/>
      <c r="DC180" s="587"/>
      <c r="DD180" s="587"/>
      <c r="DE180" s="587"/>
      <c r="DF180" s="587"/>
      <c r="DG180" s="587"/>
      <c r="DH180" s="587"/>
      <c r="DI180" s="587"/>
      <c r="DJ180" s="587"/>
      <c r="DK180" s="587"/>
      <c r="DL180" s="587"/>
      <c r="DM180" s="587"/>
      <c r="DN180" s="587"/>
      <c r="DO180" s="587"/>
      <c r="DP180" s="587"/>
      <c r="DQ180" s="587"/>
      <c r="DR180" s="587"/>
      <c r="DS180" s="587"/>
      <c r="DT180" s="587"/>
      <c r="DU180" s="587"/>
      <c r="DV180" s="587"/>
      <c r="DW180" s="587"/>
      <c r="DX180" s="587"/>
      <c r="DY180" s="587"/>
      <c r="DZ180" s="587"/>
      <c r="EA180" s="587"/>
      <c r="EB180" s="587"/>
      <c r="EC180" s="587"/>
      <c r="ED180" s="587"/>
      <c r="EE180" s="587"/>
      <c r="EF180" s="587"/>
      <c r="EG180" s="587"/>
      <c r="EH180" s="587"/>
      <c r="EI180" s="587"/>
      <c r="EJ180" s="587"/>
      <c r="EK180" s="587"/>
    </row>
    <row r="181" spans="1:141" s="24" customFormat="1" ht="25.5">
      <c r="A181" s="25">
        <v>96168</v>
      </c>
      <c r="B181" s="632" t="s">
        <v>1006</v>
      </c>
      <c r="C181" s="631" t="s">
        <v>2539</v>
      </c>
      <c r="D181" s="627"/>
      <c r="E181" s="627"/>
      <c r="F181" s="624"/>
      <c r="G181" s="624"/>
      <c r="H181" s="628"/>
      <c r="I181" s="629"/>
      <c r="J181" s="670"/>
      <c r="K181" s="630">
        <f t="shared" si="2"/>
        <v>0</v>
      </c>
      <c r="L181" s="583"/>
      <c r="M181" s="587"/>
      <c r="N181" s="587"/>
      <c r="O181" s="587"/>
      <c r="P181" s="587"/>
      <c r="Q181" s="587"/>
      <c r="R181" s="587"/>
      <c r="S181" s="587"/>
      <c r="T181" s="587"/>
      <c r="U181" s="587"/>
      <c r="V181" s="587"/>
      <c r="W181" s="587"/>
      <c r="X181" s="587"/>
      <c r="Y181" s="587"/>
      <c r="Z181" s="587"/>
      <c r="AA181" s="587"/>
      <c r="AB181" s="587"/>
      <c r="AC181" s="587"/>
      <c r="AD181" s="587"/>
      <c r="AE181" s="587"/>
      <c r="AF181" s="587"/>
      <c r="AG181" s="587"/>
      <c r="AH181" s="587"/>
      <c r="AI181" s="587"/>
      <c r="AJ181" s="587"/>
      <c r="AK181" s="587"/>
      <c r="AL181" s="587"/>
      <c r="AM181" s="587"/>
      <c r="AN181" s="587"/>
      <c r="AO181" s="587"/>
      <c r="AP181" s="587"/>
      <c r="AQ181" s="587"/>
      <c r="AR181" s="587"/>
      <c r="AS181" s="587"/>
      <c r="AT181" s="587"/>
      <c r="AU181" s="587"/>
      <c r="AV181" s="587"/>
      <c r="AW181" s="587"/>
      <c r="AX181" s="587"/>
      <c r="AY181" s="587"/>
      <c r="AZ181" s="587"/>
      <c r="BA181" s="587"/>
      <c r="BB181" s="587"/>
      <c r="BC181" s="587"/>
      <c r="BD181" s="587"/>
      <c r="BE181" s="587"/>
      <c r="BF181" s="587"/>
      <c r="BG181" s="587"/>
      <c r="BH181" s="587"/>
      <c r="BI181" s="587"/>
      <c r="BJ181" s="587"/>
      <c r="BK181" s="587"/>
      <c r="BL181" s="587"/>
      <c r="BM181" s="587"/>
      <c r="BN181" s="587"/>
      <c r="BO181" s="587"/>
      <c r="BP181" s="587"/>
      <c r="BQ181" s="587"/>
      <c r="BR181" s="587"/>
      <c r="BS181" s="587"/>
      <c r="BT181" s="587"/>
      <c r="BU181" s="587"/>
      <c r="BV181" s="587"/>
      <c r="BW181" s="587"/>
      <c r="BX181" s="587"/>
      <c r="BY181" s="587"/>
      <c r="BZ181" s="587"/>
      <c r="CA181" s="587"/>
      <c r="CB181" s="587"/>
      <c r="CC181" s="587"/>
      <c r="CD181" s="587"/>
      <c r="CE181" s="587"/>
      <c r="CF181" s="587"/>
      <c r="CG181" s="587"/>
      <c r="CH181" s="587"/>
      <c r="CI181" s="587"/>
      <c r="CJ181" s="587"/>
      <c r="CK181" s="587"/>
      <c r="CL181" s="587"/>
      <c r="CM181" s="587"/>
      <c r="CN181" s="587"/>
      <c r="CO181" s="587"/>
      <c r="CP181" s="587"/>
      <c r="CQ181" s="587"/>
      <c r="CR181" s="587"/>
      <c r="CS181" s="587"/>
      <c r="CT181" s="587"/>
      <c r="CU181" s="587"/>
      <c r="CV181" s="587"/>
      <c r="CW181" s="587"/>
      <c r="CX181" s="587"/>
      <c r="CY181" s="587"/>
      <c r="CZ181" s="587"/>
      <c r="DA181" s="587"/>
      <c r="DB181" s="587"/>
      <c r="DC181" s="587"/>
      <c r="DD181" s="587"/>
      <c r="DE181" s="587"/>
      <c r="DF181" s="587"/>
      <c r="DG181" s="587"/>
      <c r="DH181" s="587"/>
      <c r="DI181" s="587"/>
      <c r="DJ181" s="587"/>
      <c r="DK181" s="587"/>
      <c r="DL181" s="587"/>
      <c r="DM181" s="587"/>
      <c r="DN181" s="587"/>
      <c r="DO181" s="587"/>
      <c r="DP181" s="587"/>
      <c r="DQ181" s="587"/>
      <c r="DR181" s="587"/>
      <c r="DS181" s="587"/>
      <c r="DT181" s="587"/>
      <c r="DU181" s="587"/>
      <c r="DV181" s="587"/>
      <c r="DW181" s="587"/>
      <c r="DX181" s="587"/>
      <c r="DY181" s="587"/>
      <c r="DZ181" s="587"/>
      <c r="EA181" s="587"/>
      <c r="EB181" s="587"/>
      <c r="EC181" s="587"/>
      <c r="ED181" s="587"/>
      <c r="EE181" s="587"/>
      <c r="EF181" s="587"/>
      <c r="EG181" s="587"/>
      <c r="EH181" s="587"/>
      <c r="EI181" s="587"/>
      <c r="EJ181" s="587"/>
      <c r="EK181" s="587"/>
    </row>
    <row r="182" spans="1:141" s="24" customFormat="1" ht="25.5">
      <c r="A182" s="26">
        <v>96169</v>
      </c>
      <c r="B182" s="632" t="s">
        <v>1007</v>
      </c>
      <c r="C182" s="631" t="s">
        <v>2539</v>
      </c>
      <c r="D182" s="627"/>
      <c r="E182" s="627"/>
      <c r="F182" s="624"/>
      <c r="G182" s="624"/>
      <c r="H182" s="628"/>
      <c r="I182" s="629"/>
      <c r="J182" s="670"/>
      <c r="K182" s="630">
        <f t="shared" si="2"/>
        <v>0</v>
      </c>
      <c r="L182" s="583"/>
      <c r="M182" s="587"/>
      <c r="N182" s="587"/>
      <c r="O182" s="587"/>
      <c r="P182" s="587"/>
      <c r="Q182" s="587"/>
      <c r="R182" s="587"/>
      <c r="S182" s="587"/>
      <c r="T182" s="587"/>
      <c r="U182" s="587"/>
      <c r="V182" s="587"/>
      <c r="W182" s="587"/>
      <c r="X182" s="587"/>
      <c r="Y182" s="587"/>
      <c r="Z182" s="587"/>
      <c r="AA182" s="587"/>
      <c r="AB182" s="587"/>
      <c r="AC182" s="587"/>
      <c r="AD182" s="587"/>
      <c r="AE182" s="587"/>
      <c r="AF182" s="587"/>
      <c r="AG182" s="587"/>
      <c r="AH182" s="587"/>
      <c r="AI182" s="587"/>
      <c r="AJ182" s="587"/>
      <c r="AK182" s="587"/>
      <c r="AL182" s="587"/>
      <c r="AM182" s="587"/>
      <c r="AN182" s="587"/>
      <c r="AO182" s="587"/>
      <c r="AP182" s="587"/>
      <c r="AQ182" s="587"/>
      <c r="AR182" s="587"/>
      <c r="AS182" s="587"/>
      <c r="AT182" s="587"/>
      <c r="AU182" s="587"/>
      <c r="AV182" s="587"/>
      <c r="AW182" s="587"/>
      <c r="AX182" s="587"/>
      <c r="AY182" s="587"/>
      <c r="AZ182" s="587"/>
      <c r="BA182" s="587"/>
      <c r="BB182" s="587"/>
      <c r="BC182" s="587"/>
      <c r="BD182" s="587"/>
      <c r="BE182" s="587"/>
      <c r="BF182" s="587"/>
      <c r="BG182" s="587"/>
      <c r="BH182" s="587"/>
      <c r="BI182" s="587"/>
      <c r="BJ182" s="587"/>
      <c r="BK182" s="587"/>
      <c r="BL182" s="587"/>
      <c r="BM182" s="587"/>
      <c r="BN182" s="587"/>
      <c r="BO182" s="587"/>
      <c r="BP182" s="587"/>
      <c r="BQ182" s="587"/>
      <c r="BR182" s="587"/>
      <c r="BS182" s="587"/>
      <c r="BT182" s="587"/>
      <c r="BU182" s="587"/>
      <c r="BV182" s="587"/>
      <c r="BW182" s="587"/>
      <c r="BX182" s="587"/>
      <c r="BY182" s="587"/>
      <c r="BZ182" s="587"/>
      <c r="CA182" s="587"/>
      <c r="CB182" s="587"/>
      <c r="CC182" s="587"/>
      <c r="CD182" s="587"/>
      <c r="CE182" s="587"/>
      <c r="CF182" s="587"/>
      <c r="CG182" s="587"/>
      <c r="CH182" s="587"/>
      <c r="CI182" s="587"/>
      <c r="CJ182" s="587"/>
      <c r="CK182" s="587"/>
      <c r="CL182" s="587"/>
      <c r="CM182" s="587"/>
      <c r="CN182" s="587"/>
      <c r="CO182" s="587"/>
      <c r="CP182" s="587"/>
      <c r="CQ182" s="587"/>
      <c r="CR182" s="587"/>
      <c r="CS182" s="587"/>
      <c r="CT182" s="587"/>
      <c r="CU182" s="587"/>
      <c r="CV182" s="587"/>
      <c r="CW182" s="587"/>
      <c r="CX182" s="587"/>
      <c r="CY182" s="587"/>
      <c r="CZ182" s="587"/>
      <c r="DA182" s="587"/>
      <c r="DB182" s="587"/>
      <c r="DC182" s="587"/>
      <c r="DD182" s="587"/>
      <c r="DE182" s="587"/>
      <c r="DF182" s="587"/>
      <c r="DG182" s="587"/>
      <c r="DH182" s="587"/>
      <c r="DI182" s="587"/>
      <c r="DJ182" s="587"/>
      <c r="DK182" s="587"/>
      <c r="DL182" s="587"/>
      <c r="DM182" s="587"/>
      <c r="DN182" s="587"/>
      <c r="DO182" s="587"/>
      <c r="DP182" s="587"/>
      <c r="DQ182" s="587"/>
      <c r="DR182" s="587"/>
      <c r="DS182" s="587"/>
      <c r="DT182" s="587"/>
      <c r="DU182" s="587"/>
      <c r="DV182" s="587"/>
      <c r="DW182" s="587"/>
      <c r="DX182" s="587"/>
      <c r="DY182" s="587"/>
      <c r="DZ182" s="587"/>
      <c r="EA182" s="587"/>
      <c r="EB182" s="587"/>
      <c r="EC182" s="587"/>
      <c r="ED182" s="587"/>
      <c r="EE182" s="587"/>
      <c r="EF182" s="587"/>
      <c r="EG182" s="587"/>
      <c r="EH182" s="587"/>
      <c r="EI182" s="587"/>
      <c r="EJ182" s="587"/>
      <c r="EK182" s="587"/>
    </row>
    <row r="183" spans="1:141" s="24" customFormat="1" ht="25.5">
      <c r="A183" s="25">
        <v>96170</v>
      </c>
      <c r="B183" s="632" t="s">
        <v>1008</v>
      </c>
      <c r="C183" s="631" t="s">
        <v>2539</v>
      </c>
      <c r="D183" s="627"/>
      <c r="E183" s="627"/>
      <c r="F183" s="624"/>
      <c r="G183" s="624"/>
      <c r="H183" s="628"/>
      <c r="I183" s="629"/>
      <c r="J183" s="670"/>
      <c r="K183" s="630">
        <f t="shared" si="2"/>
        <v>0</v>
      </c>
      <c r="L183" s="583"/>
      <c r="M183" s="587"/>
      <c r="N183" s="587"/>
      <c r="O183" s="587"/>
      <c r="P183" s="587"/>
      <c r="Q183" s="587"/>
      <c r="R183" s="587"/>
      <c r="S183" s="587"/>
      <c r="T183" s="587"/>
      <c r="U183" s="587"/>
      <c r="V183" s="587"/>
      <c r="W183" s="587"/>
      <c r="X183" s="587"/>
      <c r="Y183" s="587"/>
      <c r="Z183" s="587"/>
      <c r="AA183" s="587"/>
      <c r="AB183" s="587"/>
      <c r="AC183" s="587"/>
      <c r="AD183" s="587"/>
      <c r="AE183" s="587"/>
      <c r="AF183" s="587"/>
      <c r="AG183" s="587"/>
      <c r="AH183" s="587"/>
      <c r="AI183" s="587"/>
      <c r="AJ183" s="587"/>
      <c r="AK183" s="587"/>
      <c r="AL183" s="587"/>
      <c r="AM183" s="587"/>
      <c r="AN183" s="587"/>
      <c r="AO183" s="587"/>
      <c r="AP183" s="587"/>
      <c r="AQ183" s="587"/>
      <c r="AR183" s="587"/>
      <c r="AS183" s="587"/>
      <c r="AT183" s="587"/>
      <c r="AU183" s="587"/>
      <c r="AV183" s="587"/>
      <c r="AW183" s="587"/>
      <c r="AX183" s="587"/>
      <c r="AY183" s="587"/>
      <c r="AZ183" s="587"/>
      <c r="BA183" s="587"/>
      <c r="BB183" s="587"/>
      <c r="BC183" s="587"/>
      <c r="BD183" s="587"/>
      <c r="BE183" s="587"/>
      <c r="BF183" s="587"/>
      <c r="BG183" s="587"/>
      <c r="BH183" s="587"/>
      <c r="BI183" s="587"/>
      <c r="BJ183" s="587"/>
      <c r="BK183" s="587"/>
      <c r="BL183" s="587"/>
      <c r="BM183" s="587"/>
      <c r="BN183" s="587"/>
      <c r="BO183" s="587"/>
      <c r="BP183" s="587"/>
      <c r="BQ183" s="587"/>
      <c r="BR183" s="587"/>
      <c r="BS183" s="587"/>
      <c r="BT183" s="587"/>
      <c r="BU183" s="587"/>
      <c r="BV183" s="587"/>
      <c r="BW183" s="587"/>
      <c r="BX183" s="587"/>
      <c r="BY183" s="587"/>
      <c r="BZ183" s="587"/>
      <c r="CA183" s="587"/>
      <c r="CB183" s="587"/>
      <c r="CC183" s="587"/>
      <c r="CD183" s="587"/>
      <c r="CE183" s="587"/>
      <c r="CF183" s="587"/>
      <c r="CG183" s="587"/>
      <c r="CH183" s="587"/>
      <c r="CI183" s="587"/>
      <c r="CJ183" s="587"/>
      <c r="CK183" s="587"/>
      <c r="CL183" s="587"/>
      <c r="CM183" s="587"/>
      <c r="CN183" s="587"/>
      <c r="CO183" s="587"/>
      <c r="CP183" s="587"/>
      <c r="CQ183" s="587"/>
      <c r="CR183" s="587"/>
      <c r="CS183" s="587"/>
      <c r="CT183" s="587"/>
      <c r="CU183" s="587"/>
      <c r="CV183" s="587"/>
      <c r="CW183" s="587"/>
      <c r="CX183" s="587"/>
      <c r="CY183" s="587"/>
      <c r="CZ183" s="587"/>
      <c r="DA183" s="587"/>
      <c r="DB183" s="587"/>
      <c r="DC183" s="587"/>
      <c r="DD183" s="587"/>
      <c r="DE183" s="587"/>
      <c r="DF183" s="587"/>
      <c r="DG183" s="587"/>
      <c r="DH183" s="587"/>
      <c r="DI183" s="587"/>
      <c r="DJ183" s="587"/>
      <c r="DK183" s="587"/>
      <c r="DL183" s="587"/>
      <c r="DM183" s="587"/>
      <c r="DN183" s="587"/>
      <c r="DO183" s="587"/>
      <c r="DP183" s="587"/>
      <c r="DQ183" s="587"/>
      <c r="DR183" s="587"/>
      <c r="DS183" s="587"/>
      <c r="DT183" s="587"/>
      <c r="DU183" s="587"/>
      <c r="DV183" s="587"/>
      <c r="DW183" s="587"/>
      <c r="DX183" s="587"/>
      <c r="DY183" s="587"/>
      <c r="DZ183" s="587"/>
      <c r="EA183" s="587"/>
      <c r="EB183" s="587"/>
      <c r="EC183" s="587"/>
      <c r="ED183" s="587"/>
      <c r="EE183" s="587"/>
      <c r="EF183" s="587"/>
      <c r="EG183" s="587"/>
      <c r="EH183" s="587"/>
      <c r="EI183" s="587"/>
      <c r="EJ183" s="587"/>
      <c r="EK183" s="587"/>
    </row>
    <row r="184" spans="1:141" s="24" customFormat="1" ht="25.5">
      <c r="A184" s="26">
        <v>96171</v>
      </c>
      <c r="B184" s="632" t="s">
        <v>1009</v>
      </c>
      <c r="C184" s="631" t="s">
        <v>2539</v>
      </c>
      <c r="D184" s="627"/>
      <c r="E184" s="627"/>
      <c r="F184" s="624"/>
      <c r="G184" s="624"/>
      <c r="H184" s="628"/>
      <c r="I184" s="629"/>
      <c r="J184" s="670"/>
      <c r="K184" s="630">
        <f t="shared" si="2"/>
        <v>0</v>
      </c>
      <c r="L184" s="583"/>
      <c r="M184" s="587"/>
      <c r="N184" s="587"/>
      <c r="O184" s="587"/>
      <c r="P184" s="587"/>
      <c r="Q184" s="587"/>
      <c r="R184" s="587"/>
      <c r="S184" s="587"/>
      <c r="T184" s="587"/>
      <c r="U184" s="587"/>
      <c r="V184" s="587"/>
      <c r="W184" s="587"/>
      <c r="X184" s="587"/>
      <c r="Y184" s="587"/>
      <c r="Z184" s="587"/>
      <c r="AA184" s="587"/>
      <c r="AB184" s="587"/>
      <c r="AC184" s="587"/>
      <c r="AD184" s="587"/>
      <c r="AE184" s="587"/>
      <c r="AF184" s="587"/>
      <c r="AG184" s="587"/>
      <c r="AH184" s="587"/>
      <c r="AI184" s="587"/>
      <c r="AJ184" s="587"/>
      <c r="AK184" s="587"/>
      <c r="AL184" s="587"/>
      <c r="AM184" s="587"/>
      <c r="AN184" s="587"/>
      <c r="AO184" s="587"/>
      <c r="AP184" s="587"/>
      <c r="AQ184" s="587"/>
      <c r="AR184" s="587"/>
      <c r="AS184" s="587"/>
      <c r="AT184" s="587"/>
      <c r="AU184" s="587"/>
      <c r="AV184" s="587"/>
      <c r="AW184" s="587"/>
      <c r="AX184" s="587"/>
      <c r="AY184" s="587"/>
      <c r="AZ184" s="587"/>
      <c r="BA184" s="587"/>
      <c r="BB184" s="587"/>
      <c r="BC184" s="587"/>
      <c r="BD184" s="587"/>
      <c r="BE184" s="587"/>
      <c r="BF184" s="587"/>
      <c r="BG184" s="587"/>
      <c r="BH184" s="587"/>
      <c r="BI184" s="587"/>
      <c r="BJ184" s="587"/>
      <c r="BK184" s="587"/>
      <c r="BL184" s="587"/>
      <c r="BM184" s="587"/>
      <c r="BN184" s="587"/>
      <c r="BO184" s="587"/>
      <c r="BP184" s="587"/>
      <c r="BQ184" s="587"/>
      <c r="BR184" s="587"/>
      <c r="BS184" s="587"/>
      <c r="BT184" s="587"/>
      <c r="BU184" s="587"/>
      <c r="BV184" s="587"/>
      <c r="BW184" s="587"/>
      <c r="BX184" s="587"/>
      <c r="BY184" s="587"/>
      <c r="BZ184" s="587"/>
      <c r="CA184" s="587"/>
      <c r="CB184" s="587"/>
      <c r="CC184" s="587"/>
      <c r="CD184" s="587"/>
      <c r="CE184" s="587"/>
      <c r="CF184" s="587"/>
      <c r="CG184" s="587"/>
      <c r="CH184" s="587"/>
      <c r="CI184" s="587"/>
      <c r="CJ184" s="587"/>
      <c r="CK184" s="587"/>
      <c r="CL184" s="587"/>
      <c r="CM184" s="587"/>
      <c r="CN184" s="587"/>
      <c r="CO184" s="587"/>
      <c r="CP184" s="587"/>
      <c r="CQ184" s="587"/>
      <c r="CR184" s="587"/>
      <c r="CS184" s="587"/>
      <c r="CT184" s="587"/>
      <c r="CU184" s="587"/>
      <c r="CV184" s="587"/>
      <c r="CW184" s="587"/>
      <c r="CX184" s="587"/>
      <c r="CY184" s="587"/>
      <c r="CZ184" s="587"/>
      <c r="DA184" s="587"/>
      <c r="DB184" s="587"/>
      <c r="DC184" s="587"/>
      <c r="DD184" s="587"/>
      <c r="DE184" s="587"/>
      <c r="DF184" s="587"/>
      <c r="DG184" s="587"/>
      <c r="DH184" s="587"/>
      <c r="DI184" s="587"/>
      <c r="DJ184" s="587"/>
      <c r="DK184" s="587"/>
      <c r="DL184" s="587"/>
      <c r="DM184" s="587"/>
      <c r="DN184" s="587"/>
      <c r="DO184" s="587"/>
      <c r="DP184" s="587"/>
      <c r="DQ184" s="587"/>
      <c r="DR184" s="587"/>
      <c r="DS184" s="587"/>
      <c r="DT184" s="587"/>
      <c r="DU184" s="587"/>
      <c r="DV184" s="587"/>
      <c r="DW184" s="587"/>
      <c r="DX184" s="587"/>
      <c r="DY184" s="587"/>
      <c r="DZ184" s="587"/>
      <c r="EA184" s="587"/>
      <c r="EB184" s="587"/>
      <c r="EC184" s="587"/>
      <c r="ED184" s="587"/>
      <c r="EE184" s="587"/>
      <c r="EF184" s="587"/>
      <c r="EG184" s="587"/>
      <c r="EH184" s="587"/>
      <c r="EI184" s="587"/>
      <c r="EJ184" s="587"/>
      <c r="EK184" s="587"/>
    </row>
    <row r="185" spans="1:141" s="24" customFormat="1" ht="25.5">
      <c r="A185" s="25">
        <v>96172</v>
      </c>
      <c r="B185" s="632" t="s">
        <v>1010</v>
      </c>
      <c r="C185" s="631" t="s">
        <v>2539</v>
      </c>
      <c r="D185" s="627"/>
      <c r="E185" s="627"/>
      <c r="F185" s="624"/>
      <c r="G185" s="624"/>
      <c r="H185" s="628"/>
      <c r="I185" s="629"/>
      <c r="J185" s="670"/>
      <c r="K185" s="630">
        <f t="shared" si="2"/>
        <v>0</v>
      </c>
      <c r="L185" s="583"/>
      <c r="M185" s="587"/>
      <c r="N185" s="587"/>
      <c r="O185" s="587"/>
      <c r="P185" s="587"/>
      <c r="Q185" s="587"/>
      <c r="R185" s="587"/>
      <c r="S185" s="587"/>
      <c r="T185" s="587"/>
      <c r="U185" s="587"/>
      <c r="V185" s="587"/>
      <c r="W185" s="587"/>
      <c r="X185" s="587"/>
      <c r="Y185" s="587"/>
      <c r="Z185" s="587"/>
      <c r="AA185" s="587"/>
      <c r="AB185" s="587"/>
      <c r="AC185" s="587"/>
      <c r="AD185" s="587"/>
      <c r="AE185" s="587"/>
      <c r="AF185" s="587"/>
      <c r="AG185" s="587"/>
      <c r="AH185" s="587"/>
      <c r="AI185" s="587"/>
      <c r="AJ185" s="587"/>
      <c r="AK185" s="587"/>
      <c r="AL185" s="587"/>
      <c r="AM185" s="587"/>
      <c r="AN185" s="587"/>
      <c r="AO185" s="587"/>
      <c r="AP185" s="587"/>
      <c r="AQ185" s="587"/>
      <c r="AR185" s="587"/>
      <c r="AS185" s="587"/>
      <c r="AT185" s="587"/>
      <c r="AU185" s="587"/>
      <c r="AV185" s="587"/>
      <c r="AW185" s="587"/>
      <c r="AX185" s="587"/>
      <c r="AY185" s="587"/>
      <c r="AZ185" s="587"/>
      <c r="BA185" s="587"/>
      <c r="BB185" s="587"/>
      <c r="BC185" s="587"/>
      <c r="BD185" s="587"/>
      <c r="BE185" s="587"/>
      <c r="BF185" s="587"/>
      <c r="BG185" s="587"/>
      <c r="BH185" s="587"/>
      <c r="BI185" s="587"/>
      <c r="BJ185" s="587"/>
      <c r="BK185" s="587"/>
      <c r="BL185" s="587"/>
      <c r="BM185" s="587"/>
      <c r="BN185" s="587"/>
      <c r="BO185" s="587"/>
      <c r="BP185" s="587"/>
      <c r="BQ185" s="587"/>
      <c r="BR185" s="587"/>
      <c r="BS185" s="587"/>
      <c r="BT185" s="587"/>
      <c r="BU185" s="587"/>
      <c r="BV185" s="587"/>
      <c r="BW185" s="587"/>
      <c r="BX185" s="587"/>
      <c r="BY185" s="587"/>
      <c r="BZ185" s="587"/>
      <c r="CA185" s="587"/>
      <c r="CB185" s="587"/>
      <c r="CC185" s="587"/>
      <c r="CD185" s="587"/>
      <c r="CE185" s="587"/>
      <c r="CF185" s="587"/>
      <c r="CG185" s="587"/>
      <c r="CH185" s="587"/>
      <c r="CI185" s="587"/>
      <c r="CJ185" s="587"/>
      <c r="CK185" s="587"/>
      <c r="CL185" s="587"/>
      <c r="CM185" s="587"/>
      <c r="CN185" s="587"/>
      <c r="CO185" s="587"/>
      <c r="CP185" s="587"/>
      <c r="CQ185" s="587"/>
      <c r="CR185" s="587"/>
      <c r="CS185" s="587"/>
      <c r="CT185" s="587"/>
      <c r="CU185" s="587"/>
      <c r="CV185" s="587"/>
      <c r="CW185" s="587"/>
      <c r="CX185" s="587"/>
      <c r="CY185" s="587"/>
      <c r="CZ185" s="587"/>
      <c r="DA185" s="587"/>
      <c r="DB185" s="587"/>
      <c r="DC185" s="587"/>
      <c r="DD185" s="587"/>
      <c r="DE185" s="587"/>
      <c r="DF185" s="587"/>
      <c r="DG185" s="587"/>
      <c r="DH185" s="587"/>
      <c r="DI185" s="587"/>
      <c r="DJ185" s="587"/>
      <c r="DK185" s="587"/>
      <c r="DL185" s="587"/>
      <c r="DM185" s="587"/>
      <c r="DN185" s="587"/>
      <c r="DO185" s="587"/>
      <c r="DP185" s="587"/>
      <c r="DQ185" s="587"/>
      <c r="DR185" s="587"/>
      <c r="DS185" s="587"/>
      <c r="DT185" s="587"/>
      <c r="DU185" s="587"/>
      <c r="DV185" s="587"/>
      <c r="DW185" s="587"/>
      <c r="DX185" s="587"/>
      <c r="DY185" s="587"/>
      <c r="DZ185" s="587"/>
      <c r="EA185" s="587"/>
      <c r="EB185" s="587"/>
      <c r="EC185" s="587"/>
      <c r="ED185" s="587"/>
      <c r="EE185" s="587"/>
      <c r="EF185" s="587"/>
      <c r="EG185" s="587"/>
      <c r="EH185" s="587"/>
      <c r="EI185" s="587"/>
      <c r="EJ185" s="587"/>
      <c r="EK185" s="587"/>
    </row>
    <row r="186" spans="1:141" s="24" customFormat="1" ht="25.5">
      <c r="A186" s="26">
        <v>96173</v>
      </c>
      <c r="B186" s="632" t="s">
        <v>1011</v>
      </c>
      <c r="C186" s="631" t="s">
        <v>2539</v>
      </c>
      <c r="D186" s="627"/>
      <c r="E186" s="627"/>
      <c r="F186" s="624"/>
      <c r="G186" s="624"/>
      <c r="H186" s="628"/>
      <c r="I186" s="629"/>
      <c r="J186" s="670"/>
      <c r="K186" s="630">
        <f t="shared" si="2"/>
        <v>0</v>
      </c>
      <c r="L186" s="583"/>
      <c r="M186" s="587"/>
      <c r="N186" s="587"/>
      <c r="O186" s="587"/>
      <c r="P186" s="587"/>
      <c r="Q186" s="587"/>
      <c r="R186" s="587"/>
      <c r="S186" s="587"/>
      <c r="T186" s="587"/>
      <c r="U186" s="587"/>
      <c r="V186" s="587"/>
      <c r="W186" s="587"/>
      <c r="X186" s="587"/>
      <c r="Y186" s="587"/>
      <c r="Z186" s="587"/>
      <c r="AA186" s="587"/>
      <c r="AB186" s="587"/>
      <c r="AC186" s="587"/>
      <c r="AD186" s="587"/>
      <c r="AE186" s="587"/>
      <c r="AF186" s="587"/>
      <c r="AG186" s="587"/>
      <c r="AH186" s="587"/>
      <c r="AI186" s="587"/>
      <c r="AJ186" s="587"/>
      <c r="AK186" s="587"/>
      <c r="AL186" s="587"/>
      <c r="AM186" s="587"/>
      <c r="AN186" s="587"/>
      <c r="AO186" s="587"/>
      <c r="AP186" s="587"/>
      <c r="AQ186" s="587"/>
      <c r="AR186" s="587"/>
      <c r="AS186" s="587"/>
      <c r="AT186" s="587"/>
      <c r="AU186" s="587"/>
      <c r="AV186" s="587"/>
      <c r="AW186" s="587"/>
      <c r="AX186" s="587"/>
      <c r="AY186" s="587"/>
      <c r="AZ186" s="587"/>
      <c r="BA186" s="587"/>
      <c r="BB186" s="587"/>
      <c r="BC186" s="587"/>
      <c r="BD186" s="587"/>
      <c r="BE186" s="587"/>
      <c r="BF186" s="587"/>
      <c r="BG186" s="587"/>
      <c r="BH186" s="587"/>
      <c r="BI186" s="587"/>
      <c r="BJ186" s="587"/>
      <c r="BK186" s="587"/>
      <c r="BL186" s="587"/>
      <c r="BM186" s="587"/>
      <c r="BN186" s="587"/>
      <c r="BO186" s="587"/>
      <c r="BP186" s="587"/>
      <c r="BQ186" s="587"/>
      <c r="BR186" s="587"/>
      <c r="BS186" s="587"/>
      <c r="BT186" s="587"/>
      <c r="BU186" s="587"/>
      <c r="BV186" s="587"/>
      <c r="BW186" s="587"/>
      <c r="BX186" s="587"/>
      <c r="BY186" s="587"/>
      <c r="BZ186" s="587"/>
      <c r="CA186" s="587"/>
      <c r="CB186" s="587"/>
      <c r="CC186" s="587"/>
      <c r="CD186" s="587"/>
      <c r="CE186" s="587"/>
      <c r="CF186" s="587"/>
      <c r="CG186" s="587"/>
      <c r="CH186" s="587"/>
      <c r="CI186" s="587"/>
      <c r="CJ186" s="587"/>
      <c r="CK186" s="587"/>
      <c r="CL186" s="587"/>
      <c r="CM186" s="587"/>
      <c r="CN186" s="587"/>
      <c r="CO186" s="587"/>
      <c r="CP186" s="587"/>
      <c r="CQ186" s="587"/>
      <c r="CR186" s="587"/>
      <c r="CS186" s="587"/>
      <c r="CT186" s="587"/>
      <c r="CU186" s="587"/>
      <c r="CV186" s="587"/>
      <c r="CW186" s="587"/>
      <c r="CX186" s="587"/>
      <c r="CY186" s="587"/>
      <c r="CZ186" s="587"/>
      <c r="DA186" s="587"/>
      <c r="DB186" s="587"/>
      <c r="DC186" s="587"/>
      <c r="DD186" s="587"/>
      <c r="DE186" s="587"/>
      <c r="DF186" s="587"/>
      <c r="DG186" s="587"/>
      <c r="DH186" s="587"/>
      <c r="DI186" s="587"/>
      <c r="DJ186" s="587"/>
      <c r="DK186" s="587"/>
      <c r="DL186" s="587"/>
      <c r="DM186" s="587"/>
      <c r="DN186" s="587"/>
      <c r="DO186" s="587"/>
      <c r="DP186" s="587"/>
      <c r="DQ186" s="587"/>
      <c r="DR186" s="587"/>
      <c r="DS186" s="587"/>
      <c r="DT186" s="587"/>
      <c r="DU186" s="587"/>
      <c r="DV186" s="587"/>
      <c r="DW186" s="587"/>
      <c r="DX186" s="587"/>
      <c r="DY186" s="587"/>
      <c r="DZ186" s="587"/>
      <c r="EA186" s="587"/>
      <c r="EB186" s="587"/>
      <c r="EC186" s="587"/>
      <c r="ED186" s="587"/>
      <c r="EE186" s="587"/>
      <c r="EF186" s="587"/>
      <c r="EG186" s="587"/>
      <c r="EH186" s="587"/>
      <c r="EI186" s="587"/>
      <c r="EJ186" s="587"/>
      <c r="EK186" s="587"/>
    </row>
    <row r="187" spans="1:141" s="24" customFormat="1" ht="25.5">
      <c r="A187" s="25">
        <v>96174</v>
      </c>
      <c r="B187" s="632" t="s">
        <v>1012</v>
      </c>
      <c r="C187" s="631" t="s">
        <v>2539</v>
      </c>
      <c r="D187" s="627"/>
      <c r="E187" s="627"/>
      <c r="F187" s="624"/>
      <c r="G187" s="624"/>
      <c r="H187" s="628"/>
      <c r="I187" s="629"/>
      <c r="J187" s="670"/>
      <c r="K187" s="630">
        <f t="shared" si="2"/>
        <v>0</v>
      </c>
      <c r="L187" s="583"/>
      <c r="M187" s="587"/>
      <c r="N187" s="587"/>
      <c r="O187" s="587"/>
      <c r="P187" s="587"/>
      <c r="Q187" s="587"/>
      <c r="R187" s="587"/>
      <c r="S187" s="587"/>
      <c r="T187" s="587"/>
      <c r="U187" s="587"/>
      <c r="V187" s="587"/>
      <c r="W187" s="587"/>
      <c r="X187" s="587"/>
      <c r="Y187" s="587"/>
      <c r="Z187" s="587"/>
      <c r="AA187" s="587"/>
      <c r="AB187" s="587"/>
      <c r="AC187" s="587"/>
      <c r="AD187" s="587"/>
      <c r="AE187" s="587"/>
      <c r="AF187" s="587"/>
      <c r="AG187" s="587"/>
      <c r="AH187" s="587"/>
      <c r="AI187" s="587"/>
      <c r="AJ187" s="587"/>
      <c r="AK187" s="587"/>
      <c r="AL187" s="587"/>
      <c r="AM187" s="587"/>
      <c r="AN187" s="587"/>
      <c r="AO187" s="587"/>
      <c r="AP187" s="587"/>
      <c r="AQ187" s="587"/>
      <c r="AR187" s="587"/>
      <c r="AS187" s="587"/>
      <c r="AT187" s="587"/>
      <c r="AU187" s="587"/>
      <c r="AV187" s="587"/>
      <c r="AW187" s="587"/>
      <c r="AX187" s="587"/>
      <c r="AY187" s="587"/>
      <c r="AZ187" s="587"/>
      <c r="BA187" s="587"/>
      <c r="BB187" s="587"/>
      <c r="BC187" s="587"/>
      <c r="BD187" s="587"/>
      <c r="BE187" s="587"/>
      <c r="BF187" s="587"/>
      <c r="BG187" s="587"/>
      <c r="BH187" s="587"/>
      <c r="BI187" s="587"/>
      <c r="BJ187" s="587"/>
      <c r="BK187" s="587"/>
      <c r="BL187" s="587"/>
      <c r="BM187" s="587"/>
      <c r="BN187" s="587"/>
      <c r="BO187" s="587"/>
      <c r="BP187" s="587"/>
      <c r="BQ187" s="587"/>
      <c r="BR187" s="587"/>
      <c r="BS187" s="587"/>
      <c r="BT187" s="587"/>
      <c r="BU187" s="587"/>
      <c r="BV187" s="587"/>
      <c r="BW187" s="587"/>
      <c r="BX187" s="587"/>
      <c r="BY187" s="587"/>
      <c r="BZ187" s="587"/>
      <c r="CA187" s="587"/>
      <c r="CB187" s="587"/>
      <c r="CC187" s="587"/>
      <c r="CD187" s="587"/>
      <c r="CE187" s="587"/>
      <c r="CF187" s="587"/>
      <c r="CG187" s="587"/>
      <c r="CH187" s="587"/>
      <c r="CI187" s="587"/>
      <c r="CJ187" s="587"/>
      <c r="CK187" s="587"/>
      <c r="CL187" s="587"/>
      <c r="CM187" s="587"/>
      <c r="CN187" s="587"/>
      <c r="CO187" s="587"/>
      <c r="CP187" s="587"/>
      <c r="CQ187" s="587"/>
      <c r="CR187" s="587"/>
      <c r="CS187" s="587"/>
      <c r="CT187" s="587"/>
      <c r="CU187" s="587"/>
      <c r="CV187" s="587"/>
      <c r="CW187" s="587"/>
      <c r="CX187" s="587"/>
      <c r="CY187" s="587"/>
      <c r="CZ187" s="587"/>
      <c r="DA187" s="587"/>
      <c r="DB187" s="587"/>
      <c r="DC187" s="587"/>
      <c r="DD187" s="587"/>
      <c r="DE187" s="587"/>
      <c r="DF187" s="587"/>
      <c r="DG187" s="587"/>
      <c r="DH187" s="587"/>
      <c r="DI187" s="587"/>
      <c r="DJ187" s="587"/>
      <c r="DK187" s="587"/>
      <c r="DL187" s="587"/>
      <c r="DM187" s="587"/>
      <c r="DN187" s="587"/>
      <c r="DO187" s="587"/>
      <c r="DP187" s="587"/>
      <c r="DQ187" s="587"/>
      <c r="DR187" s="587"/>
      <c r="DS187" s="587"/>
      <c r="DT187" s="587"/>
      <c r="DU187" s="587"/>
      <c r="DV187" s="587"/>
      <c r="DW187" s="587"/>
      <c r="DX187" s="587"/>
      <c r="DY187" s="587"/>
      <c r="DZ187" s="587"/>
      <c r="EA187" s="587"/>
      <c r="EB187" s="587"/>
      <c r="EC187" s="587"/>
      <c r="ED187" s="587"/>
      <c r="EE187" s="587"/>
      <c r="EF187" s="587"/>
      <c r="EG187" s="587"/>
      <c r="EH187" s="587"/>
      <c r="EI187" s="587"/>
      <c r="EJ187" s="587"/>
      <c r="EK187" s="587"/>
    </row>
    <row r="188" spans="1:141" s="24" customFormat="1" ht="25.5">
      <c r="A188" s="26">
        <v>96175</v>
      </c>
      <c r="B188" s="632" t="s">
        <v>1013</v>
      </c>
      <c r="C188" s="631" t="s">
        <v>2539</v>
      </c>
      <c r="D188" s="627"/>
      <c r="E188" s="627"/>
      <c r="F188" s="624"/>
      <c r="G188" s="624"/>
      <c r="H188" s="628"/>
      <c r="I188" s="629"/>
      <c r="J188" s="670"/>
      <c r="K188" s="630">
        <f t="shared" si="2"/>
        <v>0</v>
      </c>
      <c r="L188" s="583"/>
      <c r="M188" s="587"/>
      <c r="N188" s="587"/>
      <c r="O188" s="587"/>
      <c r="P188" s="587"/>
      <c r="Q188" s="587"/>
      <c r="R188" s="587"/>
      <c r="S188" s="587"/>
      <c r="T188" s="587"/>
      <c r="U188" s="587"/>
      <c r="V188" s="587"/>
      <c r="W188" s="587"/>
      <c r="X188" s="587"/>
      <c r="Y188" s="587"/>
      <c r="Z188" s="587"/>
      <c r="AA188" s="587"/>
      <c r="AB188" s="587"/>
      <c r="AC188" s="587"/>
      <c r="AD188" s="587"/>
      <c r="AE188" s="587"/>
      <c r="AF188" s="587"/>
      <c r="AG188" s="587"/>
      <c r="AH188" s="587"/>
      <c r="AI188" s="587"/>
      <c r="AJ188" s="587"/>
      <c r="AK188" s="587"/>
      <c r="AL188" s="587"/>
      <c r="AM188" s="587"/>
      <c r="AN188" s="587"/>
      <c r="AO188" s="587"/>
      <c r="AP188" s="587"/>
      <c r="AQ188" s="587"/>
      <c r="AR188" s="587"/>
      <c r="AS188" s="587"/>
      <c r="AT188" s="587"/>
      <c r="AU188" s="587"/>
      <c r="AV188" s="587"/>
      <c r="AW188" s="587"/>
      <c r="AX188" s="587"/>
      <c r="AY188" s="587"/>
      <c r="AZ188" s="587"/>
      <c r="BA188" s="587"/>
      <c r="BB188" s="587"/>
      <c r="BC188" s="587"/>
      <c r="BD188" s="587"/>
      <c r="BE188" s="587"/>
      <c r="BF188" s="587"/>
      <c r="BG188" s="587"/>
      <c r="BH188" s="587"/>
      <c r="BI188" s="587"/>
      <c r="BJ188" s="587"/>
      <c r="BK188" s="587"/>
      <c r="BL188" s="587"/>
      <c r="BM188" s="587"/>
      <c r="BN188" s="587"/>
      <c r="BO188" s="587"/>
      <c r="BP188" s="587"/>
      <c r="BQ188" s="587"/>
      <c r="BR188" s="587"/>
      <c r="BS188" s="587"/>
      <c r="BT188" s="587"/>
      <c r="BU188" s="587"/>
      <c r="BV188" s="587"/>
      <c r="BW188" s="587"/>
      <c r="BX188" s="587"/>
      <c r="BY188" s="587"/>
      <c r="BZ188" s="587"/>
      <c r="CA188" s="587"/>
      <c r="CB188" s="587"/>
      <c r="CC188" s="587"/>
      <c r="CD188" s="587"/>
      <c r="CE188" s="587"/>
      <c r="CF188" s="587"/>
      <c r="CG188" s="587"/>
      <c r="CH188" s="587"/>
      <c r="CI188" s="587"/>
      <c r="CJ188" s="587"/>
      <c r="CK188" s="587"/>
      <c r="CL188" s="587"/>
      <c r="CM188" s="587"/>
      <c r="CN188" s="587"/>
      <c r="CO188" s="587"/>
      <c r="CP188" s="587"/>
      <c r="CQ188" s="587"/>
      <c r="CR188" s="587"/>
      <c r="CS188" s="587"/>
      <c r="CT188" s="587"/>
      <c r="CU188" s="587"/>
      <c r="CV188" s="587"/>
      <c r="CW188" s="587"/>
      <c r="CX188" s="587"/>
      <c r="CY188" s="587"/>
      <c r="CZ188" s="587"/>
      <c r="DA188" s="587"/>
      <c r="DB188" s="587"/>
      <c r="DC188" s="587"/>
      <c r="DD188" s="587"/>
      <c r="DE188" s="587"/>
      <c r="DF188" s="587"/>
      <c r="DG188" s="587"/>
      <c r="DH188" s="587"/>
      <c r="DI188" s="587"/>
      <c r="DJ188" s="587"/>
      <c r="DK188" s="587"/>
      <c r="DL188" s="587"/>
      <c r="DM188" s="587"/>
      <c r="DN188" s="587"/>
      <c r="DO188" s="587"/>
      <c r="DP188" s="587"/>
      <c r="DQ188" s="587"/>
      <c r="DR188" s="587"/>
      <c r="DS188" s="587"/>
      <c r="DT188" s="587"/>
      <c r="DU188" s="587"/>
      <c r="DV188" s="587"/>
      <c r="DW188" s="587"/>
      <c r="DX188" s="587"/>
      <c r="DY188" s="587"/>
      <c r="DZ188" s="587"/>
      <c r="EA188" s="587"/>
      <c r="EB188" s="587"/>
      <c r="EC188" s="587"/>
      <c r="ED188" s="587"/>
      <c r="EE188" s="587"/>
      <c r="EF188" s="587"/>
      <c r="EG188" s="587"/>
      <c r="EH188" s="587"/>
      <c r="EI188" s="587"/>
      <c r="EJ188" s="587"/>
      <c r="EK188" s="587"/>
    </row>
    <row r="189" spans="1:141" s="24" customFormat="1" ht="25.5">
      <c r="A189" s="25">
        <v>96176</v>
      </c>
      <c r="B189" s="632" t="s">
        <v>1014</v>
      </c>
      <c r="C189" s="631" t="s">
        <v>2539</v>
      </c>
      <c r="D189" s="627"/>
      <c r="E189" s="627"/>
      <c r="F189" s="624"/>
      <c r="G189" s="624"/>
      <c r="H189" s="628"/>
      <c r="I189" s="629"/>
      <c r="J189" s="670"/>
      <c r="K189" s="630">
        <f t="shared" si="2"/>
        <v>0</v>
      </c>
      <c r="L189" s="583"/>
      <c r="M189" s="587"/>
      <c r="N189" s="587"/>
      <c r="O189" s="587"/>
      <c r="P189" s="587"/>
      <c r="Q189" s="587"/>
      <c r="R189" s="587"/>
      <c r="S189" s="587"/>
      <c r="T189" s="587"/>
      <c r="U189" s="587"/>
      <c r="V189" s="587"/>
      <c r="W189" s="587"/>
      <c r="X189" s="587"/>
      <c r="Y189" s="587"/>
      <c r="Z189" s="587"/>
      <c r="AA189" s="587"/>
      <c r="AB189" s="587"/>
      <c r="AC189" s="587"/>
      <c r="AD189" s="587"/>
      <c r="AE189" s="587"/>
      <c r="AF189" s="587"/>
      <c r="AG189" s="587"/>
      <c r="AH189" s="587"/>
      <c r="AI189" s="587"/>
      <c r="AJ189" s="587"/>
      <c r="AK189" s="587"/>
      <c r="AL189" s="587"/>
      <c r="AM189" s="587"/>
      <c r="AN189" s="587"/>
      <c r="AO189" s="587"/>
      <c r="AP189" s="587"/>
      <c r="AQ189" s="587"/>
      <c r="AR189" s="587"/>
      <c r="AS189" s="587"/>
      <c r="AT189" s="587"/>
      <c r="AU189" s="587"/>
      <c r="AV189" s="587"/>
      <c r="AW189" s="587"/>
      <c r="AX189" s="587"/>
      <c r="AY189" s="587"/>
      <c r="AZ189" s="587"/>
      <c r="BA189" s="587"/>
      <c r="BB189" s="587"/>
      <c r="BC189" s="587"/>
      <c r="BD189" s="587"/>
      <c r="BE189" s="587"/>
      <c r="BF189" s="587"/>
      <c r="BG189" s="587"/>
      <c r="BH189" s="587"/>
      <c r="BI189" s="587"/>
      <c r="BJ189" s="587"/>
      <c r="BK189" s="587"/>
      <c r="BL189" s="587"/>
      <c r="BM189" s="587"/>
      <c r="BN189" s="587"/>
      <c r="BO189" s="587"/>
      <c r="BP189" s="587"/>
      <c r="BQ189" s="587"/>
      <c r="BR189" s="587"/>
      <c r="BS189" s="587"/>
      <c r="BT189" s="587"/>
      <c r="BU189" s="587"/>
      <c r="BV189" s="587"/>
      <c r="BW189" s="587"/>
      <c r="BX189" s="587"/>
      <c r="BY189" s="587"/>
      <c r="BZ189" s="587"/>
      <c r="CA189" s="587"/>
      <c r="CB189" s="587"/>
      <c r="CC189" s="587"/>
      <c r="CD189" s="587"/>
      <c r="CE189" s="587"/>
      <c r="CF189" s="587"/>
      <c r="CG189" s="587"/>
      <c r="CH189" s="587"/>
      <c r="CI189" s="587"/>
      <c r="CJ189" s="587"/>
      <c r="CK189" s="587"/>
      <c r="CL189" s="587"/>
      <c r="CM189" s="587"/>
      <c r="CN189" s="587"/>
      <c r="CO189" s="587"/>
      <c r="CP189" s="587"/>
      <c r="CQ189" s="587"/>
      <c r="CR189" s="587"/>
      <c r="CS189" s="587"/>
      <c r="CT189" s="587"/>
      <c r="CU189" s="587"/>
      <c r="CV189" s="587"/>
      <c r="CW189" s="587"/>
      <c r="CX189" s="587"/>
      <c r="CY189" s="587"/>
      <c r="CZ189" s="587"/>
      <c r="DA189" s="587"/>
      <c r="DB189" s="587"/>
      <c r="DC189" s="587"/>
      <c r="DD189" s="587"/>
      <c r="DE189" s="587"/>
      <c r="DF189" s="587"/>
      <c r="DG189" s="587"/>
      <c r="DH189" s="587"/>
      <c r="DI189" s="587"/>
      <c r="DJ189" s="587"/>
      <c r="DK189" s="587"/>
      <c r="DL189" s="587"/>
      <c r="DM189" s="587"/>
      <c r="DN189" s="587"/>
      <c r="DO189" s="587"/>
      <c r="DP189" s="587"/>
      <c r="DQ189" s="587"/>
      <c r="DR189" s="587"/>
      <c r="DS189" s="587"/>
      <c r="DT189" s="587"/>
      <c r="DU189" s="587"/>
      <c r="DV189" s="587"/>
      <c r="DW189" s="587"/>
      <c r="DX189" s="587"/>
      <c r="DY189" s="587"/>
      <c r="DZ189" s="587"/>
      <c r="EA189" s="587"/>
      <c r="EB189" s="587"/>
      <c r="EC189" s="587"/>
      <c r="ED189" s="587"/>
      <c r="EE189" s="587"/>
      <c r="EF189" s="587"/>
      <c r="EG189" s="587"/>
      <c r="EH189" s="587"/>
      <c r="EI189" s="587"/>
      <c r="EJ189" s="587"/>
      <c r="EK189" s="587"/>
    </row>
    <row r="190" spans="1:141" s="24" customFormat="1" ht="25.5">
      <c r="A190" s="26">
        <v>96177</v>
      </c>
      <c r="B190" s="632" t="s">
        <v>1015</v>
      </c>
      <c r="C190" s="631" t="s">
        <v>2539</v>
      </c>
      <c r="D190" s="627"/>
      <c r="E190" s="627"/>
      <c r="F190" s="624"/>
      <c r="G190" s="624"/>
      <c r="H190" s="628"/>
      <c r="I190" s="629"/>
      <c r="J190" s="670"/>
      <c r="K190" s="630">
        <f t="shared" si="2"/>
        <v>0</v>
      </c>
      <c r="L190" s="583"/>
      <c r="M190" s="587"/>
      <c r="N190" s="587"/>
      <c r="O190" s="587"/>
      <c r="P190" s="587"/>
      <c r="Q190" s="587"/>
      <c r="R190" s="587"/>
      <c r="S190" s="587"/>
      <c r="T190" s="587"/>
      <c r="U190" s="587"/>
      <c r="V190" s="587"/>
      <c r="W190" s="587"/>
      <c r="X190" s="587"/>
      <c r="Y190" s="587"/>
      <c r="Z190" s="587"/>
      <c r="AA190" s="587"/>
      <c r="AB190" s="587"/>
      <c r="AC190" s="587"/>
      <c r="AD190" s="587"/>
      <c r="AE190" s="587"/>
      <c r="AF190" s="587"/>
      <c r="AG190" s="587"/>
      <c r="AH190" s="587"/>
      <c r="AI190" s="587"/>
      <c r="AJ190" s="587"/>
      <c r="AK190" s="587"/>
      <c r="AL190" s="587"/>
      <c r="AM190" s="587"/>
      <c r="AN190" s="587"/>
      <c r="AO190" s="587"/>
      <c r="AP190" s="587"/>
      <c r="AQ190" s="587"/>
      <c r="AR190" s="587"/>
      <c r="AS190" s="587"/>
      <c r="AT190" s="587"/>
      <c r="AU190" s="587"/>
      <c r="AV190" s="587"/>
      <c r="AW190" s="587"/>
      <c r="AX190" s="587"/>
      <c r="AY190" s="587"/>
      <c r="AZ190" s="587"/>
      <c r="BA190" s="587"/>
      <c r="BB190" s="587"/>
      <c r="BC190" s="587"/>
      <c r="BD190" s="587"/>
      <c r="BE190" s="587"/>
      <c r="BF190" s="587"/>
      <c r="BG190" s="587"/>
      <c r="BH190" s="587"/>
      <c r="BI190" s="587"/>
      <c r="BJ190" s="587"/>
      <c r="BK190" s="587"/>
      <c r="BL190" s="587"/>
      <c r="BM190" s="587"/>
      <c r="BN190" s="587"/>
      <c r="BO190" s="587"/>
      <c r="BP190" s="587"/>
      <c r="BQ190" s="587"/>
      <c r="BR190" s="587"/>
      <c r="BS190" s="587"/>
      <c r="BT190" s="587"/>
      <c r="BU190" s="587"/>
      <c r="BV190" s="587"/>
      <c r="BW190" s="587"/>
      <c r="BX190" s="587"/>
      <c r="BY190" s="587"/>
      <c r="BZ190" s="587"/>
      <c r="CA190" s="587"/>
      <c r="CB190" s="587"/>
      <c r="CC190" s="587"/>
      <c r="CD190" s="587"/>
      <c r="CE190" s="587"/>
      <c r="CF190" s="587"/>
      <c r="CG190" s="587"/>
      <c r="CH190" s="587"/>
      <c r="CI190" s="587"/>
      <c r="CJ190" s="587"/>
      <c r="CK190" s="587"/>
      <c r="CL190" s="587"/>
      <c r="CM190" s="587"/>
      <c r="CN190" s="587"/>
      <c r="CO190" s="587"/>
      <c r="CP190" s="587"/>
      <c r="CQ190" s="587"/>
      <c r="CR190" s="587"/>
      <c r="CS190" s="587"/>
      <c r="CT190" s="587"/>
      <c r="CU190" s="587"/>
      <c r="CV190" s="587"/>
      <c r="CW190" s="587"/>
      <c r="CX190" s="587"/>
      <c r="CY190" s="587"/>
      <c r="CZ190" s="587"/>
      <c r="DA190" s="587"/>
      <c r="DB190" s="587"/>
      <c r="DC190" s="587"/>
      <c r="DD190" s="587"/>
      <c r="DE190" s="587"/>
      <c r="DF190" s="587"/>
      <c r="DG190" s="587"/>
      <c r="DH190" s="587"/>
      <c r="DI190" s="587"/>
      <c r="DJ190" s="587"/>
      <c r="DK190" s="587"/>
      <c r="DL190" s="587"/>
      <c r="DM190" s="587"/>
      <c r="DN190" s="587"/>
      <c r="DO190" s="587"/>
      <c r="DP190" s="587"/>
      <c r="DQ190" s="587"/>
      <c r="DR190" s="587"/>
      <c r="DS190" s="587"/>
      <c r="DT190" s="587"/>
      <c r="DU190" s="587"/>
      <c r="DV190" s="587"/>
      <c r="DW190" s="587"/>
      <c r="DX190" s="587"/>
      <c r="DY190" s="587"/>
      <c r="DZ190" s="587"/>
      <c r="EA190" s="587"/>
      <c r="EB190" s="587"/>
      <c r="EC190" s="587"/>
      <c r="ED190" s="587"/>
      <c r="EE190" s="587"/>
      <c r="EF190" s="587"/>
      <c r="EG190" s="587"/>
      <c r="EH190" s="587"/>
      <c r="EI190" s="587"/>
      <c r="EJ190" s="587"/>
      <c r="EK190" s="587"/>
    </row>
    <row r="191" spans="1:141" s="24" customFormat="1" ht="25.5">
      <c r="A191" s="25">
        <v>96178</v>
      </c>
      <c r="B191" s="632" t="s">
        <v>2079</v>
      </c>
      <c r="C191" s="631" t="s">
        <v>2539</v>
      </c>
      <c r="D191" s="627"/>
      <c r="E191" s="627"/>
      <c r="F191" s="624"/>
      <c r="G191" s="624"/>
      <c r="H191" s="628"/>
      <c r="I191" s="629"/>
      <c r="J191" s="670"/>
      <c r="K191" s="630">
        <f t="shared" si="2"/>
        <v>0</v>
      </c>
      <c r="L191" s="583"/>
      <c r="M191" s="587"/>
      <c r="N191" s="587"/>
      <c r="O191" s="587"/>
      <c r="P191" s="587"/>
      <c r="Q191" s="587"/>
      <c r="R191" s="587"/>
      <c r="S191" s="587"/>
      <c r="T191" s="587"/>
      <c r="U191" s="587"/>
      <c r="V191" s="587"/>
      <c r="W191" s="587"/>
      <c r="X191" s="587"/>
      <c r="Y191" s="587"/>
      <c r="Z191" s="587"/>
      <c r="AA191" s="587"/>
      <c r="AB191" s="587"/>
      <c r="AC191" s="587"/>
      <c r="AD191" s="587"/>
      <c r="AE191" s="587"/>
      <c r="AF191" s="587"/>
      <c r="AG191" s="587"/>
      <c r="AH191" s="587"/>
      <c r="AI191" s="587"/>
      <c r="AJ191" s="587"/>
      <c r="AK191" s="587"/>
      <c r="AL191" s="587"/>
      <c r="AM191" s="587"/>
      <c r="AN191" s="587"/>
      <c r="AO191" s="587"/>
      <c r="AP191" s="587"/>
      <c r="AQ191" s="587"/>
      <c r="AR191" s="587"/>
      <c r="AS191" s="587"/>
      <c r="AT191" s="587"/>
      <c r="AU191" s="587"/>
      <c r="AV191" s="587"/>
      <c r="AW191" s="587"/>
      <c r="AX191" s="587"/>
      <c r="AY191" s="587"/>
      <c r="AZ191" s="587"/>
      <c r="BA191" s="587"/>
      <c r="BB191" s="587"/>
      <c r="BC191" s="587"/>
      <c r="BD191" s="587"/>
      <c r="BE191" s="587"/>
      <c r="BF191" s="587"/>
      <c r="BG191" s="587"/>
      <c r="BH191" s="587"/>
      <c r="BI191" s="587"/>
      <c r="BJ191" s="587"/>
      <c r="BK191" s="587"/>
      <c r="BL191" s="587"/>
      <c r="BM191" s="587"/>
      <c r="BN191" s="587"/>
      <c r="BO191" s="587"/>
      <c r="BP191" s="587"/>
      <c r="BQ191" s="587"/>
      <c r="BR191" s="587"/>
      <c r="BS191" s="587"/>
      <c r="BT191" s="587"/>
      <c r="BU191" s="587"/>
      <c r="BV191" s="587"/>
      <c r="BW191" s="587"/>
      <c r="BX191" s="587"/>
      <c r="BY191" s="587"/>
      <c r="BZ191" s="587"/>
      <c r="CA191" s="587"/>
      <c r="CB191" s="587"/>
      <c r="CC191" s="587"/>
      <c r="CD191" s="587"/>
      <c r="CE191" s="587"/>
      <c r="CF191" s="587"/>
      <c r="CG191" s="587"/>
      <c r="CH191" s="587"/>
      <c r="CI191" s="587"/>
      <c r="CJ191" s="587"/>
      <c r="CK191" s="587"/>
      <c r="CL191" s="587"/>
      <c r="CM191" s="587"/>
      <c r="CN191" s="587"/>
      <c r="CO191" s="587"/>
      <c r="CP191" s="587"/>
      <c r="CQ191" s="587"/>
      <c r="CR191" s="587"/>
      <c r="CS191" s="587"/>
      <c r="CT191" s="587"/>
      <c r="CU191" s="587"/>
      <c r="CV191" s="587"/>
      <c r="CW191" s="587"/>
      <c r="CX191" s="587"/>
      <c r="CY191" s="587"/>
      <c r="CZ191" s="587"/>
      <c r="DA191" s="587"/>
      <c r="DB191" s="587"/>
      <c r="DC191" s="587"/>
      <c r="DD191" s="587"/>
      <c r="DE191" s="587"/>
      <c r="DF191" s="587"/>
      <c r="DG191" s="587"/>
      <c r="DH191" s="587"/>
      <c r="DI191" s="587"/>
      <c r="DJ191" s="587"/>
      <c r="DK191" s="587"/>
      <c r="DL191" s="587"/>
      <c r="DM191" s="587"/>
      <c r="DN191" s="587"/>
      <c r="DO191" s="587"/>
      <c r="DP191" s="587"/>
      <c r="DQ191" s="587"/>
      <c r="DR191" s="587"/>
      <c r="DS191" s="587"/>
      <c r="DT191" s="587"/>
      <c r="DU191" s="587"/>
      <c r="DV191" s="587"/>
      <c r="DW191" s="587"/>
      <c r="DX191" s="587"/>
      <c r="DY191" s="587"/>
      <c r="DZ191" s="587"/>
      <c r="EA191" s="587"/>
      <c r="EB191" s="587"/>
      <c r="EC191" s="587"/>
      <c r="ED191" s="587"/>
      <c r="EE191" s="587"/>
      <c r="EF191" s="587"/>
      <c r="EG191" s="587"/>
      <c r="EH191" s="587"/>
      <c r="EI191" s="587"/>
      <c r="EJ191" s="587"/>
      <c r="EK191" s="587"/>
    </row>
    <row r="192" spans="1:141" s="24" customFormat="1" ht="25.5">
      <c r="A192" s="26">
        <v>96179</v>
      </c>
      <c r="B192" s="632" t="s">
        <v>1016</v>
      </c>
      <c r="C192" s="631" t="s">
        <v>2539</v>
      </c>
      <c r="D192" s="627"/>
      <c r="E192" s="627"/>
      <c r="F192" s="624"/>
      <c r="G192" s="624"/>
      <c r="H192" s="628"/>
      <c r="I192" s="629"/>
      <c r="J192" s="670"/>
      <c r="K192" s="630">
        <f t="shared" si="2"/>
        <v>0</v>
      </c>
      <c r="L192" s="583"/>
      <c r="M192" s="587"/>
      <c r="N192" s="587"/>
      <c r="O192" s="587"/>
      <c r="P192" s="587"/>
      <c r="Q192" s="587"/>
      <c r="R192" s="587"/>
      <c r="S192" s="587"/>
      <c r="T192" s="587"/>
      <c r="U192" s="587"/>
      <c r="V192" s="587"/>
      <c r="W192" s="587"/>
      <c r="X192" s="587"/>
      <c r="Y192" s="587"/>
      <c r="Z192" s="587"/>
      <c r="AA192" s="587"/>
      <c r="AB192" s="587"/>
      <c r="AC192" s="587"/>
      <c r="AD192" s="587"/>
      <c r="AE192" s="587"/>
      <c r="AF192" s="587"/>
      <c r="AG192" s="587"/>
      <c r="AH192" s="587"/>
      <c r="AI192" s="587"/>
      <c r="AJ192" s="587"/>
      <c r="AK192" s="587"/>
      <c r="AL192" s="587"/>
      <c r="AM192" s="587"/>
      <c r="AN192" s="587"/>
      <c r="AO192" s="587"/>
      <c r="AP192" s="587"/>
      <c r="AQ192" s="587"/>
      <c r="AR192" s="587"/>
      <c r="AS192" s="587"/>
      <c r="AT192" s="587"/>
      <c r="AU192" s="587"/>
      <c r="AV192" s="587"/>
      <c r="AW192" s="587"/>
      <c r="AX192" s="587"/>
      <c r="AY192" s="587"/>
      <c r="AZ192" s="587"/>
      <c r="BA192" s="587"/>
      <c r="BB192" s="587"/>
      <c r="BC192" s="587"/>
      <c r="BD192" s="587"/>
      <c r="BE192" s="587"/>
      <c r="BF192" s="587"/>
      <c r="BG192" s="587"/>
      <c r="BH192" s="587"/>
      <c r="BI192" s="587"/>
      <c r="BJ192" s="587"/>
      <c r="BK192" s="587"/>
      <c r="BL192" s="587"/>
      <c r="BM192" s="587"/>
      <c r="BN192" s="587"/>
      <c r="BO192" s="587"/>
      <c r="BP192" s="587"/>
      <c r="BQ192" s="587"/>
      <c r="BR192" s="587"/>
      <c r="BS192" s="587"/>
      <c r="BT192" s="587"/>
      <c r="BU192" s="587"/>
      <c r="BV192" s="587"/>
      <c r="BW192" s="587"/>
      <c r="BX192" s="587"/>
      <c r="BY192" s="587"/>
      <c r="BZ192" s="587"/>
      <c r="CA192" s="587"/>
      <c r="CB192" s="587"/>
      <c r="CC192" s="587"/>
      <c r="CD192" s="587"/>
      <c r="CE192" s="587"/>
      <c r="CF192" s="587"/>
      <c r="CG192" s="587"/>
      <c r="CH192" s="587"/>
      <c r="CI192" s="587"/>
      <c r="CJ192" s="587"/>
      <c r="CK192" s="587"/>
      <c r="CL192" s="587"/>
      <c r="CM192" s="587"/>
      <c r="CN192" s="587"/>
      <c r="CO192" s="587"/>
      <c r="CP192" s="587"/>
      <c r="CQ192" s="587"/>
      <c r="CR192" s="587"/>
      <c r="CS192" s="587"/>
      <c r="CT192" s="587"/>
      <c r="CU192" s="587"/>
      <c r="CV192" s="587"/>
      <c r="CW192" s="587"/>
      <c r="CX192" s="587"/>
      <c r="CY192" s="587"/>
      <c r="CZ192" s="587"/>
      <c r="DA192" s="587"/>
      <c r="DB192" s="587"/>
      <c r="DC192" s="587"/>
      <c r="DD192" s="587"/>
      <c r="DE192" s="587"/>
      <c r="DF192" s="587"/>
      <c r="DG192" s="587"/>
      <c r="DH192" s="587"/>
      <c r="DI192" s="587"/>
      <c r="DJ192" s="587"/>
      <c r="DK192" s="587"/>
      <c r="DL192" s="587"/>
      <c r="DM192" s="587"/>
      <c r="DN192" s="587"/>
      <c r="DO192" s="587"/>
      <c r="DP192" s="587"/>
      <c r="DQ192" s="587"/>
      <c r="DR192" s="587"/>
      <c r="DS192" s="587"/>
      <c r="DT192" s="587"/>
      <c r="DU192" s="587"/>
      <c r="DV192" s="587"/>
      <c r="DW192" s="587"/>
      <c r="DX192" s="587"/>
      <c r="DY192" s="587"/>
      <c r="DZ192" s="587"/>
      <c r="EA192" s="587"/>
      <c r="EB192" s="587"/>
      <c r="EC192" s="587"/>
      <c r="ED192" s="587"/>
      <c r="EE192" s="587"/>
      <c r="EF192" s="587"/>
      <c r="EG192" s="587"/>
      <c r="EH192" s="587"/>
      <c r="EI192" s="587"/>
      <c r="EJ192" s="587"/>
      <c r="EK192" s="587"/>
    </row>
    <row r="193" spans="1:141" s="24" customFormat="1" ht="25.5">
      <c r="A193" s="25">
        <v>96180</v>
      </c>
      <c r="B193" s="632" t="s">
        <v>1017</v>
      </c>
      <c r="C193" s="631" t="s">
        <v>2539</v>
      </c>
      <c r="D193" s="627"/>
      <c r="E193" s="627"/>
      <c r="F193" s="624"/>
      <c r="G193" s="624"/>
      <c r="H193" s="628"/>
      <c r="I193" s="629"/>
      <c r="J193" s="670"/>
      <c r="K193" s="630">
        <f t="shared" si="2"/>
        <v>0</v>
      </c>
      <c r="L193" s="583"/>
      <c r="M193" s="587"/>
      <c r="N193" s="587"/>
      <c r="O193" s="587"/>
      <c r="P193" s="587"/>
      <c r="Q193" s="587"/>
      <c r="R193" s="587"/>
      <c r="S193" s="587"/>
      <c r="T193" s="587"/>
      <c r="U193" s="587"/>
      <c r="V193" s="587"/>
      <c r="W193" s="587"/>
      <c r="X193" s="587"/>
      <c r="Y193" s="587"/>
      <c r="Z193" s="587"/>
      <c r="AA193" s="587"/>
      <c r="AB193" s="587"/>
      <c r="AC193" s="587"/>
      <c r="AD193" s="587"/>
      <c r="AE193" s="587"/>
      <c r="AF193" s="587"/>
      <c r="AG193" s="587"/>
      <c r="AH193" s="587"/>
      <c r="AI193" s="587"/>
      <c r="AJ193" s="587"/>
      <c r="AK193" s="587"/>
      <c r="AL193" s="587"/>
      <c r="AM193" s="587"/>
      <c r="AN193" s="587"/>
      <c r="AO193" s="587"/>
      <c r="AP193" s="587"/>
      <c r="AQ193" s="587"/>
      <c r="AR193" s="587"/>
      <c r="AS193" s="587"/>
      <c r="AT193" s="587"/>
      <c r="AU193" s="587"/>
      <c r="AV193" s="587"/>
      <c r="AW193" s="587"/>
      <c r="AX193" s="587"/>
      <c r="AY193" s="587"/>
      <c r="AZ193" s="587"/>
      <c r="BA193" s="587"/>
      <c r="BB193" s="587"/>
      <c r="BC193" s="587"/>
      <c r="BD193" s="587"/>
      <c r="BE193" s="587"/>
      <c r="BF193" s="587"/>
      <c r="BG193" s="587"/>
      <c r="BH193" s="587"/>
      <c r="BI193" s="587"/>
      <c r="BJ193" s="587"/>
      <c r="BK193" s="587"/>
      <c r="BL193" s="587"/>
      <c r="BM193" s="587"/>
      <c r="BN193" s="587"/>
      <c r="BO193" s="587"/>
      <c r="BP193" s="587"/>
      <c r="BQ193" s="587"/>
      <c r="BR193" s="587"/>
      <c r="BS193" s="587"/>
      <c r="BT193" s="587"/>
      <c r="BU193" s="587"/>
      <c r="BV193" s="587"/>
      <c r="BW193" s="587"/>
      <c r="BX193" s="587"/>
      <c r="BY193" s="587"/>
      <c r="BZ193" s="587"/>
      <c r="CA193" s="587"/>
      <c r="CB193" s="587"/>
      <c r="CC193" s="587"/>
      <c r="CD193" s="587"/>
      <c r="CE193" s="587"/>
      <c r="CF193" s="587"/>
      <c r="CG193" s="587"/>
      <c r="CH193" s="587"/>
      <c r="CI193" s="587"/>
      <c r="CJ193" s="587"/>
      <c r="CK193" s="587"/>
      <c r="CL193" s="587"/>
      <c r="CM193" s="587"/>
      <c r="CN193" s="587"/>
      <c r="CO193" s="587"/>
      <c r="CP193" s="587"/>
      <c r="CQ193" s="587"/>
      <c r="CR193" s="587"/>
      <c r="CS193" s="587"/>
      <c r="CT193" s="587"/>
      <c r="CU193" s="587"/>
      <c r="CV193" s="587"/>
      <c r="CW193" s="587"/>
      <c r="CX193" s="587"/>
      <c r="CY193" s="587"/>
      <c r="CZ193" s="587"/>
      <c r="DA193" s="587"/>
      <c r="DB193" s="587"/>
      <c r="DC193" s="587"/>
      <c r="DD193" s="587"/>
      <c r="DE193" s="587"/>
      <c r="DF193" s="587"/>
      <c r="DG193" s="587"/>
      <c r="DH193" s="587"/>
      <c r="DI193" s="587"/>
      <c r="DJ193" s="587"/>
      <c r="DK193" s="587"/>
      <c r="DL193" s="587"/>
      <c r="DM193" s="587"/>
      <c r="DN193" s="587"/>
      <c r="DO193" s="587"/>
      <c r="DP193" s="587"/>
      <c r="DQ193" s="587"/>
      <c r="DR193" s="587"/>
      <c r="DS193" s="587"/>
      <c r="DT193" s="587"/>
      <c r="DU193" s="587"/>
      <c r="DV193" s="587"/>
      <c r="DW193" s="587"/>
      <c r="DX193" s="587"/>
      <c r="DY193" s="587"/>
      <c r="DZ193" s="587"/>
      <c r="EA193" s="587"/>
      <c r="EB193" s="587"/>
      <c r="EC193" s="587"/>
      <c r="ED193" s="587"/>
      <c r="EE193" s="587"/>
      <c r="EF193" s="587"/>
      <c r="EG193" s="587"/>
      <c r="EH193" s="587"/>
      <c r="EI193" s="587"/>
      <c r="EJ193" s="587"/>
      <c r="EK193" s="587"/>
    </row>
    <row r="194" spans="1:141" s="24" customFormat="1" ht="25.5">
      <c r="A194" s="26">
        <v>96181</v>
      </c>
      <c r="B194" s="632" t="s">
        <v>1018</v>
      </c>
      <c r="C194" s="631" t="s">
        <v>2539</v>
      </c>
      <c r="D194" s="627"/>
      <c r="E194" s="627"/>
      <c r="F194" s="624"/>
      <c r="G194" s="624"/>
      <c r="H194" s="628"/>
      <c r="I194" s="629"/>
      <c r="J194" s="670"/>
      <c r="K194" s="630">
        <f t="shared" si="2"/>
        <v>0</v>
      </c>
      <c r="L194" s="583"/>
      <c r="M194" s="587"/>
      <c r="N194" s="587"/>
      <c r="O194" s="587"/>
      <c r="P194" s="587"/>
      <c r="Q194" s="587"/>
      <c r="R194" s="587"/>
      <c r="S194" s="587"/>
      <c r="T194" s="587"/>
      <c r="U194" s="587"/>
      <c r="V194" s="587"/>
      <c r="W194" s="587"/>
      <c r="X194" s="587"/>
      <c r="Y194" s="587"/>
      <c r="Z194" s="587"/>
      <c r="AA194" s="587"/>
      <c r="AB194" s="587"/>
      <c r="AC194" s="587"/>
      <c r="AD194" s="587"/>
      <c r="AE194" s="587"/>
      <c r="AF194" s="587"/>
      <c r="AG194" s="587"/>
      <c r="AH194" s="587"/>
      <c r="AI194" s="587"/>
      <c r="AJ194" s="587"/>
      <c r="AK194" s="587"/>
      <c r="AL194" s="587"/>
      <c r="AM194" s="587"/>
      <c r="AN194" s="587"/>
      <c r="AO194" s="587"/>
      <c r="AP194" s="587"/>
      <c r="AQ194" s="587"/>
      <c r="AR194" s="587"/>
      <c r="AS194" s="587"/>
      <c r="AT194" s="587"/>
      <c r="AU194" s="587"/>
      <c r="AV194" s="587"/>
      <c r="AW194" s="587"/>
      <c r="AX194" s="587"/>
      <c r="AY194" s="587"/>
      <c r="AZ194" s="587"/>
      <c r="BA194" s="587"/>
      <c r="BB194" s="587"/>
      <c r="BC194" s="587"/>
      <c r="BD194" s="587"/>
      <c r="BE194" s="587"/>
      <c r="BF194" s="587"/>
      <c r="BG194" s="587"/>
      <c r="BH194" s="587"/>
      <c r="BI194" s="587"/>
      <c r="BJ194" s="587"/>
      <c r="BK194" s="587"/>
      <c r="BL194" s="587"/>
      <c r="BM194" s="587"/>
      <c r="BN194" s="587"/>
      <c r="BO194" s="587"/>
      <c r="BP194" s="587"/>
      <c r="BQ194" s="587"/>
      <c r="BR194" s="587"/>
      <c r="BS194" s="587"/>
      <c r="BT194" s="587"/>
      <c r="BU194" s="587"/>
      <c r="BV194" s="587"/>
      <c r="BW194" s="587"/>
      <c r="BX194" s="587"/>
      <c r="BY194" s="587"/>
      <c r="BZ194" s="587"/>
      <c r="CA194" s="587"/>
      <c r="CB194" s="587"/>
      <c r="CC194" s="587"/>
      <c r="CD194" s="587"/>
      <c r="CE194" s="587"/>
      <c r="CF194" s="587"/>
      <c r="CG194" s="587"/>
      <c r="CH194" s="587"/>
      <c r="CI194" s="587"/>
      <c r="CJ194" s="587"/>
      <c r="CK194" s="587"/>
      <c r="CL194" s="587"/>
      <c r="CM194" s="587"/>
      <c r="CN194" s="587"/>
      <c r="CO194" s="587"/>
      <c r="CP194" s="587"/>
      <c r="CQ194" s="587"/>
      <c r="CR194" s="587"/>
      <c r="CS194" s="587"/>
      <c r="CT194" s="587"/>
      <c r="CU194" s="587"/>
      <c r="CV194" s="587"/>
      <c r="CW194" s="587"/>
      <c r="CX194" s="587"/>
      <c r="CY194" s="587"/>
      <c r="CZ194" s="587"/>
      <c r="DA194" s="587"/>
      <c r="DB194" s="587"/>
      <c r="DC194" s="587"/>
      <c r="DD194" s="587"/>
      <c r="DE194" s="587"/>
      <c r="DF194" s="587"/>
      <c r="DG194" s="587"/>
      <c r="DH194" s="587"/>
      <c r="DI194" s="587"/>
      <c r="DJ194" s="587"/>
      <c r="DK194" s="587"/>
      <c r="DL194" s="587"/>
      <c r="DM194" s="587"/>
      <c r="DN194" s="587"/>
      <c r="DO194" s="587"/>
      <c r="DP194" s="587"/>
      <c r="DQ194" s="587"/>
      <c r="DR194" s="587"/>
      <c r="DS194" s="587"/>
      <c r="DT194" s="587"/>
      <c r="DU194" s="587"/>
      <c r="DV194" s="587"/>
      <c r="DW194" s="587"/>
      <c r="DX194" s="587"/>
      <c r="DY194" s="587"/>
      <c r="DZ194" s="587"/>
      <c r="EA194" s="587"/>
      <c r="EB194" s="587"/>
      <c r="EC194" s="587"/>
      <c r="ED194" s="587"/>
      <c r="EE194" s="587"/>
      <c r="EF194" s="587"/>
      <c r="EG194" s="587"/>
      <c r="EH194" s="587"/>
      <c r="EI194" s="587"/>
      <c r="EJ194" s="587"/>
      <c r="EK194" s="587"/>
    </row>
    <row r="195" spans="1:141" s="24" customFormat="1" ht="25.5">
      <c r="A195" s="25">
        <v>96182</v>
      </c>
      <c r="B195" s="632" t="s">
        <v>1019</v>
      </c>
      <c r="C195" s="631" t="s">
        <v>2539</v>
      </c>
      <c r="D195" s="627"/>
      <c r="E195" s="627"/>
      <c r="F195" s="624"/>
      <c r="G195" s="624"/>
      <c r="H195" s="628"/>
      <c r="I195" s="629"/>
      <c r="J195" s="670"/>
      <c r="K195" s="630">
        <f t="shared" si="2"/>
        <v>0</v>
      </c>
      <c r="L195" s="583"/>
      <c r="M195" s="587"/>
      <c r="N195" s="587"/>
      <c r="O195" s="587"/>
      <c r="P195" s="587"/>
      <c r="Q195" s="587"/>
      <c r="R195" s="587"/>
      <c r="S195" s="587"/>
      <c r="T195" s="587"/>
      <c r="U195" s="587"/>
      <c r="V195" s="587"/>
      <c r="W195" s="587"/>
      <c r="X195" s="587"/>
      <c r="Y195" s="587"/>
      <c r="Z195" s="587"/>
      <c r="AA195" s="587"/>
      <c r="AB195" s="587"/>
      <c r="AC195" s="587"/>
      <c r="AD195" s="587"/>
      <c r="AE195" s="587"/>
      <c r="AF195" s="587"/>
      <c r="AG195" s="587"/>
      <c r="AH195" s="587"/>
      <c r="AI195" s="587"/>
      <c r="AJ195" s="587"/>
      <c r="AK195" s="587"/>
      <c r="AL195" s="587"/>
      <c r="AM195" s="587"/>
      <c r="AN195" s="587"/>
      <c r="AO195" s="587"/>
      <c r="AP195" s="587"/>
      <c r="AQ195" s="587"/>
      <c r="AR195" s="587"/>
      <c r="AS195" s="587"/>
      <c r="AT195" s="587"/>
      <c r="AU195" s="587"/>
      <c r="AV195" s="587"/>
      <c r="AW195" s="587"/>
      <c r="AX195" s="587"/>
      <c r="AY195" s="587"/>
      <c r="AZ195" s="587"/>
      <c r="BA195" s="587"/>
      <c r="BB195" s="587"/>
      <c r="BC195" s="587"/>
      <c r="BD195" s="587"/>
      <c r="BE195" s="587"/>
      <c r="BF195" s="587"/>
      <c r="BG195" s="587"/>
      <c r="BH195" s="587"/>
      <c r="BI195" s="587"/>
      <c r="BJ195" s="587"/>
      <c r="BK195" s="587"/>
      <c r="BL195" s="587"/>
      <c r="BM195" s="587"/>
      <c r="BN195" s="587"/>
      <c r="BO195" s="587"/>
      <c r="BP195" s="587"/>
      <c r="BQ195" s="587"/>
      <c r="BR195" s="587"/>
      <c r="BS195" s="587"/>
      <c r="BT195" s="587"/>
      <c r="BU195" s="587"/>
      <c r="BV195" s="587"/>
      <c r="BW195" s="587"/>
      <c r="BX195" s="587"/>
      <c r="BY195" s="587"/>
      <c r="BZ195" s="587"/>
      <c r="CA195" s="587"/>
      <c r="CB195" s="587"/>
      <c r="CC195" s="587"/>
      <c r="CD195" s="587"/>
      <c r="CE195" s="587"/>
      <c r="CF195" s="587"/>
      <c r="CG195" s="587"/>
      <c r="CH195" s="587"/>
      <c r="CI195" s="587"/>
      <c r="CJ195" s="587"/>
      <c r="CK195" s="587"/>
      <c r="CL195" s="587"/>
      <c r="CM195" s="587"/>
      <c r="CN195" s="587"/>
      <c r="CO195" s="587"/>
      <c r="CP195" s="587"/>
      <c r="CQ195" s="587"/>
      <c r="CR195" s="587"/>
      <c r="CS195" s="587"/>
      <c r="CT195" s="587"/>
      <c r="CU195" s="587"/>
      <c r="CV195" s="587"/>
      <c r="CW195" s="587"/>
      <c r="CX195" s="587"/>
      <c r="CY195" s="587"/>
      <c r="CZ195" s="587"/>
      <c r="DA195" s="587"/>
      <c r="DB195" s="587"/>
      <c r="DC195" s="587"/>
      <c r="DD195" s="587"/>
      <c r="DE195" s="587"/>
      <c r="DF195" s="587"/>
      <c r="DG195" s="587"/>
      <c r="DH195" s="587"/>
      <c r="DI195" s="587"/>
      <c r="DJ195" s="587"/>
      <c r="DK195" s="587"/>
      <c r="DL195" s="587"/>
      <c r="DM195" s="587"/>
      <c r="DN195" s="587"/>
      <c r="DO195" s="587"/>
      <c r="DP195" s="587"/>
      <c r="DQ195" s="587"/>
      <c r="DR195" s="587"/>
      <c r="DS195" s="587"/>
      <c r="DT195" s="587"/>
      <c r="DU195" s="587"/>
      <c r="DV195" s="587"/>
      <c r="DW195" s="587"/>
      <c r="DX195" s="587"/>
      <c r="DY195" s="587"/>
      <c r="DZ195" s="587"/>
      <c r="EA195" s="587"/>
      <c r="EB195" s="587"/>
      <c r="EC195" s="587"/>
      <c r="ED195" s="587"/>
      <c r="EE195" s="587"/>
      <c r="EF195" s="587"/>
      <c r="EG195" s="587"/>
      <c r="EH195" s="587"/>
      <c r="EI195" s="587"/>
      <c r="EJ195" s="587"/>
      <c r="EK195" s="587"/>
    </row>
    <row r="196" spans="1:141" s="24" customFormat="1" ht="25.5">
      <c r="A196" s="26">
        <v>96183</v>
      </c>
      <c r="B196" s="632" t="s">
        <v>1020</v>
      </c>
      <c r="C196" s="631" t="s">
        <v>2539</v>
      </c>
      <c r="D196" s="627"/>
      <c r="E196" s="627"/>
      <c r="F196" s="624"/>
      <c r="G196" s="624"/>
      <c r="H196" s="628"/>
      <c r="I196" s="629"/>
      <c r="J196" s="670"/>
      <c r="K196" s="630">
        <f t="shared" si="2"/>
        <v>0</v>
      </c>
      <c r="L196" s="583"/>
      <c r="M196" s="587"/>
      <c r="N196" s="587"/>
      <c r="O196" s="587"/>
      <c r="P196" s="587"/>
      <c r="Q196" s="587"/>
      <c r="R196" s="587"/>
      <c r="S196" s="587"/>
      <c r="T196" s="587"/>
      <c r="U196" s="587"/>
      <c r="V196" s="587"/>
      <c r="W196" s="587"/>
      <c r="X196" s="587"/>
      <c r="Y196" s="587"/>
      <c r="Z196" s="587"/>
      <c r="AA196" s="587"/>
      <c r="AB196" s="587"/>
      <c r="AC196" s="587"/>
      <c r="AD196" s="587"/>
      <c r="AE196" s="587"/>
      <c r="AF196" s="587"/>
      <c r="AG196" s="587"/>
      <c r="AH196" s="587"/>
      <c r="AI196" s="587"/>
      <c r="AJ196" s="587"/>
      <c r="AK196" s="587"/>
      <c r="AL196" s="587"/>
      <c r="AM196" s="587"/>
      <c r="AN196" s="587"/>
      <c r="AO196" s="587"/>
      <c r="AP196" s="587"/>
      <c r="AQ196" s="587"/>
      <c r="AR196" s="587"/>
      <c r="AS196" s="587"/>
      <c r="AT196" s="587"/>
      <c r="AU196" s="587"/>
      <c r="AV196" s="587"/>
      <c r="AW196" s="587"/>
      <c r="AX196" s="587"/>
      <c r="AY196" s="587"/>
      <c r="AZ196" s="587"/>
      <c r="BA196" s="587"/>
      <c r="BB196" s="587"/>
      <c r="BC196" s="587"/>
      <c r="BD196" s="587"/>
      <c r="BE196" s="587"/>
      <c r="BF196" s="587"/>
      <c r="BG196" s="587"/>
      <c r="BH196" s="587"/>
      <c r="BI196" s="587"/>
      <c r="BJ196" s="587"/>
      <c r="BK196" s="587"/>
      <c r="BL196" s="587"/>
      <c r="BM196" s="587"/>
      <c r="BN196" s="587"/>
      <c r="BO196" s="587"/>
      <c r="BP196" s="587"/>
      <c r="BQ196" s="587"/>
      <c r="BR196" s="587"/>
      <c r="BS196" s="587"/>
      <c r="BT196" s="587"/>
      <c r="BU196" s="587"/>
      <c r="BV196" s="587"/>
      <c r="BW196" s="587"/>
      <c r="BX196" s="587"/>
      <c r="BY196" s="587"/>
      <c r="BZ196" s="587"/>
      <c r="CA196" s="587"/>
      <c r="CB196" s="587"/>
      <c r="CC196" s="587"/>
      <c r="CD196" s="587"/>
      <c r="CE196" s="587"/>
      <c r="CF196" s="587"/>
      <c r="CG196" s="587"/>
      <c r="CH196" s="587"/>
      <c r="CI196" s="587"/>
      <c r="CJ196" s="587"/>
      <c r="CK196" s="587"/>
      <c r="CL196" s="587"/>
      <c r="CM196" s="587"/>
      <c r="CN196" s="587"/>
      <c r="CO196" s="587"/>
      <c r="CP196" s="587"/>
      <c r="CQ196" s="587"/>
      <c r="CR196" s="587"/>
      <c r="CS196" s="587"/>
      <c r="CT196" s="587"/>
      <c r="CU196" s="587"/>
      <c r="CV196" s="587"/>
      <c r="CW196" s="587"/>
      <c r="CX196" s="587"/>
      <c r="CY196" s="587"/>
      <c r="CZ196" s="587"/>
      <c r="DA196" s="587"/>
      <c r="DB196" s="587"/>
      <c r="DC196" s="587"/>
      <c r="DD196" s="587"/>
      <c r="DE196" s="587"/>
      <c r="DF196" s="587"/>
      <c r="DG196" s="587"/>
      <c r="DH196" s="587"/>
      <c r="DI196" s="587"/>
      <c r="DJ196" s="587"/>
      <c r="DK196" s="587"/>
      <c r="DL196" s="587"/>
      <c r="DM196" s="587"/>
      <c r="DN196" s="587"/>
      <c r="DO196" s="587"/>
      <c r="DP196" s="587"/>
      <c r="DQ196" s="587"/>
      <c r="DR196" s="587"/>
      <c r="DS196" s="587"/>
      <c r="DT196" s="587"/>
      <c r="DU196" s="587"/>
      <c r="DV196" s="587"/>
      <c r="DW196" s="587"/>
      <c r="DX196" s="587"/>
      <c r="DY196" s="587"/>
      <c r="DZ196" s="587"/>
      <c r="EA196" s="587"/>
      <c r="EB196" s="587"/>
      <c r="EC196" s="587"/>
      <c r="ED196" s="587"/>
      <c r="EE196" s="587"/>
      <c r="EF196" s="587"/>
      <c r="EG196" s="587"/>
      <c r="EH196" s="587"/>
      <c r="EI196" s="587"/>
      <c r="EJ196" s="587"/>
      <c r="EK196" s="587"/>
    </row>
    <row r="197" spans="1:141" s="24" customFormat="1" ht="25.5">
      <c r="A197" s="25">
        <v>96184</v>
      </c>
      <c r="B197" s="632" t="s">
        <v>1021</v>
      </c>
      <c r="C197" s="631" t="s">
        <v>2539</v>
      </c>
      <c r="D197" s="627"/>
      <c r="E197" s="627"/>
      <c r="F197" s="624"/>
      <c r="G197" s="624"/>
      <c r="H197" s="628"/>
      <c r="I197" s="629"/>
      <c r="J197" s="670"/>
      <c r="K197" s="630">
        <f t="shared" si="2"/>
        <v>0</v>
      </c>
      <c r="L197" s="583"/>
      <c r="M197" s="587"/>
      <c r="N197" s="587"/>
      <c r="O197" s="587"/>
      <c r="P197" s="587"/>
      <c r="Q197" s="587"/>
      <c r="R197" s="587"/>
      <c r="S197" s="587"/>
      <c r="T197" s="587"/>
      <c r="U197" s="587"/>
      <c r="V197" s="587"/>
      <c r="W197" s="587"/>
      <c r="X197" s="587"/>
      <c r="Y197" s="587"/>
      <c r="Z197" s="587"/>
      <c r="AA197" s="587"/>
      <c r="AB197" s="587"/>
      <c r="AC197" s="587"/>
      <c r="AD197" s="587"/>
      <c r="AE197" s="587"/>
      <c r="AF197" s="587"/>
      <c r="AG197" s="587"/>
      <c r="AH197" s="587"/>
      <c r="AI197" s="587"/>
      <c r="AJ197" s="587"/>
      <c r="AK197" s="587"/>
      <c r="AL197" s="587"/>
      <c r="AM197" s="587"/>
      <c r="AN197" s="587"/>
      <c r="AO197" s="587"/>
      <c r="AP197" s="587"/>
      <c r="AQ197" s="587"/>
      <c r="AR197" s="587"/>
      <c r="AS197" s="587"/>
      <c r="AT197" s="587"/>
      <c r="AU197" s="587"/>
      <c r="AV197" s="587"/>
      <c r="AW197" s="587"/>
      <c r="AX197" s="587"/>
      <c r="AY197" s="587"/>
      <c r="AZ197" s="587"/>
      <c r="BA197" s="587"/>
      <c r="BB197" s="587"/>
      <c r="BC197" s="587"/>
      <c r="BD197" s="587"/>
      <c r="BE197" s="587"/>
      <c r="BF197" s="587"/>
      <c r="BG197" s="587"/>
      <c r="BH197" s="587"/>
      <c r="BI197" s="587"/>
      <c r="BJ197" s="587"/>
      <c r="BK197" s="587"/>
      <c r="BL197" s="587"/>
      <c r="BM197" s="587"/>
      <c r="BN197" s="587"/>
      <c r="BO197" s="587"/>
      <c r="BP197" s="587"/>
      <c r="BQ197" s="587"/>
      <c r="BR197" s="587"/>
      <c r="BS197" s="587"/>
      <c r="BT197" s="587"/>
      <c r="BU197" s="587"/>
      <c r="BV197" s="587"/>
      <c r="BW197" s="587"/>
      <c r="BX197" s="587"/>
      <c r="BY197" s="587"/>
      <c r="BZ197" s="587"/>
      <c r="CA197" s="587"/>
      <c r="CB197" s="587"/>
      <c r="CC197" s="587"/>
      <c r="CD197" s="587"/>
      <c r="CE197" s="587"/>
      <c r="CF197" s="587"/>
      <c r="CG197" s="587"/>
      <c r="CH197" s="587"/>
      <c r="CI197" s="587"/>
      <c r="CJ197" s="587"/>
      <c r="CK197" s="587"/>
      <c r="CL197" s="587"/>
      <c r="CM197" s="587"/>
      <c r="CN197" s="587"/>
      <c r="CO197" s="587"/>
      <c r="CP197" s="587"/>
      <c r="CQ197" s="587"/>
      <c r="CR197" s="587"/>
      <c r="CS197" s="587"/>
      <c r="CT197" s="587"/>
      <c r="CU197" s="587"/>
      <c r="CV197" s="587"/>
      <c r="CW197" s="587"/>
      <c r="CX197" s="587"/>
      <c r="CY197" s="587"/>
      <c r="CZ197" s="587"/>
      <c r="DA197" s="587"/>
      <c r="DB197" s="587"/>
      <c r="DC197" s="587"/>
      <c r="DD197" s="587"/>
      <c r="DE197" s="587"/>
      <c r="DF197" s="587"/>
      <c r="DG197" s="587"/>
      <c r="DH197" s="587"/>
      <c r="DI197" s="587"/>
      <c r="DJ197" s="587"/>
      <c r="DK197" s="587"/>
      <c r="DL197" s="587"/>
      <c r="DM197" s="587"/>
      <c r="DN197" s="587"/>
      <c r="DO197" s="587"/>
      <c r="DP197" s="587"/>
      <c r="DQ197" s="587"/>
      <c r="DR197" s="587"/>
      <c r="DS197" s="587"/>
      <c r="DT197" s="587"/>
      <c r="DU197" s="587"/>
      <c r="DV197" s="587"/>
      <c r="DW197" s="587"/>
      <c r="DX197" s="587"/>
      <c r="DY197" s="587"/>
      <c r="DZ197" s="587"/>
      <c r="EA197" s="587"/>
      <c r="EB197" s="587"/>
      <c r="EC197" s="587"/>
      <c r="ED197" s="587"/>
      <c r="EE197" s="587"/>
      <c r="EF197" s="587"/>
      <c r="EG197" s="587"/>
      <c r="EH197" s="587"/>
      <c r="EI197" s="587"/>
      <c r="EJ197" s="587"/>
      <c r="EK197" s="587"/>
    </row>
    <row r="198" spans="1:141" s="24" customFormat="1" ht="25.5">
      <c r="A198" s="26">
        <v>96185</v>
      </c>
      <c r="B198" s="632" t="s">
        <v>1022</v>
      </c>
      <c r="C198" s="631" t="s">
        <v>2539</v>
      </c>
      <c r="D198" s="627"/>
      <c r="E198" s="627"/>
      <c r="F198" s="624"/>
      <c r="G198" s="624"/>
      <c r="H198" s="628"/>
      <c r="I198" s="629"/>
      <c r="J198" s="670"/>
      <c r="K198" s="630">
        <f t="shared" si="2"/>
        <v>0</v>
      </c>
      <c r="L198" s="583"/>
      <c r="M198" s="587"/>
      <c r="N198" s="587"/>
      <c r="O198" s="587"/>
      <c r="P198" s="587"/>
      <c r="Q198" s="587"/>
      <c r="R198" s="587"/>
      <c r="S198" s="587"/>
      <c r="T198" s="587"/>
      <c r="U198" s="587"/>
      <c r="V198" s="587"/>
      <c r="W198" s="587"/>
      <c r="X198" s="587"/>
      <c r="Y198" s="587"/>
      <c r="Z198" s="587"/>
      <c r="AA198" s="587"/>
      <c r="AB198" s="587"/>
      <c r="AC198" s="587"/>
      <c r="AD198" s="587"/>
      <c r="AE198" s="587"/>
      <c r="AF198" s="587"/>
      <c r="AG198" s="587"/>
      <c r="AH198" s="587"/>
      <c r="AI198" s="587"/>
      <c r="AJ198" s="587"/>
      <c r="AK198" s="587"/>
      <c r="AL198" s="587"/>
      <c r="AM198" s="587"/>
      <c r="AN198" s="587"/>
      <c r="AO198" s="587"/>
      <c r="AP198" s="587"/>
      <c r="AQ198" s="587"/>
      <c r="AR198" s="587"/>
      <c r="AS198" s="587"/>
      <c r="AT198" s="587"/>
      <c r="AU198" s="587"/>
      <c r="AV198" s="587"/>
      <c r="AW198" s="587"/>
      <c r="AX198" s="587"/>
      <c r="AY198" s="587"/>
      <c r="AZ198" s="587"/>
      <c r="BA198" s="587"/>
      <c r="BB198" s="587"/>
      <c r="BC198" s="587"/>
      <c r="BD198" s="587"/>
      <c r="BE198" s="587"/>
      <c r="BF198" s="587"/>
      <c r="BG198" s="587"/>
      <c r="BH198" s="587"/>
      <c r="BI198" s="587"/>
      <c r="BJ198" s="587"/>
      <c r="BK198" s="587"/>
      <c r="BL198" s="587"/>
      <c r="BM198" s="587"/>
      <c r="BN198" s="587"/>
      <c r="BO198" s="587"/>
      <c r="BP198" s="587"/>
      <c r="BQ198" s="587"/>
      <c r="BR198" s="587"/>
      <c r="BS198" s="587"/>
      <c r="BT198" s="587"/>
      <c r="BU198" s="587"/>
      <c r="BV198" s="587"/>
      <c r="BW198" s="587"/>
      <c r="BX198" s="587"/>
      <c r="BY198" s="587"/>
      <c r="BZ198" s="587"/>
      <c r="CA198" s="587"/>
      <c r="CB198" s="587"/>
      <c r="CC198" s="587"/>
      <c r="CD198" s="587"/>
      <c r="CE198" s="587"/>
      <c r="CF198" s="587"/>
      <c r="CG198" s="587"/>
      <c r="CH198" s="587"/>
      <c r="CI198" s="587"/>
      <c r="CJ198" s="587"/>
      <c r="CK198" s="587"/>
      <c r="CL198" s="587"/>
      <c r="CM198" s="587"/>
      <c r="CN198" s="587"/>
      <c r="CO198" s="587"/>
      <c r="CP198" s="587"/>
      <c r="CQ198" s="587"/>
      <c r="CR198" s="587"/>
      <c r="CS198" s="587"/>
      <c r="CT198" s="587"/>
      <c r="CU198" s="587"/>
      <c r="CV198" s="587"/>
      <c r="CW198" s="587"/>
      <c r="CX198" s="587"/>
      <c r="CY198" s="587"/>
      <c r="CZ198" s="587"/>
      <c r="DA198" s="587"/>
      <c r="DB198" s="587"/>
      <c r="DC198" s="587"/>
      <c r="DD198" s="587"/>
      <c r="DE198" s="587"/>
      <c r="DF198" s="587"/>
      <c r="DG198" s="587"/>
      <c r="DH198" s="587"/>
      <c r="DI198" s="587"/>
      <c r="DJ198" s="587"/>
      <c r="DK198" s="587"/>
      <c r="DL198" s="587"/>
      <c r="DM198" s="587"/>
      <c r="DN198" s="587"/>
      <c r="DO198" s="587"/>
      <c r="DP198" s="587"/>
      <c r="DQ198" s="587"/>
      <c r="DR198" s="587"/>
      <c r="DS198" s="587"/>
      <c r="DT198" s="587"/>
      <c r="DU198" s="587"/>
      <c r="DV198" s="587"/>
      <c r="DW198" s="587"/>
      <c r="DX198" s="587"/>
      <c r="DY198" s="587"/>
      <c r="DZ198" s="587"/>
      <c r="EA198" s="587"/>
      <c r="EB198" s="587"/>
      <c r="EC198" s="587"/>
      <c r="ED198" s="587"/>
      <c r="EE198" s="587"/>
      <c r="EF198" s="587"/>
      <c r="EG198" s="587"/>
      <c r="EH198" s="587"/>
      <c r="EI198" s="587"/>
      <c r="EJ198" s="587"/>
      <c r="EK198" s="587"/>
    </row>
    <row r="199" spans="1:141" s="24" customFormat="1" ht="25.5">
      <c r="A199" s="25">
        <v>96186</v>
      </c>
      <c r="B199" s="632" t="s">
        <v>1023</v>
      </c>
      <c r="C199" s="631" t="s">
        <v>2539</v>
      </c>
      <c r="D199" s="627"/>
      <c r="E199" s="627"/>
      <c r="F199" s="624"/>
      <c r="G199" s="624"/>
      <c r="H199" s="628"/>
      <c r="I199" s="629"/>
      <c r="J199" s="670"/>
      <c r="K199" s="630">
        <f t="shared" si="2"/>
        <v>0</v>
      </c>
      <c r="L199" s="583"/>
      <c r="M199" s="587"/>
      <c r="N199" s="587"/>
      <c r="O199" s="587"/>
      <c r="P199" s="587"/>
      <c r="Q199" s="587"/>
      <c r="R199" s="587"/>
      <c r="S199" s="587"/>
      <c r="T199" s="587"/>
      <c r="U199" s="587"/>
      <c r="V199" s="587"/>
      <c r="W199" s="587"/>
      <c r="X199" s="587"/>
      <c r="Y199" s="587"/>
      <c r="Z199" s="587"/>
      <c r="AA199" s="587"/>
      <c r="AB199" s="587"/>
      <c r="AC199" s="587"/>
      <c r="AD199" s="587"/>
      <c r="AE199" s="587"/>
      <c r="AF199" s="587"/>
      <c r="AG199" s="587"/>
      <c r="AH199" s="587"/>
      <c r="AI199" s="587"/>
      <c r="AJ199" s="587"/>
      <c r="AK199" s="587"/>
      <c r="AL199" s="587"/>
      <c r="AM199" s="587"/>
      <c r="AN199" s="587"/>
      <c r="AO199" s="587"/>
      <c r="AP199" s="587"/>
      <c r="AQ199" s="587"/>
      <c r="AR199" s="587"/>
      <c r="AS199" s="587"/>
      <c r="AT199" s="587"/>
      <c r="AU199" s="587"/>
      <c r="AV199" s="587"/>
      <c r="AW199" s="587"/>
      <c r="AX199" s="587"/>
      <c r="AY199" s="587"/>
      <c r="AZ199" s="587"/>
      <c r="BA199" s="587"/>
      <c r="BB199" s="587"/>
      <c r="BC199" s="587"/>
      <c r="BD199" s="587"/>
      <c r="BE199" s="587"/>
      <c r="BF199" s="587"/>
      <c r="BG199" s="587"/>
      <c r="BH199" s="587"/>
      <c r="BI199" s="587"/>
      <c r="BJ199" s="587"/>
      <c r="BK199" s="587"/>
      <c r="BL199" s="587"/>
      <c r="BM199" s="587"/>
      <c r="BN199" s="587"/>
      <c r="BO199" s="587"/>
      <c r="BP199" s="587"/>
      <c r="BQ199" s="587"/>
      <c r="BR199" s="587"/>
      <c r="BS199" s="587"/>
      <c r="BT199" s="587"/>
      <c r="BU199" s="587"/>
      <c r="BV199" s="587"/>
      <c r="BW199" s="587"/>
      <c r="BX199" s="587"/>
      <c r="BY199" s="587"/>
      <c r="BZ199" s="587"/>
      <c r="CA199" s="587"/>
      <c r="CB199" s="587"/>
      <c r="CC199" s="587"/>
      <c r="CD199" s="587"/>
      <c r="CE199" s="587"/>
      <c r="CF199" s="587"/>
      <c r="CG199" s="587"/>
      <c r="CH199" s="587"/>
      <c r="CI199" s="587"/>
      <c r="CJ199" s="587"/>
      <c r="CK199" s="587"/>
      <c r="CL199" s="587"/>
      <c r="CM199" s="587"/>
      <c r="CN199" s="587"/>
      <c r="CO199" s="587"/>
      <c r="CP199" s="587"/>
      <c r="CQ199" s="587"/>
      <c r="CR199" s="587"/>
      <c r="CS199" s="587"/>
      <c r="CT199" s="587"/>
      <c r="CU199" s="587"/>
      <c r="CV199" s="587"/>
      <c r="CW199" s="587"/>
      <c r="CX199" s="587"/>
      <c r="CY199" s="587"/>
      <c r="CZ199" s="587"/>
      <c r="DA199" s="587"/>
      <c r="DB199" s="587"/>
      <c r="DC199" s="587"/>
      <c r="DD199" s="587"/>
      <c r="DE199" s="587"/>
      <c r="DF199" s="587"/>
      <c r="DG199" s="587"/>
      <c r="DH199" s="587"/>
      <c r="DI199" s="587"/>
      <c r="DJ199" s="587"/>
      <c r="DK199" s="587"/>
      <c r="DL199" s="587"/>
      <c r="DM199" s="587"/>
      <c r="DN199" s="587"/>
      <c r="DO199" s="587"/>
      <c r="DP199" s="587"/>
      <c r="DQ199" s="587"/>
      <c r="DR199" s="587"/>
      <c r="DS199" s="587"/>
      <c r="DT199" s="587"/>
      <c r="DU199" s="587"/>
      <c r="DV199" s="587"/>
      <c r="DW199" s="587"/>
      <c r="DX199" s="587"/>
      <c r="DY199" s="587"/>
      <c r="DZ199" s="587"/>
      <c r="EA199" s="587"/>
      <c r="EB199" s="587"/>
      <c r="EC199" s="587"/>
      <c r="ED199" s="587"/>
      <c r="EE199" s="587"/>
      <c r="EF199" s="587"/>
      <c r="EG199" s="587"/>
      <c r="EH199" s="587"/>
      <c r="EI199" s="587"/>
      <c r="EJ199" s="587"/>
      <c r="EK199" s="587"/>
    </row>
    <row r="200" spans="1:141" s="24" customFormat="1" ht="25.5">
      <c r="A200" s="26">
        <v>96187</v>
      </c>
      <c r="B200" s="632" t="s">
        <v>1024</v>
      </c>
      <c r="C200" s="631" t="s">
        <v>2539</v>
      </c>
      <c r="D200" s="627"/>
      <c r="E200" s="627"/>
      <c r="F200" s="624"/>
      <c r="G200" s="624"/>
      <c r="H200" s="628"/>
      <c r="I200" s="629"/>
      <c r="J200" s="670"/>
      <c r="K200" s="630">
        <f t="shared" si="2"/>
        <v>0</v>
      </c>
      <c r="L200" s="583"/>
      <c r="M200" s="587"/>
      <c r="N200" s="587"/>
      <c r="O200" s="587"/>
      <c r="P200" s="587"/>
      <c r="Q200" s="587"/>
      <c r="R200" s="587"/>
      <c r="S200" s="587"/>
      <c r="T200" s="587"/>
      <c r="U200" s="587"/>
      <c r="V200" s="587"/>
      <c r="W200" s="587"/>
      <c r="X200" s="587"/>
      <c r="Y200" s="587"/>
      <c r="Z200" s="587"/>
      <c r="AA200" s="587"/>
      <c r="AB200" s="587"/>
      <c r="AC200" s="587"/>
      <c r="AD200" s="587"/>
      <c r="AE200" s="587"/>
      <c r="AF200" s="587"/>
      <c r="AG200" s="587"/>
      <c r="AH200" s="587"/>
      <c r="AI200" s="587"/>
      <c r="AJ200" s="587"/>
      <c r="AK200" s="587"/>
      <c r="AL200" s="587"/>
      <c r="AM200" s="587"/>
      <c r="AN200" s="587"/>
      <c r="AO200" s="587"/>
      <c r="AP200" s="587"/>
      <c r="AQ200" s="587"/>
      <c r="AR200" s="587"/>
      <c r="AS200" s="587"/>
      <c r="AT200" s="587"/>
      <c r="AU200" s="587"/>
      <c r="AV200" s="587"/>
      <c r="AW200" s="587"/>
      <c r="AX200" s="587"/>
      <c r="AY200" s="587"/>
      <c r="AZ200" s="587"/>
      <c r="BA200" s="587"/>
      <c r="BB200" s="587"/>
      <c r="BC200" s="587"/>
      <c r="BD200" s="587"/>
      <c r="BE200" s="587"/>
      <c r="BF200" s="587"/>
      <c r="BG200" s="587"/>
      <c r="BH200" s="587"/>
      <c r="BI200" s="587"/>
      <c r="BJ200" s="587"/>
      <c r="BK200" s="587"/>
      <c r="BL200" s="587"/>
      <c r="BM200" s="587"/>
      <c r="BN200" s="587"/>
      <c r="BO200" s="587"/>
      <c r="BP200" s="587"/>
      <c r="BQ200" s="587"/>
      <c r="BR200" s="587"/>
      <c r="BS200" s="587"/>
      <c r="BT200" s="587"/>
      <c r="BU200" s="587"/>
      <c r="BV200" s="587"/>
      <c r="BW200" s="587"/>
      <c r="BX200" s="587"/>
      <c r="BY200" s="587"/>
      <c r="BZ200" s="587"/>
      <c r="CA200" s="587"/>
      <c r="CB200" s="587"/>
      <c r="CC200" s="587"/>
      <c r="CD200" s="587"/>
      <c r="CE200" s="587"/>
      <c r="CF200" s="587"/>
      <c r="CG200" s="587"/>
      <c r="CH200" s="587"/>
      <c r="CI200" s="587"/>
      <c r="CJ200" s="587"/>
      <c r="CK200" s="587"/>
      <c r="CL200" s="587"/>
      <c r="CM200" s="587"/>
      <c r="CN200" s="587"/>
      <c r="CO200" s="587"/>
      <c r="CP200" s="587"/>
      <c r="CQ200" s="587"/>
      <c r="CR200" s="587"/>
      <c r="CS200" s="587"/>
      <c r="CT200" s="587"/>
      <c r="CU200" s="587"/>
      <c r="CV200" s="587"/>
      <c r="CW200" s="587"/>
      <c r="CX200" s="587"/>
      <c r="CY200" s="587"/>
      <c r="CZ200" s="587"/>
      <c r="DA200" s="587"/>
      <c r="DB200" s="587"/>
      <c r="DC200" s="587"/>
      <c r="DD200" s="587"/>
      <c r="DE200" s="587"/>
      <c r="DF200" s="587"/>
      <c r="DG200" s="587"/>
      <c r="DH200" s="587"/>
      <c r="DI200" s="587"/>
      <c r="DJ200" s="587"/>
      <c r="DK200" s="587"/>
      <c r="DL200" s="587"/>
      <c r="DM200" s="587"/>
      <c r="DN200" s="587"/>
      <c r="DO200" s="587"/>
      <c r="DP200" s="587"/>
      <c r="DQ200" s="587"/>
      <c r="DR200" s="587"/>
      <c r="DS200" s="587"/>
      <c r="DT200" s="587"/>
      <c r="DU200" s="587"/>
      <c r="DV200" s="587"/>
      <c r="DW200" s="587"/>
      <c r="DX200" s="587"/>
      <c r="DY200" s="587"/>
      <c r="DZ200" s="587"/>
      <c r="EA200" s="587"/>
      <c r="EB200" s="587"/>
      <c r="EC200" s="587"/>
      <c r="ED200" s="587"/>
      <c r="EE200" s="587"/>
      <c r="EF200" s="587"/>
      <c r="EG200" s="587"/>
      <c r="EH200" s="587"/>
      <c r="EI200" s="587"/>
      <c r="EJ200" s="587"/>
      <c r="EK200" s="587"/>
    </row>
    <row r="201" spans="1:141" s="24" customFormat="1" ht="25.5">
      <c r="A201" s="25">
        <v>96188</v>
      </c>
      <c r="B201" s="632" t="s">
        <v>1025</v>
      </c>
      <c r="C201" s="631" t="s">
        <v>2539</v>
      </c>
      <c r="D201" s="627"/>
      <c r="E201" s="627"/>
      <c r="F201" s="624"/>
      <c r="G201" s="624"/>
      <c r="H201" s="628"/>
      <c r="I201" s="629"/>
      <c r="J201" s="670"/>
      <c r="K201" s="630">
        <f t="shared" si="2"/>
        <v>0</v>
      </c>
      <c r="L201" s="583"/>
      <c r="M201" s="587"/>
      <c r="N201" s="587"/>
      <c r="O201" s="587"/>
      <c r="P201" s="587"/>
      <c r="Q201" s="587"/>
      <c r="R201" s="587"/>
      <c r="S201" s="587"/>
      <c r="T201" s="587"/>
      <c r="U201" s="587"/>
      <c r="V201" s="587"/>
      <c r="W201" s="587"/>
      <c r="X201" s="587"/>
      <c r="Y201" s="587"/>
      <c r="Z201" s="587"/>
      <c r="AA201" s="587"/>
      <c r="AB201" s="587"/>
      <c r="AC201" s="587"/>
      <c r="AD201" s="587"/>
      <c r="AE201" s="587"/>
      <c r="AF201" s="587"/>
      <c r="AG201" s="587"/>
      <c r="AH201" s="587"/>
      <c r="AI201" s="587"/>
      <c r="AJ201" s="587"/>
      <c r="AK201" s="587"/>
      <c r="AL201" s="587"/>
      <c r="AM201" s="587"/>
      <c r="AN201" s="587"/>
      <c r="AO201" s="587"/>
      <c r="AP201" s="587"/>
      <c r="AQ201" s="587"/>
      <c r="AR201" s="587"/>
      <c r="AS201" s="587"/>
      <c r="AT201" s="587"/>
      <c r="AU201" s="587"/>
      <c r="AV201" s="587"/>
      <c r="AW201" s="587"/>
      <c r="AX201" s="587"/>
      <c r="AY201" s="587"/>
      <c r="AZ201" s="587"/>
      <c r="BA201" s="587"/>
      <c r="BB201" s="587"/>
      <c r="BC201" s="587"/>
      <c r="BD201" s="587"/>
      <c r="BE201" s="587"/>
      <c r="BF201" s="587"/>
      <c r="BG201" s="587"/>
      <c r="BH201" s="587"/>
      <c r="BI201" s="587"/>
      <c r="BJ201" s="587"/>
      <c r="BK201" s="587"/>
      <c r="BL201" s="587"/>
      <c r="BM201" s="587"/>
      <c r="BN201" s="587"/>
      <c r="BO201" s="587"/>
      <c r="BP201" s="587"/>
      <c r="BQ201" s="587"/>
      <c r="BR201" s="587"/>
      <c r="BS201" s="587"/>
      <c r="BT201" s="587"/>
      <c r="BU201" s="587"/>
      <c r="BV201" s="587"/>
      <c r="BW201" s="587"/>
      <c r="BX201" s="587"/>
      <c r="BY201" s="587"/>
      <c r="BZ201" s="587"/>
      <c r="CA201" s="587"/>
      <c r="CB201" s="587"/>
      <c r="CC201" s="587"/>
      <c r="CD201" s="587"/>
      <c r="CE201" s="587"/>
      <c r="CF201" s="587"/>
      <c r="CG201" s="587"/>
      <c r="CH201" s="587"/>
      <c r="CI201" s="587"/>
      <c r="CJ201" s="587"/>
      <c r="CK201" s="587"/>
      <c r="CL201" s="587"/>
      <c r="CM201" s="587"/>
      <c r="CN201" s="587"/>
      <c r="CO201" s="587"/>
      <c r="CP201" s="587"/>
      <c r="CQ201" s="587"/>
      <c r="CR201" s="587"/>
      <c r="CS201" s="587"/>
      <c r="CT201" s="587"/>
      <c r="CU201" s="587"/>
      <c r="CV201" s="587"/>
      <c r="CW201" s="587"/>
      <c r="CX201" s="587"/>
      <c r="CY201" s="587"/>
      <c r="CZ201" s="587"/>
      <c r="DA201" s="587"/>
      <c r="DB201" s="587"/>
      <c r="DC201" s="587"/>
      <c r="DD201" s="587"/>
      <c r="DE201" s="587"/>
      <c r="DF201" s="587"/>
      <c r="DG201" s="587"/>
      <c r="DH201" s="587"/>
      <c r="DI201" s="587"/>
      <c r="DJ201" s="587"/>
      <c r="DK201" s="587"/>
      <c r="DL201" s="587"/>
      <c r="DM201" s="587"/>
      <c r="DN201" s="587"/>
      <c r="DO201" s="587"/>
      <c r="DP201" s="587"/>
      <c r="DQ201" s="587"/>
      <c r="DR201" s="587"/>
      <c r="DS201" s="587"/>
      <c r="DT201" s="587"/>
      <c r="DU201" s="587"/>
      <c r="DV201" s="587"/>
      <c r="DW201" s="587"/>
      <c r="DX201" s="587"/>
      <c r="DY201" s="587"/>
      <c r="DZ201" s="587"/>
      <c r="EA201" s="587"/>
      <c r="EB201" s="587"/>
      <c r="EC201" s="587"/>
      <c r="ED201" s="587"/>
      <c r="EE201" s="587"/>
      <c r="EF201" s="587"/>
      <c r="EG201" s="587"/>
      <c r="EH201" s="587"/>
      <c r="EI201" s="587"/>
      <c r="EJ201" s="587"/>
      <c r="EK201" s="587"/>
    </row>
    <row r="202" spans="1:141" s="24" customFormat="1" ht="25.5">
      <c r="A202" s="26">
        <v>96189</v>
      </c>
      <c r="B202" s="632" t="s">
        <v>1026</v>
      </c>
      <c r="C202" s="631" t="s">
        <v>2539</v>
      </c>
      <c r="D202" s="627"/>
      <c r="E202" s="627"/>
      <c r="F202" s="624"/>
      <c r="G202" s="624"/>
      <c r="H202" s="628"/>
      <c r="I202" s="629"/>
      <c r="J202" s="670"/>
      <c r="K202" s="630">
        <f t="shared" si="2"/>
        <v>0</v>
      </c>
      <c r="L202" s="583"/>
      <c r="M202" s="587"/>
      <c r="N202" s="587"/>
      <c r="O202" s="587"/>
      <c r="P202" s="587"/>
      <c r="Q202" s="587"/>
      <c r="R202" s="587"/>
      <c r="S202" s="587"/>
      <c r="T202" s="587"/>
      <c r="U202" s="587"/>
      <c r="V202" s="587"/>
      <c r="W202" s="587"/>
      <c r="X202" s="587"/>
      <c r="Y202" s="587"/>
      <c r="Z202" s="587"/>
      <c r="AA202" s="587"/>
      <c r="AB202" s="587"/>
      <c r="AC202" s="587"/>
      <c r="AD202" s="587"/>
      <c r="AE202" s="587"/>
      <c r="AF202" s="587"/>
      <c r="AG202" s="587"/>
      <c r="AH202" s="587"/>
      <c r="AI202" s="587"/>
      <c r="AJ202" s="587"/>
      <c r="AK202" s="587"/>
      <c r="AL202" s="587"/>
      <c r="AM202" s="587"/>
      <c r="AN202" s="587"/>
      <c r="AO202" s="587"/>
      <c r="AP202" s="587"/>
      <c r="AQ202" s="587"/>
      <c r="AR202" s="587"/>
      <c r="AS202" s="587"/>
      <c r="AT202" s="587"/>
      <c r="AU202" s="587"/>
      <c r="AV202" s="587"/>
      <c r="AW202" s="587"/>
      <c r="AX202" s="587"/>
      <c r="AY202" s="587"/>
      <c r="AZ202" s="587"/>
      <c r="BA202" s="587"/>
      <c r="BB202" s="587"/>
      <c r="BC202" s="587"/>
      <c r="BD202" s="587"/>
      <c r="BE202" s="587"/>
      <c r="BF202" s="587"/>
      <c r="BG202" s="587"/>
      <c r="BH202" s="587"/>
      <c r="BI202" s="587"/>
      <c r="BJ202" s="587"/>
      <c r="BK202" s="587"/>
      <c r="BL202" s="587"/>
      <c r="BM202" s="587"/>
      <c r="BN202" s="587"/>
      <c r="BO202" s="587"/>
      <c r="BP202" s="587"/>
      <c r="BQ202" s="587"/>
      <c r="BR202" s="587"/>
      <c r="BS202" s="587"/>
      <c r="BT202" s="587"/>
      <c r="BU202" s="587"/>
      <c r="BV202" s="587"/>
      <c r="BW202" s="587"/>
      <c r="BX202" s="587"/>
      <c r="BY202" s="587"/>
      <c r="BZ202" s="587"/>
      <c r="CA202" s="587"/>
      <c r="CB202" s="587"/>
      <c r="CC202" s="587"/>
      <c r="CD202" s="587"/>
      <c r="CE202" s="587"/>
      <c r="CF202" s="587"/>
      <c r="CG202" s="587"/>
      <c r="CH202" s="587"/>
      <c r="CI202" s="587"/>
      <c r="CJ202" s="587"/>
      <c r="CK202" s="587"/>
      <c r="CL202" s="587"/>
      <c r="CM202" s="587"/>
      <c r="CN202" s="587"/>
      <c r="CO202" s="587"/>
      <c r="CP202" s="587"/>
      <c r="CQ202" s="587"/>
      <c r="CR202" s="587"/>
      <c r="CS202" s="587"/>
      <c r="CT202" s="587"/>
      <c r="CU202" s="587"/>
      <c r="CV202" s="587"/>
      <c r="CW202" s="587"/>
      <c r="CX202" s="587"/>
      <c r="CY202" s="587"/>
      <c r="CZ202" s="587"/>
      <c r="DA202" s="587"/>
      <c r="DB202" s="587"/>
      <c r="DC202" s="587"/>
      <c r="DD202" s="587"/>
      <c r="DE202" s="587"/>
      <c r="DF202" s="587"/>
      <c r="DG202" s="587"/>
      <c r="DH202" s="587"/>
      <c r="DI202" s="587"/>
      <c r="DJ202" s="587"/>
      <c r="DK202" s="587"/>
      <c r="DL202" s="587"/>
      <c r="DM202" s="587"/>
      <c r="DN202" s="587"/>
      <c r="DO202" s="587"/>
      <c r="DP202" s="587"/>
      <c r="DQ202" s="587"/>
      <c r="DR202" s="587"/>
      <c r="DS202" s="587"/>
      <c r="DT202" s="587"/>
      <c r="DU202" s="587"/>
      <c r="DV202" s="587"/>
      <c r="DW202" s="587"/>
      <c r="DX202" s="587"/>
      <c r="DY202" s="587"/>
      <c r="DZ202" s="587"/>
      <c r="EA202" s="587"/>
      <c r="EB202" s="587"/>
      <c r="EC202" s="587"/>
      <c r="ED202" s="587"/>
      <c r="EE202" s="587"/>
      <c r="EF202" s="587"/>
      <c r="EG202" s="587"/>
      <c r="EH202" s="587"/>
      <c r="EI202" s="587"/>
      <c r="EJ202" s="587"/>
      <c r="EK202" s="587"/>
    </row>
    <row r="203" spans="1:141" s="24" customFormat="1" ht="25.5">
      <c r="A203" s="25">
        <v>96190</v>
      </c>
      <c r="B203" s="632" t="s">
        <v>1027</v>
      </c>
      <c r="C203" s="631" t="s">
        <v>2539</v>
      </c>
      <c r="D203" s="627"/>
      <c r="E203" s="627"/>
      <c r="F203" s="624"/>
      <c r="G203" s="624"/>
      <c r="H203" s="628"/>
      <c r="I203" s="629"/>
      <c r="J203" s="670"/>
      <c r="K203" s="630">
        <f t="shared" si="2"/>
        <v>0</v>
      </c>
      <c r="L203" s="583"/>
      <c r="M203" s="587"/>
      <c r="N203" s="587"/>
      <c r="O203" s="587"/>
      <c r="P203" s="587"/>
      <c r="Q203" s="587"/>
      <c r="R203" s="587"/>
      <c r="S203" s="587"/>
      <c r="T203" s="587"/>
      <c r="U203" s="587"/>
      <c r="V203" s="587"/>
      <c r="W203" s="587"/>
      <c r="X203" s="587"/>
      <c r="Y203" s="587"/>
      <c r="Z203" s="587"/>
      <c r="AA203" s="587"/>
      <c r="AB203" s="587"/>
      <c r="AC203" s="587"/>
      <c r="AD203" s="587"/>
      <c r="AE203" s="587"/>
      <c r="AF203" s="587"/>
      <c r="AG203" s="587"/>
      <c r="AH203" s="587"/>
      <c r="AI203" s="587"/>
      <c r="AJ203" s="587"/>
      <c r="AK203" s="587"/>
      <c r="AL203" s="587"/>
      <c r="AM203" s="587"/>
      <c r="AN203" s="587"/>
      <c r="AO203" s="587"/>
      <c r="AP203" s="587"/>
      <c r="AQ203" s="587"/>
      <c r="AR203" s="587"/>
      <c r="AS203" s="587"/>
      <c r="AT203" s="587"/>
      <c r="AU203" s="587"/>
      <c r="AV203" s="587"/>
      <c r="AW203" s="587"/>
      <c r="AX203" s="587"/>
      <c r="AY203" s="587"/>
      <c r="AZ203" s="587"/>
      <c r="BA203" s="587"/>
      <c r="BB203" s="587"/>
      <c r="BC203" s="587"/>
      <c r="BD203" s="587"/>
      <c r="BE203" s="587"/>
      <c r="BF203" s="587"/>
      <c r="BG203" s="587"/>
      <c r="BH203" s="587"/>
      <c r="BI203" s="587"/>
      <c r="BJ203" s="587"/>
      <c r="BK203" s="587"/>
      <c r="BL203" s="587"/>
      <c r="BM203" s="587"/>
      <c r="BN203" s="587"/>
      <c r="BO203" s="587"/>
      <c r="BP203" s="587"/>
      <c r="BQ203" s="587"/>
      <c r="BR203" s="587"/>
      <c r="BS203" s="587"/>
      <c r="BT203" s="587"/>
      <c r="BU203" s="587"/>
      <c r="BV203" s="587"/>
      <c r="BW203" s="587"/>
      <c r="BX203" s="587"/>
      <c r="BY203" s="587"/>
      <c r="BZ203" s="587"/>
      <c r="CA203" s="587"/>
      <c r="CB203" s="587"/>
      <c r="CC203" s="587"/>
      <c r="CD203" s="587"/>
      <c r="CE203" s="587"/>
      <c r="CF203" s="587"/>
      <c r="CG203" s="587"/>
      <c r="CH203" s="587"/>
      <c r="CI203" s="587"/>
      <c r="CJ203" s="587"/>
      <c r="CK203" s="587"/>
      <c r="CL203" s="587"/>
      <c r="CM203" s="587"/>
      <c r="CN203" s="587"/>
      <c r="CO203" s="587"/>
      <c r="CP203" s="587"/>
      <c r="CQ203" s="587"/>
      <c r="CR203" s="587"/>
      <c r="CS203" s="587"/>
      <c r="CT203" s="587"/>
      <c r="CU203" s="587"/>
      <c r="CV203" s="587"/>
      <c r="CW203" s="587"/>
      <c r="CX203" s="587"/>
      <c r="CY203" s="587"/>
      <c r="CZ203" s="587"/>
      <c r="DA203" s="587"/>
      <c r="DB203" s="587"/>
      <c r="DC203" s="587"/>
      <c r="DD203" s="587"/>
      <c r="DE203" s="587"/>
      <c r="DF203" s="587"/>
      <c r="DG203" s="587"/>
      <c r="DH203" s="587"/>
      <c r="DI203" s="587"/>
      <c r="DJ203" s="587"/>
      <c r="DK203" s="587"/>
      <c r="DL203" s="587"/>
      <c r="DM203" s="587"/>
      <c r="DN203" s="587"/>
      <c r="DO203" s="587"/>
      <c r="DP203" s="587"/>
      <c r="DQ203" s="587"/>
      <c r="DR203" s="587"/>
      <c r="DS203" s="587"/>
      <c r="DT203" s="587"/>
      <c r="DU203" s="587"/>
      <c r="DV203" s="587"/>
      <c r="DW203" s="587"/>
      <c r="DX203" s="587"/>
      <c r="DY203" s="587"/>
      <c r="DZ203" s="587"/>
      <c r="EA203" s="587"/>
      <c r="EB203" s="587"/>
      <c r="EC203" s="587"/>
      <c r="ED203" s="587"/>
      <c r="EE203" s="587"/>
      <c r="EF203" s="587"/>
      <c r="EG203" s="587"/>
      <c r="EH203" s="587"/>
      <c r="EI203" s="587"/>
      <c r="EJ203" s="587"/>
      <c r="EK203" s="587"/>
    </row>
    <row r="204" spans="1:141" s="24" customFormat="1" ht="25.5">
      <c r="A204" s="26">
        <v>96191</v>
      </c>
      <c r="B204" s="632" t="s">
        <v>1028</v>
      </c>
      <c r="C204" s="631" t="s">
        <v>2539</v>
      </c>
      <c r="D204" s="627"/>
      <c r="E204" s="627"/>
      <c r="F204" s="624"/>
      <c r="G204" s="624"/>
      <c r="H204" s="628"/>
      <c r="I204" s="629"/>
      <c r="J204" s="670"/>
      <c r="K204" s="630">
        <f t="shared" si="2"/>
        <v>0</v>
      </c>
      <c r="L204" s="583"/>
      <c r="M204" s="587"/>
      <c r="N204" s="587"/>
      <c r="O204" s="587"/>
      <c r="P204" s="587"/>
      <c r="Q204" s="587"/>
      <c r="R204" s="587"/>
      <c r="S204" s="587"/>
      <c r="T204" s="587"/>
      <c r="U204" s="587"/>
      <c r="V204" s="587"/>
      <c r="W204" s="587"/>
      <c r="X204" s="587"/>
      <c r="Y204" s="587"/>
      <c r="Z204" s="587"/>
      <c r="AA204" s="587"/>
      <c r="AB204" s="587"/>
      <c r="AC204" s="587"/>
      <c r="AD204" s="587"/>
      <c r="AE204" s="587"/>
      <c r="AF204" s="587"/>
      <c r="AG204" s="587"/>
      <c r="AH204" s="587"/>
      <c r="AI204" s="587"/>
      <c r="AJ204" s="587"/>
      <c r="AK204" s="587"/>
      <c r="AL204" s="587"/>
      <c r="AM204" s="587"/>
      <c r="AN204" s="587"/>
      <c r="AO204" s="587"/>
      <c r="AP204" s="587"/>
      <c r="AQ204" s="587"/>
      <c r="AR204" s="587"/>
      <c r="AS204" s="587"/>
      <c r="AT204" s="587"/>
      <c r="AU204" s="587"/>
      <c r="AV204" s="587"/>
      <c r="AW204" s="587"/>
      <c r="AX204" s="587"/>
      <c r="AY204" s="587"/>
      <c r="AZ204" s="587"/>
      <c r="BA204" s="587"/>
      <c r="BB204" s="587"/>
      <c r="BC204" s="587"/>
      <c r="BD204" s="587"/>
      <c r="BE204" s="587"/>
      <c r="BF204" s="587"/>
      <c r="BG204" s="587"/>
      <c r="BH204" s="587"/>
      <c r="BI204" s="587"/>
      <c r="BJ204" s="587"/>
      <c r="BK204" s="587"/>
      <c r="BL204" s="587"/>
      <c r="BM204" s="587"/>
      <c r="BN204" s="587"/>
      <c r="BO204" s="587"/>
      <c r="BP204" s="587"/>
      <c r="BQ204" s="587"/>
      <c r="BR204" s="587"/>
      <c r="BS204" s="587"/>
      <c r="BT204" s="587"/>
      <c r="BU204" s="587"/>
      <c r="BV204" s="587"/>
      <c r="BW204" s="587"/>
      <c r="BX204" s="587"/>
      <c r="BY204" s="587"/>
      <c r="BZ204" s="587"/>
      <c r="CA204" s="587"/>
      <c r="CB204" s="587"/>
      <c r="CC204" s="587"/>
      <c r="CD204" s="587"/>
      <c r="CE204" s="587"/>
      <c r="CF204" s="587"/>
      <c r="CG204" s="587"/>
      <c r="CH204" s="587"/>
      <c r="CI204" s="587"/>
      <c r="CJ204" s="587"/>
      <c r="CK204" s="587"/>
      <c r="CL204" s="587"/>
      <c r="CM204" s="587"/>
      <c r="CN204" s="587"/>
      <c r="CO204" s="587"/>
      <c r="CP204" s="587"/>
      <c r="CQ204" s="587"/>
      <c r="CR204" s="587"/>
      <c r="CS204" s="587"/>
      <c r="CT204" s="587"/>
      <c r="CU204" s="587"/>
      <c r="CV204" s="587"/>
      <c r="CW204" s="587"/>
      <c r="CX204" s="587"/>
      <c r="CY204" s="587"/>
      <c r="CZ204" s="587"/>
      <c r="DA204" s="587"/>
      <c r="DB204" s="587"/>
      <c r="DC204" s="587"/>
      <c r="DD204" s="587"/>
      <c r="DE204" s="587"/>
      <c r="DF204" s="587"/>
      <c r="DG204" s="587"/>
      <c r="DH204" s="587"/>
      <c r="DI204" s="587"/>
      <c r="DJ204" s="587"/>
      <c r="DK204" s="587"/>
      <c r="DL204" s="587"/>
      <c r="DM204" s="587"/>
      <c r="DN204" s="587"/>
      <c r="DO204" s="587"/>
      <c r="DP204" s="587"/>
      <c r="DQ204" s="587"/>
      <c r="DR204" s="587"/>
      <c r="DS204" s="587"/>
      <c r="DT204" s="587"/>
      <c r="DU204" s="587"/>
      <c r="DV204" s="587"/>
      <c r="DW204" s="587"/>
      <c r="DX204" s="587"/>
      <c r="DY204" s="587"/>
      <c r="DZ204" s="587"/>
      <c r="EA204" s="587"/>
      <c r="EB204" s="587"/>
      <c r="EC204" s="587"/>
      <c r="ED204" s="587"/>
      <c r="EE204" s="587"/>
      <c r="EF204" s="587"/>
      <c r="EG204" s="587"/>
      <c r="EH204" s="587"/>
      <c r="EI204" s="587"/>
      <c r="EJ204" s="587"/>
      <c r="EK204" s="587"/>
    </row>
    <row r="205" spans="1:141" s="24" customFormat="1" ht="25.5">
      <c r="A205" s="25">
        <v>96192</v>
      </c>
      <c r="B205" s="632" t="s">
        <v>1029</v>
      </c>
      <c r="C205" s="631" t="s">
        <v>2539</v>
      </c>
      <c r="D205" s="627"/>
      <c r="E205" s="627"/>
      <c r="F205" s="624"/>
      <c r="G205" s="624"/>
      <c r="H205" s="628"/>
      <c r="I205" s="629"/>
      <c r="J205" s="670"/>
      <c r="K205" s="630">
        <f t="shared" si="2"/>
        <v>0</v>
      </c>
      <c r="L205" s="583"/>
      <c r="M205" s="587"/>
      <c r="N205" s="587"/>
      <c r="O205" s="587"/>
      <c r="P205" s="587"/>
      <c r="Q205" s="587"/>
      <c r="R205" s="587"/>
      <c r="S205" s="587"/>
      <c r="T205" s="587"/>
      <c r="U205" s="587"/>
      <c r="V205" s="587"/>
      <c r="W205" s="587"/>
      <c r="X205" s="587"/>
      <c r="Y205" s="587"/>
      <c r="Z205" s="587"/>
      <c r="AA205" s="587"/>
      <c r="AB205" s="587"/>
      <c r="AC205" s="587"/>
      <c r="AD205" s="587"/>
      <c r="AE205" s="587"/>
      <c r="AF205" s="587"/>
      <c r="AG205" s="587"/>
      <c r="AH205" s="587"/>
      <c r="AI205" s="587"/>
      <c r="AJ205" s="587"/>
      <c r="AK205" s="587"/>
      <c r="AL205" s="587"/>
      <c r="AM205" s="587"/>
      <c r="AN205" s="587"/>
      <c r="AO205" s="587"/>
      <c r="AP205" s="587"/>
      <c r="AQ205" s="587"/>
      <c r="AR205" s="587"/>
      <c r="AS205" s="587"/>
      <c r="AT205" s="587"/>
      <c r="AU205" s="587"/>
      <c r="AV205" s="587"/>
      <c r="AW205" s="587"/>
      <c r="AX205" s="587"/>
      <c r="AY205" s="587"/>
      <c r="AZ205" s="587"/>
      <c r="BA205" s="587"/>
      <c r="BB205" s="587"/>
      <c r="BC205" s="587"/>
      <c r="BD205" s="587"/>
      <c r="BE205" s="587"/>
      <c r="BF205" s="587"/>
      <c r="BG205" s="587"/>
      <c r="BH205" s="587"/>
      <c r="BI205" s="587"/>
      <c r="BJ205" s="587"/>
      <c r="BK205" s="587"/>
      <c r="BL205" s="587"/>
      <c r="BM205" s="587"/>
      <c r="BN205" s="587"/>
      <c r="BO205" s="587"/>
      <c r="BP205" s="587"/>
      <c r="BQ205" s="587"/>
      <c r="BR205" s="587"/>
      <c r="BS205" s="587"/>
      <c r="BT205" s="587"/>
      <c r="BU205" s="587"/>
      <c r="BV205" s="587"/>
      <c r="BW205" s="587"/>
      <c r="BX205" s="587"/>
      <c r="BY205" s="587"/>
      <c r="BZ205" s="587"/>
      <c r="CA205" s="587"/>
      <c r="CB205" s="587"/>
      <c r="CC205" s="587"/>
      <c r="CD205" s="587"/>
      <c r="CE205" s="587"/>
      <c r="CF205" s="587"/>
      <c r="CG205" s="587"/>
      <c r="CH205" s="587"/>
      <c r="CI205" s="587"/>
      <c r="CJ205" s="587"/>
      <c r="CK205" s="587"/>
      <c r="CL205" s="587"/>
      <c r="CM205" s="587"/>
      <c r="CN205" s="587"/>
      <c r="CO205" s="587"/>
      <c r="CP205" s="587"/>
      <c r="CQ205" s="587"/>
      <c r="CR205" s="587"/>
      <c r="CS205" s="587"/>
      <c r="CT205" s="587"/>
      <c r="CU205" s="587"/>
      <c r="CV205" s="587"/>
      <c r="CW205" s="587"/>
      <c r="CX205" s="587"/>
      <c r="CY205" s="587"/>
      <c r="CZ205" s="587"/>
      <c r="DA205" s="587"/>
      <c r="DB205" s="587"/>
      <c r="DC205" s="587"/>
      <c r="DD205" s="587"/>
      <c r="DE205" s="587"/>
      <c r="DF205" s="587"/>
      <c r="DG205" s="587"/>
      <c r="DH205" s="587"/>
      <c r="DI205" s="587"/>
      <c r="DJ205" s="587"/>
      <c r="DK205" s="587"/>
      <c r="DL205" s="587"/>
      <c r="DM205" s="587"/>
      <c r="DN205" s="587"/>
      <c r="DO205" s="587"/>
      <c r="DP205" s="587"/>
      <c r="DQ205" s="587"/>
      <c r="DR205" s="587"/>
      <c r="DS205" s="587"/>
      <c r="DT205" s="587"/>
      <c r="DU205" s="587"/>
      <c r="DV205" s="587"/>
      <c r="DW205" s="587"/>
      <c r="DX205" s="587"/>
      <c r="DY205" s="587"/>
      <c r="DZ205" s="587"/>
      <c r="EA205" s="587"/>
      <c r="EB205" s="587"/>
      <c r="EC205" s="587"/>
      <c r="ED205" s="587"/>
      <c r="EE205" s="587"/>
      <c r="EF205" s="587"/>
      <c r="EG205" s="587"/>
      <c r="EH205" s="587"/>
      <c r="EI205" s="587"/>
      <c r="EJ205" s="587"/>
      <c r="EK205" s="587"/>
    </row>
    <row r="206" spans="1:141" s="24" customFormat="1" ht="25.5">
      <c r="A206" s="26">
        <v>96193</v>
      </c>
      <c r="B206" s="632" t="s">
        <v>1030</v>
      </c>
      <c r="C206" s="631" t="s">
        <v>2539</v>
      </c>
      <c r="D206" s="627"/>
      <c r="E206" s="627"/>
      <c r="F206" s="624"/>
      <c r="G206" s="624"/>
      <c r="H206" s="628"/>
      <c r="I206" s="629"/>
      <c r="J206" s="670"/>
      <c r="K206" s="630">
        <f t="shared" ref="K206:K256" si="3">E206*I206</f>
        <v>0</v>
      </c>
      <c r="L206" s="583"/>
      <c r="M206" s="587"/>
      <c r="N206" s="587"/>
      <c r="O206" s="587"/>
      <c r="P206" s="587"/>
      <c r="Q206" s="587"/>
      <c r="R206" s="587"/>
      <c r="S206" s="587"/>
      <c r="T206" s="587"/>
      <c r="U206" s="587"/>
      <c r="V206" s="587"/>
      <c r="W206" s="587"/>
      <c r="X206" s="587"/>
      <c r="Y206" s="587"/>
      <c r="Z206" s="587"/>
      <c r="AA206" s="587"/>
      <c r="AB206" s="587"/>
      <c r="AC206" s="587"/>
      <c r="AD206" s="587"/>
      <c r="AE206" s="587"/>
      <c r="AF206" s="587"/>
      <c r="AG206" s="587"/>
      <c r="AH206" s="587"/>
      <c r="AI206" s="587"/>
      <c r="AJ206" s="587"/>
      <c r="AK206" s="587"/>
      <c r="AL206" s="587"/>
      <c r="AM206" s="587"/>
      <c r="AN206" s="587"/>
      <c r="AO206" s="587"/>
      <c r="AP206" s="587"/>
      <c r="AQ206" s="587"/>
      <c r="AR206" s="587"/>
      <c r="AS206" s="587"/>
      <c r="AT206" s="587"/>
      <c r="AU206" s="587"/>
      <c r="AV206" s="587"/>
      <c r="AW206" s="587"/>
      <c r="AX206" s="587"/>
      <c r="AY206" s="587"/>
      <c r="AZ206" s="587"/>
      <c r="BA206" s="587"/>
      <c r="BB206" s="587"/>
      <c r="BC206" s="587"/>
      <c r="BD206" s="587"/>
      <c r="BE206" s="587"/>
      <c r="BF206" s="587"/>
      <c r="BG206" s="587"/>
      <c r="BH206" s="587"/>
      <c r="BI206" s="587"/>
      <c r="BJ206" s="587"/>
      <c r="BK206" s="587"/>
      <c r="BL206" s="587"/>
      <c r="BM206" s="587"/>
      <c r="BN206" s="587"/>
      <c r="BO206" s="587"/>
      <c r="BP206" s="587"/>
      <c r="BQ206" s="587"/>
      <c r="BR206" s="587"/>
      <c r="BS206" s="587"/>
      <c r="BT206" s="587"/>
      <c r="BU206" s="587"/>
      <c r="BV206" s="587"/>
      <c r="BW206" s="587"/>
      <c r="BX206" s="587"/>
      <c r="BY206" s="587"/>
      <c r="BZ206" s="587"/>
      <c r="CA206" s="587"/>
      <c r="CB206" s="587"/>
      <c r="CC206" s="587"/>
      <c r="CD206" s="587"/>
      <c r="CE206" s="587"/>
      <c r="CF206" s="587"/>
      <c r="CG206" s="587"/>
      <c r="CH206" s="587"/>
      <c r="CI206" s="587"/>
      <c r="CJ206" s="587"/>
      <c r="CK206" s="587"/>
      <c r="CL206" s="587"/>
      <c r="CM206" s="587"/>
      <c r="CN206" s="587"/>
      <c r="CO206" s="587"/>
      <c r="CP206" s="587"/>
      <c r="CQ206" s="587"/>
      <c r="CR206" s="587"/>
      <c r="CS206" s="587"/>
      <c r="CT206" s="587"/>
      <c r="CU206" s="587"/>
      <c r="CV206" s="587"/>
      <c r="CW206" s="587"/>
      <c r="CX206" s="587"/>
      <c r="CY206" s="587"/>
      <c r="CZ206" s="587"/>
      <c r="DA206" s="587"/>
      <c r="DB206" s="587"/>
      <c r="DC206" s="587"/>
      <c r="DD206" s="587"/>
      <c r="DE206" s="587"/>
      <c r="DF206" s="587"/>
      <c r="DG206" s="587"/>
      <c r="DH206" s="587"/>
      <c r="DI206" s="587"/>
      <c r="DJ206" s="587"/>
      <c r="DK206" s="587"/>
      <c r="DL206" s="587"/>
      <c r="DM206" s="587"/>
      <c r="DN206" s="587"/>
      <c r="DO206" s="587"/>
      <c r="DP206" s="587"/>
      <c r="DQ206" s="587"/>
      <c r="DR206" s="587"/>
      <c r="DS206" s="587"/>
      <c r="DT206" s="587"/>
      <c r="DU206" s="587"/>
      <c r="DV206" s="587"/>
      <c r="DW206" s="587"/>
      <c r="DX206" s="587"/>
      <c r="DY206" s="587"/>
      <c r="DZ206" s="587"/>
      <c r="EA206" s="587"/>
      <c r="EB206" s="587"/>
      <c r="EC206" s="587"/>
      <c r="ED206" s="587"/>
      <c r="EE206" s="587"/>
      <c r="EF206" s="587"/>
      <c r="EG206" s="587"/>
      <c r="EH206" s="587"/>
      <c r="EI206" s="587"/>
      <c r="EJ206" s="587"/>
      <c r="EK206" s="587"/>
    </row>
    <row r="207" spans="1:141" s="24" customFormat="1" ht="25.5">
      <c r="A207" s="25">
        <v>96194</v>
      </c>
      <c r="B207" s="632" t="s">
        <v>1031</v>
      </c>
      <c r="C207" s="631" t="s">
        <v>2539</v>
      </c>
      <c r="D207" s="627"/>
      <c r="E207" s="627"/>
      <c r="F207" s="624"/>
      <c r="G207" s="624"/>
      <c r="H207" s="628"/>
      <c r="I207" s="629"/>
      <c r="J207" s="670"/>
      <c r="K207" s="630">
        <f t="shared" si="3"/>
        <v>0</v>
      </c>
      <c r="L207" s="583"/>
      <c r="M207" s="587"/>
      <c r="N207" s="587"/>
      <c r="O207" s="587"/>
      <c r="P207" s="587"/>
      <c r="Q207" s="587"/>
      <c r="R207" s="587"/>
      <c r="S207" s="587"/>
      <c r="T207" s="587"/>
      <c r="U207" s="587"/>
      <c r="V207" s="587"/>
      <c r="W207" s="587"/>
      <c r="X207" s="587"/>
      <c r="Y207" s="587"/>
      <c r="Z207" s="587"/>
      <c r="AA207" s="587"/>
      <c r="AB207" s="587"/>
      <c r="AC207" s="587"/>
      <c r="AD207" s="587"/>
      <c r="AE207" s="587"/>
      <c r="AF207" s="587"/>
      <c r="AG207" s="587"/>
      <c r="AH207" s="587"/>
      <c r="AI207" s="587"/>
      <c r="AJ207" s="587"/>
      <c r="AK207" s="587"/>
      <c r="AL207" s="587"/>
      <c r="AM207" s="587"/>
      <c r="AN207" s="587"/>
      <c r="AO207" s="587"/>
      <c r="AP207" s="587"/>
      <c r="AQ207" s="587"/>
      <c r="AR207" s="587"/>
      <c r="AS207" s="587"/>
      <c r="AT207" s="587"/>
      <c r="AU207" s="587"/>
      <c r="AV207" s="587"/>
      <c r="AW207" s="587"/>
      <c r="AX207" s="587"/>
      <c r="AY207" s="587"/>
      <c r="AZ207" s="587"/>
      <c r="BA207" s="587"/>
      <c r="BB207" s="587"/>
      <c r="BC207" s="587"/>
      <c r="BD207" s="587"/>
      <c r="BE207" s="587"/>
      <c r="BF207" s="587"/>
      <c r="BG207" s="587"/>
      <c r="BH207" s="587"/>
      <c r="BI207" s="587"/>
      <c r="BJ207" s="587"/>
      <c r="BK207" s="587"/>
      <c r="BL207" s="587"/>
      <c r="BM207" s="587"/>
      <c r="BN207" s="587"/>
      <c r="BO207" s="587"/>
      <c r="BP207" s="587"/>
      <c r="BQ207" s="587"/>
      <c r="BR207" s="587"/>
      <c r="BS207" s="587"/>
      <c r="BT207" s="587"/>
      <c r="BU207" s="587"/>
      <c r="BV207" s="587"/>
      <c r="BW207" s="587"/>
      <c r="BX207" s="587"/>
      <c r="BY207" s="587"/>
      <c r="BZ207" s="587"/>
      <c r="CA207" s="587"/>
      <c r="CB207" s="587"/>
      <c r="CC207" s="587"/>
      <c r="CD207" s="587"/>
      <c r="CE207" s="587"/>
      <c r="CF207" s="587"/>
      <c r="CG207" s="587"/>
      <c r="CH207" s="587"/>
      <c r="CI207" s="587"/>
      <c r="CJ207" s="587"/>
      <c r="CK207" s="587"/>
      <c r="CL207" s="587"/>
      <c r="CM207" s="587"/>
      <c r="CN207" s="587"/>
      <c r="CO207" s="587"/>
      <c r="CP207" s="587"/>
      <c r="CQ207" s="587"/>
      <c r="CR207" s="587"/>
      <c r="CS207" s="587"/>
      <c r="CT207" s="587"/>
      <c r="CU207" s="587"/>
      <c r="CV207" s="587"/>
      <c r="CW207" s="587"/>
      <c r="CX207" s="587"/>
      <c r="CY207" s="587"/>
      <c r="CZ207" s="587"/>
      <c r="DA207" s="587"/>
      <c r="DB207" s="587"/>
      <c r="DC207" s="587"/>
      <c r="DD207" s="587"/>
      <c r="DE207" s="587"/>
      <c r="DF207" s="587"/>
      <c r="DG207" s="587"/>
      <c r="DH207" s="587"/>
      <c r="DI207" s="587"/>
      <c r="DJ207" s="587"/>
      <c r="DK207" s="587"/>
      <c r="DL207" s="587"/>
      <c r="DM207" s="587"/>
      <c r="DN207" s="587"/>
      <c r="DO207" s="587"/>
      <c r="DP207" s="587"/>
      <c r="DQ207" s="587"/>
      <c r="DR207" s="587"/>
      <c r="DS207" s="587"/>
      <c r="DT207" s="587"/>
      <c r="DU207" s="587"/>
      <c r="DV207" s="587"/>
      <c r="DW207" s="587"/>
      <c r="DX207" s="587"/>
      <c r="DY207" s="587"/>
      <c r="DZ207" s="587"/>
      <c r="EA207" s="587"/>
      <c r="EB207" s="587"/>
      <c r="EC207" s="587"/>
      <c r="ED207" s="587"/>
      <c r="EE207" s="587"/>
      <c r="EF207" s="587"/>
      <c r="EG207" s="587"/>
      <c r="EH207" s="587"/>
      <c r="EI207" s="587"/>
      <c r="EJ207" s="587"/>
      <c r="EK207" s="587"/>
    </row>
    <row r="208" spans="1:141" s="24" customFormat="1" ht="25.5">
      <c r="A208" s="26">
        <v>96195</v>
      </c>
      <c r="B208" s="632" t="s">
        <v>1032</v>
      </c>
      <c r="C208" s="631" t="s">
        <v>2539</v>
      </c>
      <c r="D208" s="627"/>
      <c r="E208" s="627"/>
      <c r="F208" s="624"/>
      <c r="G208" s="624"/>
      <c r="H208" s="628"/>
      <c r="I208" s="629"/>
      <c r="J208" s="670"/>
      <c r="K208" s="630">
        <f t="shared" si="3"/>
        <v>0</v>
      </c>
      <c r="L208" s="583"/>
      <c r="M208" s="587"/>
      <c r="N208" s="587"/>
      <c r="O208" s="587"/>
      <c r="P208" s="587"/>
      <c r="Q208" s="587"/>
      <c r="R208" s="587"/>
      <c r="S208" s="587"/>
      <c r="T208" s="587"/>
      <c r="U208" s="587"/>
      <c r="V208" s="587"/>
      <c r="W208" s="587"/>
      <c r="X208" s="587"/>
      <c r="Y208" s="587"/>
      <c r="Z208" s="587"/>
      <c r="AA208" s="587"/>
      <c r="AB208" s="587"/>
      <c r="AC208" s="587"/>
      <c r="AD208" s="587"/>
      <c r="AE208" s="587"/>
      <c r="AF208" s="587"/>
      <c r="AG208" s="587"/>
      <c r="AH208" s="587"/>
      <c r="AI208" s="587"/>
      <c r="AJ208" s="587"/>
      <c r="AK208" s="587"/>
      <c r="AL208" s="587"/>
      <c r="AM208" s="587"/>
      <c r="AN208" s="587"/>
      <c r="AO208" s="587"/>
      <c r="AP208" s="587"/>
      <c r="AQ208" s="587"/>
      <c r="AR208" s="587"/>
      <c r="AS208" s="587"/>
      <c r="AT208" s="587"/>
      <c r="AU208" s="587"/>
      <c r="AV208" s="587"/>
      <c r="AW208" s="587"/>
      <c r="AX208" s="587"/>
      <c r="AY208" s="587"/>
      <c r="AZ208" s="587"/>
      <c r="BA208" s="587"/>
      <c r="BB208" s="587"/>
      <c r="BC208" s="587"/>
      <c r="BD208" s="587"/>
      <c r="BE208" s="587"/>
      <c r="BF208" s="587"/>
      <c r="BG208" s="587"/>
      <c r="BH208" s="587"/>
      <c r="BI208" s="587"/>
      <c r="BJ208" s="587"/>
      <c r="BK208" s="587"/>
      <c r="BL208" s="587"/>
      <c r="BM208" s="587"/>
      <c r="BN208" s="587"/>
      <c r="BO208" s="587"/>
      <c r="BP208" s="587"/>
      <c r="BQ208" s="587"/>
      <c r="BR208" s="587"/>
      <c r="BS208" s="587"/>
      <c r="BT208" s="587"/>
      <c r="BU208" s="587"/>
      <c r="BV208" s="587"/>
      <c r="BW208" s="587"/>
      <c r="BX208" s="587"/>
      <c r="BY208" s="587"/>
      <c r="BZ208" s="587"/>
      <c r="CA208" s="587"/>
      <c r="CB208" s="587"/>
      <c r="CC208" s="587"/>
      <c r="CD208" s="587"/>
      <c r="CE208" s="587"/>
      <c r="CF208" s="587"/>
      <c r="CG208" s="587"/>
      <c r="CH208" s="587"/>
      <c r="CI208" s="587"/>
      <c r="CJ208" s="587"/>
      <c r="CK208" s="587"/>
      <c r="CL208" s="587"/>
      <c r="CM208" s="587"/>
      <c r="CN208" s="587"/>
      <c r="CO208" s="587"/>
      <c r="CP208" s="587"/>
      <c r="CQ208" s="587"/>
      <c r="CR208" s="587"/>
      <c r="CS208" s="587"/>
      <c r="CT208" s="587"/>
      <c r="CU208" s="587"/>
      <c r="CV208" s="587"/>
      <c r="CW208" s="587"/>
      <c r="CX208" s="587"/>
      <c r="CY208" s="587"/>
      <c r="CZ208" s="587"/>
      <c r="DA208" s="587"/>
      <c r="DB208" s="587"/>
      <c r="DC208" s="587"/>
      <c r="DD208" s="587"/>
      <c r="DE208" s="587"/>
      <c r="DF208" s="587"/>
      <c r="DG208" s="587"/>
      <c r="DH208" s="587"/>
      <c r="DI208" s="587"/>
      <c r="DJ208" s="587"/>
      <c r="DK208" s="587"/>
      <c r="DL208" s="587"/>
      <c r="DM208" s="587"/>
      <c r="DN208" s="587"/>
      <c r="DO208" s="587"/>
      <c r="DP208" s="587"/>
      <c r="DQ208" s="587"/>
      <c r="DR208" s="587"/>
      <c r="DS208" s="587"/>
      <c r="DT208" s="587"/>
      <c r="DU208" s="587"/>
      <c r="DV208" s="587"/>
      <c r="DW208" s="587"/>
      <c r="DX208" s="587"/>
      <c r="DY208" s="587"/>
      <c r="DZ208" s="587"/>
      <c r="EA208" s="587"/>
      <c r="EB208" s="587"/>
      <c r="EC208" s="587"/>
      <c r="ED208" s="587"/>
      <c r="EE208" s="587"/>
      <c r="EF208" s="587"/>
      <c r="EG208" s="587"/>
      <c r="EH208" s="587"/>
      <c r="EI208" s="587"/>
      <c r="EJ208" s="587"/>
      <c r="EK208" s="587"/>
    </row>
    <row r="209" spans="1:141" s="24" customFormat="1" ht="25.5">
      <c r="A209" s="25">
        <v>96196</v>
      </c>
      <c r="B209" s="632" t="s">
        <v>1033</v>
      </c>
      <c r="C209" s="631" t="s">
        <v>2539</v>
      </c>
      <c r="D209" s="627"/>
      <c r="E209" s="627"/>
      <c r="F209" s="624"/>
      <c r="G209" s="624"/>
      <c r="H209" s="628"/>
      <c r="I209" s="629"/>
      <c r="J209" s="670"/>
      <c r="K209" s="630">
        <f t="shared" si="3"/>
        <v>0</v>
      </c>
      <c r="L209" s="583"/>
      <c r="M209" s="587"/>
      <c r="N209" s="587"/>
      <c r="O209" s="587"/>
      <c r="P209" s="587"/>
      <c r="Q209" s="587"/>
      <c r="R209" s="587"/>
      <c r="S209" s="587"/>
      <c r="T209" s="587"/>
      <c r="U209" s="587"/>
      <c r="V209" s="587"/>
      <c r="W209" s="587"/>
      <c r="X209" s="587"/>
      <c r="Y209" s="587"/>
      <c r="Z209" s="587"/>
      <c r="AA209" s="587"/>
      <c r="AB209" s="587"/>
      <c r="AC209" s="587"/>
      <c r="AD209" s="587"/>
      <c r="AE209" s="587"/>
      <c r="AF209" s="587"/>
      <c r="AG209" s="587"/>
      <c r="AH209" s="587"/>
      <c r="AI209" s="587"/>
      <c r="AJ209" s="587"/>
      <c r="AK209" s="587"/>
      <c r="AL209" s="587"/>
      <c r="AM209" s="587"/>
      <c r="AN209" s="587"/>
      <c r="AO209" s="587"/>
      <c r="AP209" s="587"/>
      <c r="AQ209" s="587"/>
      <c r="AR209" s="587"/>
      <c r="AS209" s="587"/>
      <c r="AT209" s="587"/>
      <c r="AU209" s="587"/>
      <c r="AV209" s="587"/>
      <c r="AW209" s="587"/>
      <c r="AX209" s="587"/>
      <c r="AY209" s="587"/>
      <c r="AZ209" s="587"/>
      <c r="BA209" s="587"/>
      <c r="BB209" s="587"/>
      <c r="BC209" s="587"/>
      <c r="BD209" s="587"/>
      <c r="BE209" s="587"/>
      <c r="BF209" s="587"/>
      <c r="BG209" s="587"/>
      <c r="BH209" s="587"/>
      <c r="BI209" s="587"/>
      <c r="BJ209" s="587"/>
      <c r="BK209" s="587"/>
      <c r="BL209" s="587"/>
      <c r="BM209" s="587"/>
      <c r="BN209" s="587"/>
      <c r="BO209" s="587"/>
      <c r="BP209" s="587"/>
      <c r="BQ209" s="587"/>
      <c r="BR209" s="587"/>
      <c r="BS209" s="587"/>
      <c r="BT209" s="587"/>
      <c r="BU209" s="587"/>
      <c r="BV209" s="587"/>
      <c r="BW209" s="587"/>
      <c r="BX209" s="587"/>
      <c r="BY209" s="587"/>
      <c r="BZ209" s="587"/>
      <c r="CA209" s="587"/>
      <c r="CB209" s="587"/>
      <c r="CC209" s="587"/>
      <c r="CD209" s="587"/>
      <c r="CE209" s="587"/>
      <c r="CF209" s="587"/>
      <c r="CG209" s="587"/>
      <c r="CH209" s="587"/>
      <c r="CI209" s="587"/>
      <c r="CJ209" s="587"/>
      <c r="CK209" s="587"/>
      <c r="CL209" s="587"/>
      <c r="CM209" s="587"/>
      <c r="CN209" s="587"/>
      <c r="CO209" s="587"/>
      <c r="CP209" s="587"/>
      <c r="CQ209" s="587"/>
      <c r="CR209" s="587"/>
      <c r="CS209" s="587"/>
      <c r="CT209" s="587"/>
      <c r="CU209" s="587"/>
      <c r="CV209" s="587"/>
      <c r="CW209" s="587"/>
      <c r="CX209" s="587"/>
      <c r="CY209" s="587"/>
      <c r="CZ209" s="587"/>
      <c r="DA209" s="587"/>
      <c r="DB209" s="587"/>
      <c r="DC209" s="587"/>
      <c r="DD209" s="587"/>
      <c r="DE209" s="587"/>
      <c r="DF209" s="587"/>
      <c r="DG209" s="587"/>
      <c r="DH209" s="587"/>
      <c r="DI209" s="587"/>
      <c r="DJ209" s="587"/>
      <c r="DK209" s="587"/>
      <c r="DL209" s="587"/>
      <c r="DM209" s="587"/>
      <c r="DN209" s="587"/>
      <c r="DO209" s="587"/>
      <c r="DP209" s="587"/>
      <c r="DQ209" s="587"/>
      <c r="DR209" s="587"/>
      <c r="DS209" s="587"/>
      <c r="DT209" s="587"/>
      <c r="DU209" s="587"/>
      <c r="DV209" s="587"/>
      <c r="DW209" s="587"/>
      <c r="DX209" s="587"/>
      <c r="DY209" s="587"/>
      <c r="DZ209" s="587"/>
      <c r="EA209" s="587"/>
      <c r="EB209" s="587"/>
      <c r="EC209" s="587"/>
      <c r="ED209" s="587"/>
      <c r="EE209" s="587"/>
      <c r="EF209" s="587"/>
      <c r="EG209" s="587"/>
      <c r="EH209" s="587"/>
      <c r="EI209" s="587"/>
      <c r="EJ209" s="587"/>
      <c r="EK209" s="587"/>
    </row>
    <row r="210" spans="1:141" s="24" customFormat="1" ht="25.5">
      <c r="A210" s="26">
        <v>96197</v>
      </c>
      <c r="B210" s="632" t="s">
        <v>1034</v>
      </c>
      <c r="C210" s="631" t="s">
        <v>2539</v>
      </c>
      <c r="D210" s="627"/>
      <c r="E210" s="627"/>
      <c r="F210" s="624"/>
      <c r="G210" s="624"/>
      <c r="H210" s="628"/>
      <c r="I210" s="629"/>
      <c r="J210" s="670"/>
      <c r="K210" s="630">
        <f t="shared" si="3"/>
        <v>0</v>
      </c>
      <c r="L210" s="583"/>
      <c r="M210" s="587"/>
      <c r="N210" s="587"/>
      <c r="O210" s="587"/>
      <c r="P210" s="587"/>
      <c r="Q210" s="587"/>
      <c r="R210" s="587"/>
      <c r="S210" s="587"/>
      <c r="T210" s="587"/>
      <c r="U210" s="587"/>
      <c r="V210" s="587"/>
      <c r="W210" s="587"/>
      <c r="X210" s="587"/>
      <c r="Y210" s="587"/>
      <c r="Z210" s="587"/>
      <c r="AA210" s="587"/>
      <c r="AB210" s="587"/>
      <c r="AC210" s="587"/>
      <c r="AD210" s="587"/>
      <c r="AE210" s="587"/>
      <c r="AF210" s="587"/>
      <c r="AG210" s="587"/>
      <c r="AH210" s="587"/>
      <c r="AI210" s="587"/>
      <c r="AJ210" s="587"/>
      <c r="AK210" s="587"/>
      <c r="AL210" s="587"/>
      <c r="AM210" s="587"/>
      <c r="AN210" s="587"/>
      <c r="AO210" s="587"/>
      <c r="AP210" s="587"/>
      <c r="AQ210" s="587"/>
      <c r="AR210" s="587"/>
      <c r="AS210" s="587"/>
      <c r="AT210" s="587"/>
      <c r="AU210" s="587"/>
      <c r="AV210" s="587"/>
      <c r="AW210" s="587"/>
      <c r="AX210" s="587"/>
      <c r="AY210" s="587"/>
      <c r="AZ210" s="587"/>
      <c r="BA210" s="587"/>
      <c r="BB210" s="587"/>
      <c r="BC210" s="587"/>
      <c r="BD210" s="587"/>
      <c r="BE210" s="587"/>
      <c r="BF210" s="587"/>
      <c r="BG210" s="587"/>
      <c r="BH210" s="587"/>
      <c r="BI210" s="587"/>
      <c r="BJ210" s="587"/>
      <c r="BK210" s="587"/>
      <c r="BL210" s="587"/>
      <c r="BM210" s="587"/>
      <c r="BN210" s="587"/>
      <c r="BO210" s="587"/>
      <c r="BP210" s="587"/>
      <c r="BQ210" s="587"/>
      <c r="BR210" s="587"/>
      <c r="BS210" s="587"/>
      <c r="BT210" s="587"/>
      <c r="BU210" s="587"/>
      <c r="BV210" s="587"/>
      <c r="BW210" s="587"/>
      <c r="BX210" s="587"/>
      <c r="BY210" s="587"/>
      <c r="BZ210" s="587"/>
      <c r="CA210" s="587"/>
      <c r="CB210" s="587"/>
      <c r="CC210" s="587"/>
      <c r="CD210" s="587"/>
      <c r="CE210" s="587"/>
      <c r="CF210" s="587"/>
      <c r="CG210" s="587"/>
      <c r="CH210" s="587"/>
      <c r="CI210" s="587"/>
      <c r="CJ210" s="587"/>
      <c r="CK210" s="587"/>
      <c r="CL210" s="587"/>
      <c r="CM210" s="587"/>
      <c r="CN210" s="587"/>
      <c r="CO210" s="587"/>
      <c r="CP210" s="587"/>
      <c r="CQ210" s="587"/>
      <c r="CR210" s="587"/>
      <c r="CS210" s="587"/>
      <c r="CT210" s="587"/>
      <c r="CU210" s="587"/>
      <c r="CV210" s="587"/>
      <c r="CW210" s="587"/>
      <c r="CX210" s="587"/>
      <c r="CY210" s="587"/>
      <c r="CZ210" s="587"/>
      <c r="DA210" s="587"/>
      <c r="DB210" s="587"/>
      <c r="DC210" s="587"/>
      <c r="DD210" s="587"/>
      <c r="DE210" s="587"/>
      <c r="DF210" s="587"/>
      <c r="DG210" s="587"/>
      <c r="DH210" s="587"/>
      <c r="DI210" s="587"/>
      <c r="DJ210" s="587"/>
      <c r="DK210" s="587"/>
      <c r="DL210" s="587"/>
      <c r="DM210" s="587"/>
      <c r="DN210" s="587"/>
      <c r="DO210" s="587"/>
      <c r="DP210" s="587"/>
      <c r="DQ210" s="587"/>
      <c r="DR210" s="587"/>
      <c r="DS210" s="587"/>
      <c r="DT210" s="587"/>
      <c r="DU210" s="587"/>
      <c r="DV210" s="587"/>
      <c r="DW210" s="587"/>
      <c r="DX210" s="587"/>
      <c r="DY210" s="587"/>
      <c r="DZ210" s="587"/>
      <c r="EA210" s="587"/>
      <c r="EB210" s="587"/>
      <c r="EC210" s="587"/>
      <c r="ED210" s="587"/>
      <c r="EE210" s="587"/>
      <c r="EF210" s="587"/>
      <c r="EG210" s="587"/>
      <c r="EH210" s="587"/>
      <c r="EI210" s="587"/>
      <c r="EJ210" s="587"/>
      <c r="EK210" s="587"/>
    </row>
    <row r="211" spans="1:141" s="24" customFormat="1" ht="25.5">
      <c r="A211" s="25">
        <v>96198</v>
      </c>
      <c r="B211" s="632" t="s">
        <v>1035</v>
      </c>
      <c r="C211" s="631" t="s">
        <v>2539</v>
      </c>
      <c r="D211" s="627"/>
      <c r="E211" s="627"/>
      <c r="F211" s="624"/>
      <c r="G211" s="624"/>
      <c r="H211" s="628"/>
      <c r="I211" s="629"/>
      <c r="J211" s="670"/>
      <c r="K211" s="630">
        <f t="shared" si="3"/>
        <v>0</v>
      </c>
      <c r="L211" s="583"/>
      <c r="M211" s="587"/>
      <c r="N211" s="587"/>
      <c r="O211" s="587"/>
      <c r="P211" s="587"/>
      <c r="Q211" s="587"/>
      <c r="R211" s="587"/>
      <c r="S211" s="587"/>
      <c r="T211" s="587"/>
      <c r="U211" s="587"/>
      <c r="V211" s="587"/>
      <c r="W211" s="587"/>
      <c r="X211" s="587"/>
      <c r="Y211" s="587"/>
      <c r="Z211" s="587"/>
      <c r="AA211" s="587"/>
      <c r="AB211" s="587"/>
      <c r="AC211" s="587"/>
      <c r="AD211" s="587"/>
      <c r="AE211" s="587"/>
      <c r="AF211" s="587"/>
      <c r="AG211" s="587"/>
      <c r="AH211" s="587"/>
      <c r="AI211" s="587"/>
      <c r="AJ211" s="587"/>
      <c r="AK211" s="587"/>
      <c r="AL211" s="587"/>
      <c r="AM211" s="587"/>
      <c r="AN211" s="587"/>
      <c r="AO211" s="587"/>
      <c r="AP211" s="587"/>
      <c r="AQ211" s="587"/>
      <c r="AR211" s="587"/>
      <c r="AS211" s="587"/>
      <c r="AT211" s="587"/>
      <c r="AU211" s="587"/>
      <c r="AV211" s="587"/>
      <c r="AW211" s="587"/>
      <c r="AX211" s="587"/>
      <c r="AY211" s="587"/>
      <c r="AZ211" s="587"/>
      <c r="BA211" s="587"/>
      <c r="BB211" s="587"/>
      <c r="BC211" s="587"/>
      <c r="BD211" s="587"/>
      <c r="BE211" s="587"/>
      <c r="BF211" s="587"/>
      <c r="BG211" s="587"/>
      <c r="BH211" s="587"/>
      <c r="BI211" s="587"/>
      <c r="BJ211" s="587"/>
      <c r="BK211" s="587"/>
      <c r="BL211" s="587"/>
      <c r="BM211" s="587"/>
      <c r="BN211" s="587"/>
      <c r="BO211" s="587"/>
      <c r="BP211" s="587"/>
      <c r="BQ211" s="587"/>
      <c r="BR211" s="587"/>
      <c r="BS211" s="587"/>
      <c r="BT211" s="587"/>
      <c r="BU211" s="587"/>
      <c r="BV211" s="587"/>
      <c r="BW211" s="587"/>
      <c r="BX211" s="587"/>
      <c r="BY211" s="587"/>
      <c r="BZ211" s="587"/>
      <c r="CA211" s="587"/>
      <c r="CB211" s="587"/>
      <c r="CC211" s="587"/>
      <c r="CD211" s="587"/>
      <c r="CE211" s="587"/>
      <c r="CF211" s="587"/>
      <c r="CG211" s="587"/>
      <c r="CH211" s="587"/>
      <c r="CI211" s="587"/>
      <c r="CJ211" s="587"/>
      <c r="CK211" s="587"/>
      <c r="CL211" s="587"/>
      <c r="CM211" s="587"/>
      <c r="CN211" s="587"/>
      <c r="CO211" s="587"/>
      <c r="CP211" s="587"/>
      <c r="CQ211" s="587"/>
      <c r="CR211" s="587"/>
      <c r="CS211" s="587"/>
      <c r="CT211" s="587"/>
      <c r="CU211" s="587"/>
      <c r="CV211" s="587"/>
      <c r="CW211" s="587"/>
      <c r="CX211" s="587"/>
      <c r="CY211" s="587"/>
      <c r="CZ211" s="587"/>
      <c r="DA211" s="587"/>
      <c r="DB211" s="587"/>
      <c r="DC211" s="587"/>
      <c r="DD211" s="587"/>
      <c r="DE211" s="587"/>
      <c r="DF211" s="587"/>
      <c r="DG211" s="587"/>
      <c r="DH211" s="587"/>
      <c r="DI211" s="587"/>
      <c r="DJ211" s="587"/>
      <c r="DK211" s="587"/>
      <c r="DL211" s="587"/>
      <c r="DM211" s="587"/>
      <c r="DN211" s="587"/>
      <c r="DO211" s="587"/>
      <c r="DP211" s="587"/>
      <c r="DQ211" s="587"/>
      <c r="DR211" s="587"/>
      <c r="DS211" s="587"/>
      <c r="DT211" s="587"/>
      <c r="DU211" s="587"/>
      <c r="DV211" s="587"/>
      <c r="DW211" s="587"/>
      <c r="DX211" s="587"/>
      <c r="DY211" s="587"/>
      <c r="DZ211" s="587"/>
      <c r="EA211" s="587"/>
      <c r="EB211" s="587"/>
      <c r="EC211" s="587"/>
      <c r="ED211" s="587"/>
      <c r="EE211" s="587"/>
      <c r="EF211" s="587"/>
      <c r="EG211" s="587"/>
      <c r="EH211" s="587"/>
      <c r="EI211" s="587"/>
      <c r="EJ211" s="587"/>
      <c r="EK211" s="587"/>
    </row>
    <row r="212" spans="1:141" s="24" customFormat="1" ht="25.5">
      <c r="A212" s="26">
        <v>96199</v>
      </c>
      <c r="B212" s="632" t="s">
        <v>1036</v>
      </c>
      <c r="C212" s="631" t="s">
        <v>2539</v>
      </c>
      <c r="D212" s="627"/>
      <c r="E212" s="627"/>
      <c r="F212" s="624"/>
      <c r="G212" s="624"/>
      <c r="H212" s="628"/>
      <c r="I212" s="629"/>
      <c r="J212" s="670"/>
      <c r="K212" s="630">
        <f t="shared" si="3"/>
        <v>0</v>
      </c>
      <c r="L212" s="583"/>
      <c r="M212" s="587"/>
      <c r="N212" s="587"/>
      <c r="O212" s="587"/>
      <c r="P212" s="587"/>
      <c r="Q212" s="587"/>
      <c r="R212" s="587"/>
      <c r="S212" s="587"/>
      <c r="T212" s="587"/>
      <c r="U212" s="587"/>
      <c r="V212" s="587"/>
      <c r="W212" s="587"/>
      <c r="X212" s="587"/>
      <c r="Y212" s="587"/>
      <c r="Z212" s="587"/>
      <c r="AA212" s="587"/>
      <c r="AB212" s="587"/>
      <c r="AC212" s="587"/>
      <c r="AD212" s="587"/>
      <c r="AE212" s="587"/>
      <c r="AF212" s="587"/>
      <c r="AG212" s="587"/>
      <c r="AH212" s="587"/>
      <c r="AI212" s="587"/>
      <c r="AJ212" s="587"/>
      <c r="AK212" s="587"/>
      <c r="AL212" s="587"/>
      <c r="AM212" s="587"/>
      <c r="AN212" s="587"/>
      <c r="AO212" s="587"/>
      <c r="AP212" s="587"/>
      <c r="AQ212" s="587"/>
      <c r="AR212" s="587"/>
      <c r="AS212" s="587"/>
      <c r="AT212" s="587"/>
      <c r="AU212" s="587"/>
      <c r="AV212" s="587"/>
      <c r="AW212" s="587"/>
      <c r="AX212" s="587"/>
      <c r="AY212" s="587"/>
      <c r="AZ212" s="587"/>
      <c r="BA212" s="587"/>
      <c r="BB212" s="587"/>
      <c r="BC212" s="587"/>
      <c r="BD212" s="587"/>
      <c r="BE212" s="587"/>
      <c r="BF212" s="587"/>
      <c r="BG212" s="587"/>
      <c r="BH212" s="587"/>
      <c r="BI212" s="587"/>
      <c r="BJ212" s="587"/>
      <c r="BK212" s="587"/>
      <c r="BL212" s="587"/>
      <c r="BM212" s="587"/>
      <c r="BN212" s="587"/>
      <c r="BO212" s="587"/>
      <c r="BP212" s="587"/>
      <c r="BQ212" s="587"/>
      <c r="BR212" s="587"/>
      <c r="BS212" s="587"/>
      <c r="BT212" s="587"/>
      <c r="BU212" s="587"/>
      <c r="BV212" s="587"/>
      <c r="BW212" s="587"/>
      <c r="BX212" s="587"/>
      <c r="BY212" s="587"/>
      <c r="BZ212" s="587"/>
      <c r="CA212" s="587"/>
      <c r="CB212" s="587"/>
      <c r="CC212" s="587"/>
      <c r="CD212" s="587"/>
      <c r="CE212" s="587"/>
      <c r="CF212" s="587"/>
      <c r="CG212" s="587"/>
      <c r="CH212" s="587"/>
      <c r="CI212" s="587"/>
      <c r="CJ212" s="587"/>
      <c r="CK212" s="587"/>
      <c r="CL212" s="587"/>
      <c r="CM212" s="587"/>
      <c r="CN212" s="587"/>
      <c r="CO212" s="587"/>
      <c r="CP212" s="587"/>
      <c r="CQ212" s="587"/>
      <c r="CR212" s="587"/>
      <c r="CS212" s="587"/>
      <c r="CT212" s="587"/>
      <c r="CU212" s="587"/>
      <c r="CV212" s="587"/>
      <c r="CW212" s="587"/>
      <c r="CX212" s="587"/>
      <c r="CY212" s="587"/>
      <c r="CZ212" s="587"/>
      <c r="DA212" s="587"/>
      <c r="DB212" s="587"/>
      <c r="DC212" s="587"/>
      <c r="DD212" s="587"/>
      <c r="DE212" s="587"/>
      <c r="DF212" s="587"/>
      <c r="DG212" s="587"/>
      <c r="DH212" s="587"/>
      <c r="DI212" s="587"/>
      <c r="DJ212" s="587"/>
      <c r="DK212" s="587"/>
      <c r="DL212" s="587"/>
      <c r="DM212" s="587"/>
      <c r="DN212" s="587"/>
      <c r="DO212" s="587"/>
      <c r="DP212" s="587"/>
      <c r="DQ212" s="587"/>
      <c r="DR212" s="587"/>
      <c r="DS212" s="587"/>
      <c r="DT212" s="587"/>
      <c r="DU212" s="587"/>
      <c r="DV212" s="587"/>
      <c r="DW212" s="587"/>
      <c r="DX212" s="587"/>
      <c r="DY212" s="587"/>
      <c r="DZ212" s="587"/>
      <c r="EA212" s="587"/>
      <c r="EB212" s="587"/>
      <c r="EC212" s="587"/>
      <c r="ED212" s="587"/>
      <c r="EE212" s="587"/>
      <c r="EF212" s="587"/>
      <c r="EG212" s="587"/>
      <c r="EH212" s="587"/>
      <c r="EI212" s="587"/>
      <c r="EJ212" s="587"/>
      <c r="EK212" s="587"/>
    </row>
    <row r="213" spans="1:141" s="24" customFormat="1" ht="25.5">
      <c r="A213" s="25">
        <v>96200</v>
      </c>
      <c r="B213" s="632" t="s">
        <v>1037</v>
      </c>
      <c r="C213" s="631" t="s">
        <v>2539</v>
      </c>
      <c r="D213" s="627"/>
      <c r="E213" s="627"/>
      <c r="F213" s="624"/>
      <c r="G213" s="624"/>
      <c r="H213" s="628"/>
      <c r="I213" s="629"/>
      <c r="J213" s="670"/>
      <c r="K213" s="630">
        <f t="shared" si="3"/>
        <v>0</v>
      </c>
      <c r="L213" s="583"/>
      <c r="M213" s="587"/>
      <c r="N213" s="587"/>
      <c r="O213" s="587"/>
      <c r="P213" s="587"/>
      <c r="Q213" s="587"/>
      <c r="R213" s="587"/>
      <c r="S213" s="587"/>
      <c r="T213" s="587"/>
      <c r="U213" s="587"/>
      <c r="V213" s="587"/>
      <c r="W213" s="587"/>
      <c r="X213" s="587"/>
      <c r="Y213" s="587"/>
      <c r="Z213" s="587"/>
      <c r="AA213" s="587"/>
      <c r="AB213" s="587"/>
      <c r="AC213" s="587"/>
      <c r="AD213" s="587"/>
      <c r="AE213" s="587"/>
      <c r="AF213" s="587"/>
      <c r="AG213" s="587"/>
      <c r="AH213" s="587"/>
      <c r="AI213" s="587"/>
      <c r="AJ213" s="587"/>
      <c r="AK213" s="587"/>
      <c r="AL213" s="587"/>
      <c r="AM213" s="587"/>
      <c r="AN213" s="587"/>
      <c r="AO213" s="587"/>
      <c r="AP213" s="587"/>
      <c r="AQ213" s="587"/>
      <c r="AR213" s="587"/>
      <c r="AS213" s="587"/>
      <c r="AT213" s="587"/>
      <c r="AU213" s="587"/>
      <c r="AV213" s="587"/>
      <c r="AW213" s="587"/>
      <c r="AX213" s="587"/>
      <c r="AY213" s="587"/>
      <c r="AZ213" s="587"/>
      <c r="BA213" s="587"/>
      <c r="BB213" s="587"/>
      <c r="BC213" s="587"/>
      <c r="BD213" s="587"/>
      <c r="BE213" s="587"/>
      <c r="BF213" s="587"/>
      <c r="BG213" s="587"/>
      <c r="BH213" s="587"/>
      <c r="BI213" s="587"/>
      <c r="BJ213" s="587"/>
      <c r="BK213" s="587"/>
      <c r="BL213" s="587"/>
      <c r="BM213" s="587"/>
      <c r="BN213" s="587"/>
      <c r="BO213" s="587"/>
      <c r="BP213" s="587"/>
      <c r="BQ213" s="587"/>
      <c r="BR213" s="587"/>
      <c r="BS213" s="587"/>
      <c r="BT213" s="587"/>
      <c r="BU213" s="587"/>
      <c r="BV213" s="587"/>
      <c r="BW213" s="587"/>
      <c r="BX213" s="587"/>
      <c r="BY213" s="587"/>
      <c r="BZ213" s="587"/>
      <c r="CA213" s="587"/>
      <c r="CB213" s="587"/>
      <c r="CC213" s="587"/>
      <c r="CD213" s="587"/>
      <c r="CE213" s="587"/>
      <c r="CF213" s="587"/>
      <c r="CG213" s="587"/>
      <c r="CH213" s="587"/>
      <c r="CI213" s="587"/>
      <c r="CJ213" s="587"/>
      <c r="CK213" s="587"/>
      <c r="CL213" s="587"/>
      <c r="CM213" s="587"/>
      <c r="CN213" s="587"/>
      <c r="CO213" s="587"/>
      <c r="CP213" s="587"/>
      <c r="CQ213" s="587"/>
      <c r="CR213" s="587"/>
      <c r="CS213" s="587"/>
      <c r="CT213" s="587"/>
      <c r="CU213" s="587"/>
      <c r="CV213" s="587"/>
      <c r="CW213" s="587"/>
      <c r="CX213" s="587"/>
      <c r="CY213" s="587"/>
      <c r="CZ213" s="587"/>
      <c r="DA213" s="587"/>
      <c r="DB213" s="587"/>
      <c r="DC213" s="587"/>
      <c r="DD213" s="587"/>
      <c r="DE213" s="587"/>
      <c r="DF213" s="587"/>
      <c r="DG213" s="587"/>
      <c r="DH213" s="587"/>
      <c r="DI213" s="587"/>
      <c r="DJ213" s="587"/>
      <c r="DK213" s="587"/>
      <c r="DL213" s="587"/>
      <c r="DM213" s="587"/>
      <c r="DN213" s="587"/>
      <c r="DO213" s="587"/>
      <c r="DP213" s="587"/>
      <c r="DQ213" s="587"/>
      <c r="DR213" s="587"/>
      <c r="DS213" s="587"/>
      <c r="DT213" s="587"/>
      <c r="DU213" s="587"/>
      <c r="DV213" s="587"/>
      <c r="DW213" s="587"/>
      <c r="DX213" s="587"/>
      <c r="DY213" s="587"/>
      <c r="DZ213" s="587"/>
      <c r="EA213" s="587"/>
      <c r="EB213" s="587"/>
      <c r="EC213" s="587"/>
      <c r="ED213" s="587"/>
      <c r="EE213" s="587"/>
      <c r="EF213" s="587"/>
      <c r="EG213" s="587"/>
      <c r="EH213" s="587"/>
      <c r="EI213" s="587"/>
      <c r="EJ213" s="587"/>
      <c r="EK213" s="587"/>
    </row>
    <row r="214" spans="1:141" s="24" customFormat="1" ht="25.5">
      <c r="A214" s="26">
        <v>96201</v>
      </c>
      <c r="B214" s="632" t="s">
        <v>1038</v>
      </c>
      <c r="C214" s="631" t="s">
        <v>2539</v>
      </c>
      <c r="D214" s="627"/>
      <c r="E214" s="627"/>
      <c r="F214" s="624"/>
      <c r="G214" s="624"/>
      <c r="H214" s="628"/>
      <c r="I214" s="629"/>
      <c r="J214" s="670"/>
      <c r="K214" s="630">
        <f t="shared" si="3"/>
        <v>0</v>
      </c>
      <c r="L214" s="583"/>
      <c r="M214" s="587"/>
      <c r="N214" s="587"/>
      <c r="O214" s="587"/>
      <c r="P214" s="587"/>
      <c r="Q214" s="587"/>
      <c r="R214" s="587"/>
      <c r="S214" s="587"/>
      <c r="T214" s="587"/>
      <c r="U214" s="587"/>
      <c r="V214" s="587"/>
      <c r="W214" s="587"/>
      <c r="X214" s="587"/>
      <c r="Y214" s="587"/>
      <c r="Z214" s="587"/>
      <c r="AA214" s="587"/>
      <c r="AB214" s="587"/>
      <c r="AC214" s="587"/>
      <c r="AD214" s="587"/>
      <c r="AE214" s="587"/>
      <c r="AF214" s="587"/>
      <c r="AG214" s="587"/>
      <c r="AH214" s="587"/>
      <c r="AI214" s="587"/>
      <c r="AJ214" s="587"/>
      <c r="AK214" s="587"/>
      <c r="AL214" s="587"/>
      <c r="AM214" s="587"/>
      <c r="AN214" s="587"/>
      <c r="AO214" s="587"/>
      <c r="AP214" s="587"/>
      <c r="AQ214" s="587"/>
      <c r="AR214" s="587"/>
      <c r="AS214" s="587"/>
      <c r="AT214" s="587"/>
      <c r="AU214" s="587"/>
      <c r="AV214" s="587"/>
      <c r="AW214" s="587"/>
      <c r="AX214" s="587"/>
      <c r="AY214" s="587"/>
      <c r="AZ214" s="587"/>
      <c r="BA214" s="587"/>
      <c r="BB214" s="587"/>
      <c r="BC214" s="587"/>
      <c r="BD214" s="587"/>
      <c r="BE214" s="587"/>
      <c r="BF214" s="587"/>
      <c r="BG214" s="587"/>
      <c r="BH214" s="587"/>
      <c r="BI214" s="587"/>
      <c r="BJ214" s="587"/>
      <c r="BK214" s="587"/>
      <c r="BL214" s="587"/>
      <c r="BM214" s="587"/>
      <c r="BN214" s="587"/>
      <c r="BO214" s="587"/>
      <c r="BP214" s="587"/>
      <c r="BQ214" s="587"/>
      <c r="BR214" s="587"/>
      <c r="BS214" s="587"/>
      <c r="BT214" s="587"/>
      <c r="BU214" s="587"/>
      <c r="BV214" s="587"/>
      <c r="BW214" s="587"/>
      <c r="BX214" s="587"/>
      <c r="BY214" s="587"/>
      <c r="BZ214" s="587"/>
      <c r="CA214" s="587"/>
      <c r="CB214" s="587"/>
      <c r="CC214" s="587"/>
      <c r="CD214" s="587"/>
      <c r="CE214" s="587"/>
      <c r="CF214" s="587"/>
      <c r="CG214" s="587"/>
      <c r="CH214" s="587"/>
      <c r="CI214" s="587"/>
      <c r="CJ214" s="587"/>
      <c r="CK214" s="587"/>
      <c r="CL214" s="587"/>
      <c r="CM214" s="587"/>
      <c r="CN214" s="587"/>
      <c r="CO214" s="587"/>
      <c r="CP214" s="587"/>
      <c r="CQ214" s="587"/>
      <c r="CR214" s="587"/>
      <c r="CS214" s="587"/>
      <c r="CT214" s="587"/>
      <c r="CU214" s="587"/>
      <c r="CV214" s="587"/>
      <c r="CW214" s="587"/>
      <c r="CX214" s="587"/>
      <c r="CY214" s="587"/>
      <c r="CZ214" s="587"/>
      <c r="DA214" s="587"/>
      <c r="DB214" s="587"/>
      <c r="DC214" s="587"/>
      <c r="DD214" s="587"/>
      <c r="DE214" s="587"/>
      <c r="DF214" s="587"/>
      <c r="DG214" s="587"/>
      <c r="DH214" s="587"/>
      <c r="DI214" s="587"/>
      <c r="DJ214" s="587"/>
      <c r="DK214" s="587"/>
      <c r="DL214" s="587"/>
      <c r="DM214" s="587"/>
      <c r="DN214" s="587"/>
      <c r="DO214" s="587"/>
      <c r="DP214" s="587"/>
      <c r="DQ214" s="587"/>
      <c r="DR214" s="587"/>
      <c r="DS214" s="587"/>
      <c r="DT214" s="587"/>
      <c r="DU214" s="587"/>
      <c r="DV214" s="587"/>
      <c r="DW214" s="587"/>
      <c r="DX214" s="587"/>
      <c r="DY214" s="587"/>
      <c r="DZ214" s="587"/>
      <c r="EA214" s="587"/>
      <c r="EB214" s="587"/>
      <c r="EC214" s="587"/>
      <c r="ED214" s="587"/>
      <c r="EE214" s="587"/>
      <c r="EF214" s="587"/>
      <c r="EG214" s="587"/>
      <c r="EH214" s="587"/>
      <c r="EI214" s="587"/>
      <c r="EJ214" s="587"/>
      <c r="EK214" s="587"/>
    </row>
    <row r="215" spans="1:141" s="24" customFormat="1" ht="25.5">
      <c r="A215" s="25">
        <v>96202</v>
      </c>
      <c r="B215" s="632" t="s">
        <v>1039</v>
      </c>
      <c r="C215" s="631" t="s">
        <v>2539</v>
      </c>
      <c r="D215" s="627"/>
      <c r="E215" s="627"/>
      <c r="F215" s="624"/>
      <c r="G215" s="624"/>
      <c r="H215" s="628"/>
      <c r="I215" s="629"/>
      <c r="J215" s="670"/>
      <c r="K215" s="630">
        <f t="shared" si="3"/>
        <v>0</v>
      </c>
      <c r="L215" s="583"/>
      <c r="M215" s="587"/>
      <c r="N215" s="587"/>
      <c r="O215" s="587"/>
      <c r="P215" s="587"/>
      <c r="Q215" s="587"/>
      <c r="R215" s="587"/>
      <c r="S215" s="587"/>
      <c r="T215" s="587"/>
      <c r="U215" s="587"/>
      <c r="V215" s="587"/>
      <c r="W215" s="587"/>
      <c r="X215" s="587"/>
      <c r="Y215" s="587"/>
      <c r="Z215" s="587"/>
      <c r="AA215" s="587"/>
      <c r="AB215" s="587"/>
      <c r="AC215" s="587"/>
      <c r="AD215" s="587"/>
      <c r="AE215" s="587"/>
      <c r="AF215" s="587"/>
      <c r="AG215" s="587"/>
      <c r="AH215" s="587"/>
      <c r="AI215" s="587"/>
      <c r="AJ215" s="587"/>
      <c r="AK215" s="587"/>
      <c r="AL215" s="587"/>
      <c r="AM215" s="587"/>
      <c r="AN215" s="587"/>
      <c r="AO215" s="587"/>
      <c r="AP215" s="587"/>
      <c r="AQ215" s="587"/>
      <c r="AR215" s="587"/>
      <c r="AS215" s="587"/>
      <c r="AT215" s="587"/>
      <c r="AU215" s="587"/>
      <c r="AV215" s="587"/>
      <c r="AW215" s="587"/>
      <c r="AX215" s="587"/>
      <c r="AY215" s="587"/>
      <c r="AZ215" s="587"/>
      <c r="BA215" s="587"/>
      <c r="BB215" s="587"/>
      <c r="BC215" s="587"/>
      <c r="BD215" s="587"/>
      <c r="BE215" s="587"/>
      <c r="BF215" s="587"/>
      <c r="BG215" s="587"/>
      <c r="BH215" s="587"/>
      <c r="BI215" s="587"/>
      <c r="BJ215" s="587"/>
      <c r="BK215" s="587"/>
      <c r="BL215" s="587"/>
      <c r="BM215" s="587"/>
      <c r="BN215" s="587"/>
      <c r="BO215" s="587"/>
      <c r="BP215" s="587"/>
      <c r="BQ215" s="587"/>
      <c r="BR215" s="587"/>
      <c r="BS215" s="587"/>
      <c r="BT215" s="587"/>
      <c r="BU215" s="587"/>
      <c r="BV215" s="587"/>
      <c r="BW215" s="587"/>
      <c r="BX215" s="587"/>
      <c r="BY215" s="587"/>
      <c r="BZ215" s="587"/>
      <c r="CA215" s="587"/>
      <c r="CB215" s="587"/>
      <c r="CC215" s="587"/>
      <c r="CD215" s="587"/>
      <c r="CE215" s="587"/>
      <c r="CF215" s="587"/>
      <c r="CG215" s="587"/>
      <c r="CH215" s="587"/>
      <c r="CI215" s="587"/>
      <c r="CJ215" s="587"/>
      <c r="CK215" s="587"/>
      <c r="CL215" s="587"/>
      <c r="CM215" s="587"/>
      <c r="CN215" s="587"/>
      <c r="CO215" s="587"/>
      <c r="CP215" s="587"/>
      <c r="CQ215" s="587"/>
      <c r="CR215" s="587"/>
      <c r="CS215" s="587"/>
      <c r="CT215" s="587"/>
      <c r="CU215" s="587"/>
      <c r="CV215" s="587"/>
      <c r="CW215" s="587"/>
      <c r="CX215" s="587"/>
      <c r="CY215" s="587"/>
      <c r="CZ215" s="587"/>
      <c r="DA215" s="587"/>
      <c r="DB215" s="587"/>
      <c r="DC215" s="587"/>
      <c r="DD215" s="587"/>
      <c r="DE215" s="587"/>
      <c r="DF215" s="587"/>
      <c r="DG215" s="587"/>
      <c r="DH215" s="587"/>
      <c r="DI215" s="587"/>
      <c r="DJ215" s="587"/>
      <c r="DK215" s="587"/>
      <c r="DL215" s="587"/>
      <c r="DM215" s="587"/>
      <c r="DN215" s="587"/>
      <c r="DO215" s="587"/>
      <c r="DP215" s="587"/>
      <c r="DQ215" s="587"/>
      <c r="DR215" s="587"/>
      <c r="DS215" s="587"/>
      <c r="DT215" s="587"/>
      <c r="DU215" s="587"/>
      <c r="DV215" s="587"/>
      <c r="DW215" s="587"/>
      <c r="DX215" s="587"/>
      <c r="DY215" s="587"/>
      <c r="DZ215" s="587"/>
      <c r="EA215" s="587"/>
      <c r="EB215" s="587"/>
      <c r="EC215" s="587"/>
      <c r="ED215" s="587"/>
      <c r="EE215" s="587"/>
      <c r="EF215" s="587"/>
      <c r="EG215" s="587"/>
      <c r="EH215" s="587"/>
      <c r="EI215" s="587"/>
      <c r="EJ215" s="587"/>
      <c r="EK215" s="587"/>
    </row>
    <row r="216" spans="1:141" s="24" customFormat="1" ht="25.5">
      <c r="A216" s="26">
        <v>96203</v>
      </c>
      <c r="B216" s="632" t="s">
        <v>1040</v>
      </c>
      <c r="C216" s="631" t="s">
        <v>2539</v>
      </c>
      <c r="D216" s="627"/>
      <c r="E216" s="627"/>
      <c r="F216" s="624"/>
      <c r="G216" s="624"/>
      <c r="H216" s="628"/>
      <c r="I216" s="629"/>
      <c r="J216" s="670"/>
      <c r="K216" s="630">
        <f t="shared" si="3"/>
        <v>0</v>
      </c>
      <c r="L216" s="583"/>
      <c r="M216" s="587"/>
      <c r="N216" s="587"/>
      <c r="O216" s="587"/>
      <c r="P216" s="587"/>
      <c r="Q216" s="587"/>
      <c r="R216" s="587"/>
      <c r="S216" s="587"/>
      <c r="T216" s="587"/>
      <c r="U216" s="587"/>
      <c r="V216" s="587"/>
      <c r="W216" s="587"/>
      <c r="X216" s="587"/>
      <c r="Y216" s="587"/>
      <c r="Z216" s="587"/>
      <c r="AA216" s="587"/>
      <c r="AB216" s="587"/>
      <c r="AC216" s="587"/>
      <c r="AD216" s="587"/>
      <c r="AE216" s="587"/>
      <c r="AF216" s="587"/>
      <c r="AG216" s="587"/>
      <c r="AH216" s="587"/>
      <c r="AI216" s="587"/>
      <c r="AJ216" s="587"/>
      <c r="AK216" s="587"/>
      <c r="AL216" s="587"/>
      <c r="AM216" s="587"/>
      <c r="AN216" s="587"/>
      <c r="AO216" s="587"/>
      <c r="AP216" s="587"/>
      <c r="AQ216" s="587"/>
      <c r="AR216" s="587"/>
      <c r="AS216" s="587"/>
      <c r="AT216" s="587"/>
      <c r="AU216" s="587"/>
      <c r="AV216" s="587"/>
      <c r="AW216" s="587"/>
      <c r="AX216" s="587"/>
      <c r="AY216" s="587"/>
      <c r="AZ216" s="587"/>
      <c r="BA216" s="587"/>
      <c r="BB216" s="587"/>
      <c r="BC216" s="587"/>
      <c r="BD216" s="587"/>
      <c r="BE216" s="587"/>
      <c r="BF216" s="587"/>
      <c r="BG216" s="587"/>
      <c r="BH216" s="587"/>
      <c r="BI216" s="587"/>
      <c r="BJ216" s="587"/>
      <c r="BK216" s="587"/>
      <c r="BL216" s="587"/>
      <c r="BM216" s="587"/>
      <c r="BN216" s="587"/>
      <c r="BO216" s="587"/>
      <c r="BP216" s="587"/>
      <c r="BQ216" s="587"/>
      <c r="BR216" s="587"/>
      <c r="BS216" s="587"/>
      <c r="BT216" s="587"/>
      <c r="BU216" s="587"/>
      <c r="BV216" s="587"/>
      <c r="BW216" s="587"/>
      <c r="BX216" s="587"/>
      <c r="BY216" s="587"/>
      <c r="BZ216" s="587"/>
      <c r="CA216" s="587"/>
      <c r="CB216" s="587"/>
      <c r="CC216" s="587"/>
      <c r="CD216" s="587"/>
      <c r="CE216" s="587"/>
      <c r="CF216" s="587"/>
      <c r="CG216" s="587"/>
      <c r="CH216" s="587"/>
      <c r="CI216" s="587"/>
      <c r="CJ216" s="587"/>
      <c r="CK216" s="587"/>
      <c r="CL216" s="587"/>
      <c r="CM216" s="587"/>
      <c r="CN216" s="587"/>
      <c r="CO216" s="587"/>
      <c r="CP216" s="587"/>
      <c r="CQ216" s="587"/>
      <c r="CR216" s="587"/>
      <c r="CS216" s="587"/>
      <c r="CT216" s="587"/>
      <c r="CU216" s="587"/>
      <c r="CV216" s="587"/>
      <c r="CW216" s="587"/>
      <c r="CX216" s="587"/>
      <c r="CY216" s="587"/>
      <c r="CZ216" s="587"/>
      <c r="DA216" s="587"/>
      <c r="DB216" s="587"/>
      <c r="DC216" s="587"/>
      <c r="DD216" s="587"/>
      <c r="DE216" s="587"/>
      <c r="DF216" s="587"/>
      <c r="DG216" s="587"/>
      <c r="DH216" s="587"/>
      <c r="DI216" s="587"/>
      <c r="DJ216" s="587"/>
      <c r="DK216" s="587"/>
      <c r="DL216" s="587"/>
      <c r="DM216" s="587"/>
      <c r="DN216" s="587"/>
      <c r="DO216" s="587"/>
      <c r="DP216" s="587"/>
      <c r="DQ216" s="587"/>
      <c r="DR216" s="587"/>
      <c r="DS216" s="587"/>
      <c r="DT216" s="587"/>
      <c r="DU216" s="587"/>
      <c r="DV216" s="587"/>
      <c r="DW216" s="587"/>
      <c r="DX216" s="587"/>
      <c r="DY216" s="587"/>
      <c r="DZ216" s="587"/>
      <c r="EA216" s="587"/>
      <c r="EB216" s="587"/>
      <c r="EC216" s="587"/>
      <c r="ED216" s="587"/>
      <c r="EE216" s="587"/>
      <c r="EF216" s="587"/>
      <c r="EG216" s="587"/>
      <c r="EH216" s="587"/>
      <c r="EI216" s="587"/>
      <c r="EJ216" s="587"/>
      <c r="EK216" s="587"/>
    </row>
    <row r="217" spans="1:141" s="24" customFormat="1" ht="25.5">
      <c r="A217" s="25">
        <v>96204</v>
      </c>
      <c r="B217" s="632" t="s">
        <v>1041</v>
      </c>
      <c r="C217" s="631" t="s">
        <v>2539</v>
      </c>
      <c r="D217" s="627"/>
      <c r="E217" s="627"/>
      <c r="F217" s="624"/>
      <c r="G217" s="624"/>
      <c r="H217" s="628"/>
      <c r="I217" s="629"/>
      <c r="J217" s="670"/>
      <c r="K217" s="630">
        <f t="shared" si="3"/>
        <v>0</v>
      </c>
      <c r="L217" s="583"/>
      <c r="M217" s="587"/>
      <c r="N217" s="587"/>
      <c r="O217" s="587"/>
      <c r="P217" s="587"/>
      <c r="Q217" s="587"/>
      <c r="R217" s="587"/>
      <c r="S217" s="587"/>
      <c r="T217" s="587"/>
      <c r="U217" s="587"/>
      <c r="V217" s="587"/>
      <c r="W217" s="587"/>
      <c r="X217" s="587"/>
      <c r="Y217" s="587"/>
      <c r="Z217" s="587"/>
      <c r="AA217" s="587"/>
      <c r="AB217" s="587"/>
      <c r="AC217" s="587"/>
      <c r="AD217" s="587"/>
      <c r="AE217" s="587"/>
      <c r="AF217" s="587"/>
      <c r="AG217" s="587"/>
      <c r="AH217" s="587"/>
      <c r="AI217" s="587"/>
      <c r="AJ217" s="587"/>
      <c r="AK217" s="587"/>
      <c r="AL217" s="587"/>
      <c r="AM217" s="587"/>
      <c r="AN217" s="587"/>
      <c r="AO217" s="587"/>
      <c r="AP217" s="587"/>
      <c r="AQ217" s="587"/>
      <c r="AR217" s="587"/>
      <c r="AS217" s="587"/>
      <c r="AT217" s="587"/>
      <c r="AU217" s="587"/>
      <c r="AV217" s="587"/>
      <c r="AW217" s="587"/>
      <c r="AX217" s="587"/>
      <c r="AY217" s="587"/>
      <c r="AZ217" s="587"/>
      <c r="BA217" s="587"/>
      <c r="BB217" s="587"/>
      <c r="BC217" s="587"/>
      <c r="BD217" s="587"/>
      <c r="BE217" s="587"/>
      <c r="BF217" s="587"/>
      <c r="BG217" s="587"/>
      <c r="BH217" s="587"/>
      <c r="BI217" s="587"/>
      <c r="BJ217" s="587"/>
      <c r="BK217" s="587"/>
      <c r="BL217" s="587"/>
      <c r="BM217" s="587"/>
      <c r="BN217" s="587"/>
      <c r="BO217" s="587"/>
      <c r="BP217" s="587"/>
      <c r="BQ217" s="587"/>
      <c r="BR217" s="587"/>
      <c r="BS217" s="587"/>
      <c r="BT217" s="587"/>
      <c r="BU217" s="587"/>
      <c r="BV217" s="587"/>
      <c r="BW217" s="587"/>
      <c r="BX217" s="587"/>
      <c r="BY217" s="587"/>
      <c r="BZ217" s="587"/>
      <c r="CA217" s="587"/>
      <c r="CB217" s="587"/>
      <c r="CC217" s="587"/>
      <c r="CD217" s="587"/>
      <c r="CE217" s="587"/>
      <c r="CF217" s="587"/>
      <c r="CG217" s="587"/>
      <c r="CH217" s="587"/>
      <c r="CI217" s="587"/>
      <c r="CJ217" s="587"/>
      <c r="CK217" s="587"/>
      <c r="CL217" s="587"/>
      <c r="CM217" s="587"/>
      <c r="CN217" s="587"/>
      <c r="CO217" s="587"/>
      <c r="CP217" s="587"/>
      <c r="CQ217" s="587"/>
      <c r="CR217" s="587"/>
      <c r="CS217" s="587"/>
      <c r="CT217" s="587"/>
      <c r="CU217" s="587"/>
      <c r="CV217" s="587"/>
      <c r="CW217" s="587"/>
      <c r="CX217" s="587"/>
      <c r="CY217" s="587"/>
      <c r="CZ217" s="587"/>
      <c r="DA217" s="587"/>
      <c r="DB217" s="587"/>
      <c r="DC217" s="587"/>
      <c r="DD217" s="587"/>
      <c r="DE217" s="587"/>
      <c r="DF217" s="587"/>
      <c r="DG217" s="587"/>
      <c r="DH217" s="587"/>
      <c r="DI217" s="587"/>
      <c r="DJ217" s="587"/>
      <c r="DK217" s="587"/>
      <c r="DL217" s="587"/>
      <c r="DM217" s="587"/>
      <c r="DN217" s="587"/>
      <c r="DO217" s="587"/>
      <c r="DP217" s="587"/>
      <c r="DQ217" s="587"/>
      <c r="DR217" s="587"/>
      <c r="DS217" s="587"/>
      <c r="DT217" s="587"/>
      <c r="DU217" s="587"/>
      <c r="DV217" s="587"/>
      <c r="DW217" s="587"/>
      <c r="DX217" s="587"/>
      <c r="DY217" s="587"/>
      <c r="DZ217" s="587"/>
      <c r="EA217" s="587"/>
      <c r="EB217" s="587"/>
      <c r="EC217" s="587"/>
      <c r="ED217" s="587"/>
      <c r="EE217" s="587"/>
      <c r="EF217" s="587"/>
      <c r="EG217" s="587"/>
      <c r="EH217" s="587"/>
      <c r="EI217" s="587"/>
      <c r="EJ217" s="587"/>
      <c r="EK217" s="587"/>
    </row>
    <row r="218" spans="1:141" s="24" customFormat="1" ht="25.5">
      <c r="A218" s="26">
        <v>96205</v>
      </c>
      <c r="B218" s="632" t="s">
        <v>1042</v>
      </c>
      <c r="C218" s="631" t="s">
        <v>2539</v>
      </c>
      <c r="D218" s="627"/>
      <c r="E218" s="627"/>
      <c r="F218" s="624"/>
      <c r="G218" s="624"/>
      <c r="H218" s="628"/>
      <c r="I218" s="629"/>
      <c r="J218" s="670"/>
      <c r="K218" s="630">
        <f t="shared" si="3"/>
        <v>0</v>
      </c>
      <c r="L218" s="583"/>
      <c r="M218" s="587"/>
      <c r="N218" s="587"/>
      <c r="O218" s="587"/>
      <c r="P218" s="587"/>
      <c r="Q218" s="587"/>
      <c r="R218" s="587"/>
      <c r="S218" s="587"/>
      <c r="T218" s="587"/>
      <c r="U218" s="587"/>
      <c r="V218" s="587"/>
      <c r="W218" s="587"/>
      <c r="X218" s="587"/>
      <c r="Y218" s="587"/>
      <c r="Z218" s="587"/>
      <c r="AA218" s="587"/>
      <c r="AB218" s="587"/>
      <c r="AC218" s="587"/>
      <c r="AD218" s="587"/>
      <c r="AE218" s="587"/>
      <c r="AF218" s="587"/>
      <c r="AG218" s="587"/>
      <c r="AH218" s="587"/>
      <c r="AI218" s="587"/>
      <c r="AJ218" s="587"/>
      <c r="AK218" s="587"/>
      <c r="AL218" s="587"/>
      <c r="AM218" s="587"/>
      <c r="AN218" s="587"/>
      <c r="AO218" s="587"/>
      <c r="AP218" s="587"/>
      <c r="AQ218" s="587"/>
      <c r="AR218" s="587"/>
      <c r="AS218" s="587"/>
      <c r="AT218" s="587"/>
      <c r="AU218" s="587"/>
      <c r="AV218" s="587"/>
      <c r="AW218" s="587"/>
      <c r="AX218" s="587"/>
      <c r="AY218" s="587"/>
      <c r="AZ218" s="587"/>
      <c r="BA218" s="587"/>
      <c r="BB218" s="587"/>
      <c r="BC218" s="587"/>
      <c r="BD218" s="587"/>
      <c r="BE218" s="587"/>
      <c r="BF218" s="587"/>
      <c r="BG218" s="587"/>
      <c r="BH218" s="587"/>
      <c r="BI218" s="587"/>
      <c r="BJ218" s="587"/>
      <c r="BK218" s="587"/>
      <c r="BL218" s="587"/>
      <c r="BM218" s="587"/>
      <c r="BN218" s="587"/>
      <c r="BO218" s="587"/>
      <c r="BP218" s="587"/>
      <c r="BQ218" s="587"/>
      <c r="BR218" s="587"/>
      <c r="BS218" s="587"/>
      <c r="BT218" s="587"/>
      <c r="BU218" s="587"/>
      <c r="BV218" s="587"/>
      <c r="BW218" s="587"/>
      <c r="BX218" s="587"/>
      <c r="BY218" s="587"/>
      <c r="BZ218" s="587"/>
      <c r="CA218" s="587"/>
      <c r="CB218" s="587"/>
      <c r="CC218" s="587"/>
      <c r="CD218" s="587"/>
      <c r="CE218" s="587"/>
      <c r="CF218" s="587"/>
      <c r="CG218" s="587"/>
      <c r="CH218" s="587"/>
      <c r="CI218" s="587"/>
      <c r="CJ218" s="587"/>
      <c r="CK218" s="587"/>
      <c r="CL218" s="587"/>
      <c r="CM218" s="587"/>
      <c r="CN218" s="587"/>
      <c r="CO218" s="587"/>
      <c r="CP218" s="587"/>
      <c r="CQ218" s="587"/>
      <c r="CR218" s="587"/>
      <c r="CS218" s="587"/>
      <c r="CT218" s="587"/>
      <c r="CU218" s="587"/>
      <c r="CV218" s="587"/>
      <c r="CW218" s="587"/>
      <c r="CX218" s="587"/>
      <c r="CY218" s="587"/>
      <c r="CZ218" s="587"/>
      <c r="DA218" s="587"/>
      <c r="DB218" s="587"/>
      <c r="DC218" s="587"/>
      <c r="DD218" s="587"/>
      <c r="DE218" s="587"/>
      <c r="DF218" s="587"/>
      <c r="DG218" s="587"/>
      <c r="DH218" s="587"/>
      <c r="DI218" s="587"/>
      <c r="DJ218" s="587"/>
      <c r="DK218" s="587"/>
      <c r="DL218" s="587"/>
      <c r="DM218" s="587"/>
      <c r="DN218" s="587"/>
      <c r="DO218" s="587"/>
      <c r="DP218" s="587"/>
      <c r="DQ218" s="587"/>
      <c r="DR218" s="587"/>
      <c r="DS218" s="587"/>
      <c r="DT218" s="587"/>
      <c r="DU218" s="587"/>
      <c r="DV218" s="587"/>
      <c r="DW218" s="587"/>
      <c r="DX218" s="587"/>
      <c r="DY218" s="587"/>
      <c r="DZ218" s="587"/>
      <c r="EA218" s="587"/>
      <c r="EB218" s="587"/>
      <c r="EC218" s="587"/>
      <c r="ED218" s="587"/>
      <c r="EE218" s="587"/>
      <c r="EF218" s="587"/>
      <c r="EG218" s="587"/>
      <c r="EH218" s="587"/>
      <c r="EI218" s="587"/>
      <c r="EJ218" s="587"/>
      <c r="EK218" s="587"/>
    </row>
    <row r="219" spans="1:141" s="24" customFormat="1" ht="25.5">
      <c r="A219" s="25">
        <v>96206</v>
      </c>
      <c r="B219" s="632" t="s">
        <v>1043</v>
      </c>
      <c r="C219" s="631" t="s">
        <v>2539</v>
      </c>
      <c r="D219" s="627"/>
      <c r="E219" s="627"/>
      <c r="F219" s="624"/>
      <c r="G219" s="624"/>
      <c r="H219" s="628"/>
      <c r="I219" s="629"/>
      <c r="J219" s="670"/>
      <c r="K219" s="630">
        <f t="shared" si="3"/>
        <v>0</v>
      </c>
      <c r="L219" s="583"/>
      <c r="M219" s="587"/>
      <c r="N219" s="587"/>
      <c r="O219" s="587"/>
      <c r="P219" s="587"/>
      <c r="Q219" s="587"/>
      <c r="R219" s="587"/>
      <c r="S219" s="587"/>
      <c r="T219" s="587"/>
      <c r="U219" s="587"/>
      <c r="V219" s="587"/>
      <c r="W219" s="587"/>
      <c r="X219" s="587"/>
      <c r="Y219" s="587"/>
      <c r="Z219" s="587"/>
      <c r="AA219" s="587"/>
      <c r="AB219" s="587"/>
      <c r="AC219" s="587"/>
      <c r="AD219" s="587"/>
      <c r="AE219" s="587"/>
      <c r="AF219" s="587"/>
      <c r="AG219" s="587"/>
      <c r="AH219" s="587"/>
      <c r="AI219" s="587"/>
      <c r="AJ219" s="587"/>
      <c r="AK219" s="587"/>
      <c r="AL219" s="587"/>
      <c r="AM219" s="587"/>
      <c r="AN219" s="587"/>
      <c r="AO219" s="587"/>
      <c r="AP219" s="587"/>
      <c r="AQ219" s="587"/>
      <c r="AR219" s="587"/>
      <c r="AS219" s="587"/>
      <c r="AT219" s="587"/>
      <c r="AU219" s="587"/>
      <c r="AV219" s="587"/>
      <c r="AW219" s="587"/>
      <c r="AX219" s="587"/>
      <c r="AY219" s="587"/>
      <c r="AZ219" s="587"/>
      <c r="BA219" s="587"/>
      <c r="BB219" s="587"/>
      <c r="BC219" s="587"/>
      <c r="BD219" s="587"/>
      <c r="BE219" s="587"/>
      <c r="BF219" s="587"/>
      <c r="BG219" s="587"/>
      <c r="BH219" s="587"/>
      <c r="BI219" s="587"/>
      <c r="BJ219" s="587"/>
      <c r="BK219" s="587"/>
      <c r="BL219" s="587"/>
      <c r="BM219" s="587"/>
      <c r="BN219" s="587"/>
      <c r="BO219" s="587"/>
      <c r="BP219" s="587"/>
      <c r="BQ219" s="587"/>
      <c r="BR219" s="587"/>
      <c r="BS219" s="587"/>
      <c r="BT219" s="587"/>
      <c r="BU219" s="587"/>
      <c r="BV219" s="587"/>
      <c r="BW219" s="587"/>
      <c r="BX219" s="587"/>
      <c r="BY219" s="587"/>
      <c r="BZ219" s="587"/>
      <c r="CA219" s="587"/>
      <c r="CB219" s="587"/>
      <c r="CC219" s="587"/>
      <c r="CD219" s="587"/>
      <c r="CE219" s="587"/>
      <c r="CF219" s="587"/>
      <c r="CG219" s="587"/>
      <c r="CH219" s="587"/>
      <c r="CI219" s="587"/>
      <c r="CJ219" s="587"/>
      <c r="CK219" s="587"/>
      <c r="CL219" s="587"/>
      <c r="CM219" s="587"/>
      <c r="CN219" s="587"/>
      <c r="CO219" s="587"/>
      <c r="CP219" s="587"/>
      <c r="CQ219" s="587"/>
      <c r="CR219" s="587"/>
      <c r="CS219" s="587"/>
      <c r="CT219" s="587"/>
      <c r="CU219" s="587"/>
      <c r="CV219" s="587"/>
      <c r="CW219" s="587"/>
      <c r="CX219" s="587"/>
      <c r="CY219" s="587"/>
      <c r="CZ219" s="587"/>
      <c r="DA219" s="587"/>
      <c r="DB219" s="587"/>
      <c r="DC219" s="587"/>
      <c r="DD219" s="587"/>
      <c r="DE219" s="587"/>
      <c r="DF219" s="587"/>
      <c r="DG219" s="587"/>
      <c r="DH219" s="587"/>
      <c r="DI219" s="587"/>
      <c r="DJ219" s="587"/>
      <c r="DK219" s="587"/>
      <c r="DL219" s="587"/>
      <c r="DM219" s="587"/>
      <c r="DN219" s="587"/>
      <c r="DO219" s="587"/>
      <c r="DP219" s="587"/>
      <c r="DQ219" s="587"/>
      <c r="DR219" s="587"/>
      <c r="DS219" s="587"/>
      <c r="DT219" s="587"/>
      <c r="DU219" s="587"/>
      <c r="DV219" s="587"/>
      <c r="DW219" s="587"/>
      <c r="DX219" s="587"/>
      <c r="DY219" s="587"/>
      <c r="DZ219" s="587"/>
      <c r="EA219" s="587"/>
      <c r="EB219" s="587"/>
      <c r="EC219" s="587"/>
      <c r="ED219" s="587"/>
      <c r="EE219" s="587"/>
      <c r="EF219" s="587"/>
      <c r="EG219" s="587"/>
      <c r="EH219" s="587"/>
      <c r="EI219" s="587"/>
      <c r="EJ219" s="587"/>
      <c r="EK219" s="587"/>
    </row>
    <row r="220" spans="1:141" s="24" customFormat="1" ht="25.5">
      <c r="A220" s="26">
        <v>96207</v>
      </c>
      <c r="B220" s="632" t="s">
        <v>2257</v>
      </c>
      <c r="C220" s="631" t="s">
        <v>2539</v>
      </c>
      <c r="D220" s="627"/>
      <c r="E220" s="627"/>
      <c r="F220" s="624"/>
      <c r="G220" s="624"/>
      <c r="H220" s="628"/>
      <c r="I220" s="629"/>
      <c r="J220" s="670"/>
      <c r="K220" s="630">
        <f t="shared" si="3"/>
        <v>0</v>
      </c>
      <c r="L220" s="583"/>
      <c r="M220" s="587"/>
      <c r="N220" s="587"/>
      <c r="O220" s="587"/>
      <c r="P220" s="587"/>
      <c r="Q220" s="587"/>
      <c r="R220" s="587"/>
      <c r="S220" s="587"/>
      <c r="T220" s="587"/>
      <c r="U220" s="587"/>
      <c r="V220" s="587"/>
      <c r="W220" s="587"/>
      <c r="X220" s="587"/>
      <c r="Y220" s="587"/>
      <c r="Z220" s="587"/>
      <c r="AA220" s="587"/>
      <c r="AB220" s="587"/>
      <c r="AC220" s="587"/>
      <c r="AD220" s="587"/>
      <c r="AE220" s="587"/>
      <c r="AF220" s="587"/>
      <c r="AG220" s="587"/>
      <c r="AH220" s="587"/>
      <c r="AI220" s="587"/>
      <c r="AJ220" s="587"/>
      <c r="AK220" s="587"/>
      <c r="AL220" s="587"/>
      <c r="AM220" s="587"/>
      <c r="AN220" s="587"/>
      <c r="AO220" s="587"/>
      <c r="AP220" s="587"/>
      <c r="AQ220" s="587"/>
      <c r="AR220" s="587"/>
      <c r="AS220" s="587"/>
      <c r="AT220" s="587"/>
      <c r="AU220" s="587"/>
      <c r="AV220" s="587"/>
      <c r="AW220" s="587"/>
      <c r="AX220" s="587"/>
      <c r="AY220" s="587"/>
      <c r="AZ220" s="587"/>
      <c r="BA220" s="587"/>
      <c r="BB220" s="587"/>
      <c r="BC220" s="587"/>
      <c r="BD220" s="587"/>
      <c r="BE220" s="587"/>
      <c r="BF220" s="587"/>
      <c r="BG220" s="587"/>
      <c r="BH220" s="587"/>
      <c r="BI220" s="587"/>
      <c r="BJ220" s="587"/>
      <c r="BK220" s="587"/>
      <c r="BL220" s="587"/>
      <c r="BM220" s="587"/>
      <c r="BN220" s="587"/>
      <c r="BO220" s="587"/>
      <c r="BP220" s="587"/>
      <c r="BQ220" s="587"/>
      <c r="BR220" s="587"/>
      <c r="BS220" s="587"/>
      <c r="BT220" s="587"/>
      <c r="BU220" s="587"/>
      <c r="BV220" s="587"/>
      <c r="BW220" s="587"/>
      <c r="BX220" s="587"/>
      <c r="BY220" s="587"/>
      <c r="BZ220" s="587"/>
      <c r="CA220" s="587"/>
      <c r="CB220" s="587"/>
      <c r="CC220" s="587"/>
      <c r="CD220" s="587"/>
      <c r="CE220" s="587"/>
      <c r="CF220" s="587"/>
      <c r="CG220" s="587"/>
      <c r="CH220" s="587"/>
      <c r="CI220" s="587"/>
      <c r="CJ220" s="587"/>
      <c r="CK220" s="587"/>
      <c r="CL220" s="587"/>
      <c r="CM220" s="587"/>
      <c r="CN220" s="587"/>
      <c r="CO220" s="587"/>
      <c r="CP220" s="587"/>
      <c r="CQ220" s="587"/>
      <c r="CR220" s="587"/>
      <c r="CS220" s="587"/>
      <c r="CT220" s="587"/>
      <c r="CU220" s="587"/>
      <c r="CV220" s="587"/>
      <c r="CW220" s="587"/>
      <c r="CX220" s="587"/>
      <c r="CY220" s="587"/>
      <c r="CZ220" s="587"/>
      <c r="DA220" s="587"/>
      <c r="DB220" s="587"/>
      <c r="DC220" s="587"/>
      <c r="DD220" s="587"/>
      <c r="DE220" s="587"/>
      <c r="DF220" s="587"/>
      <c r="DG220" s="587"/>
      <c r="DH220" s="587"/>
      <c r="DI220" s="587"/>
      <c r="DJ220" s="587"/>
      <c r="DK220" s="587"/>
      <c r="DL220" s="587"/>
      <c r="DM220" s="587"/>
      <c r="DN220" s="587"/>
      <c r="DO220" s="587"/>
      <c r="DP220" s="587"/>
      <c r="DQ220" s="587"/>
      <c r="DR220" s="587"/>
      <c r="DS220" s="587"/>
      <c r="DT220" s="587"/>
      <c r="DU220" s="587"/>
      <c r="DV220" s="587"/>
      <c r="DW220" s="587"/>
      <c r="DX220" s="587"/>
      <c r="DY220" s="587"/>
      <c r="DZ220" s="587"/>
      <c r="EA220" s="587"/>
      <c r="EB220" s="587"/>
      <c r="EC220" s="587"/>
      <c r="ED220" s="587"/>
      <c r="EE220" s="587"/>
      <c r="EF220" s="587"/>
      <c r="EG220" s="587"/>
      <c r="EH220" s="587"/>
      <c r="EI220" s="587"/>
      <c r="EJ220" s="587"/>
      <c r="EK220" s="587"/>
    </row>
    <row r="221" spans="1:141" s="24" customFormat="1" ht="25.5">
      <c r="A221" s="25">
        <v>96208</v>
      </c>
      <c r="B221" s="632" t="s">
        <v>2258</v>
      </c>
      <c r="C221" s="631" t="s">
        <v>2539</v>
      </c>
      <c r="D221" s="627"/>
      <c r="E221" s="627"/>
      <c r="F221" s="624"/>
      <c r="G221" s="624"/>
      <c r="H221" s="628"/>
      <c r="I221" s="629"/>
      <c r="J221" s="670"/>
      <c r="K221" s="630">
        <f t="shared" si="3"/>
        <v>0</v>
      </c>
      <c r="L221" s="583"/>
      <c r="M221" s="587"/>
      <c r="N221" s="587"/>
      <c r="O221" s="587"/>
      <c r="P221" s="587"/>
      <c r="Q221" s="587"/>
      <c r="R221" s="587"/>
      <c r="S221" s="587"/>
      <c r="T221" s="587"/>
      <c r="U221" s="587"/>
      <c r="V221" s="587"/>
      <c r="W221" s="587"/>
      <c r="X221" s="587"/>
      <c r="Y221" s="587"/>
      <c r="Z221" s="587"/>
      <c r="AA221" s="587"/>
      <c r="AB221" s="587"/>
      <c r="AC221" s="587"/>
      <c r="AD221" s="587"/>
      <c r="AE221" s="587"/>
      <c r="AF221" s="587"/>
      <c r="AG221" s="587"/>
      <c r="AH221" s="587"/>
      <c r="AI221" s="587"/>
      <c r="AJ221" s="587"/>
      <c r="AK221" s="587"/>
      <c r="AL221" s="587"/>
      <c r="AM221" s="587"/>
      <c r="AN221" s="587"/>
      <c r="AO221" s="587"/>
      <c r="AP221" s="587"/>
      <c r="AQ221" s="587"/>
      <c r="AR221" s="587"/>
      <c r="AS221" s="587"/>
      <c r="AT221" s="587"/>
      <c r="AU221" s="587"/>
      <c r="AV221" s="587"/>
      <c r="AW221" s="587"/>
      <c r="AX221" s="587"/>
      <c r="AY221" s="587"/>
      <c r="AZ221" s="587"/>
      <c r="BA221" s="587"/>
      <c r="BB221" s="587"/>
      <c r="BC221" s="587"/>
      <c r="BD221" s="587"/>
      <c r="BE221" s="587"/>
      <c r="BF221" s="587"/>
      <c r="BG221" s="587"/>
      <c r="BH221" s="587"/>
      <c r="BI221" s="587"/>
      <c r="BJ221" s="587"/>
      <c r="BK221" s="587"/>
      <c r="BL221" s="587"/>
      <c r="BM221" s="587"/>
      <c r="BN221" s="587"/>
      <c r="BO221" s="587"/>
      <c r="BP221" s="587"/>
      <c r="BQ221" s="587"/>
      <c r="BR221" s="587"/>
      <c r="BS221" s="587"/>
      <c r="BT221" s="587"/>
      <c r="BU221" s="587"/>
      <c r="BV221" s="587"/>
      <c r="BW221" s="587"/>
      <c r="BX221" s="587"/>
      <c r="BY221" s="587"/>
      <c r="BZ221" s="587"/>
      <c r="CA221" s="587"/>
      <c r="CB221" s="587"/>
      <c r="CC221" s="587"/>
      <c r="CD221" s="587"/>
      <c r="CE221" s="587"/>
      <c r="CF221" s="587"/>
      <c r="CG221" s="587"/>
      <c r="CH221" s="587"/>
      <c r="CI221" s="587"/>
      <c r="CJ221" s="587"/>
      <c r="CK221" s="587"/>
      <c r="CL221" s="587"/>
      <c r="CM221" s="587"/>
      <c r="CN221" s="587"/>
      <c r="CO221" s="587"/>
      <c r="CP221" s="587"/>
      <c r="CQ221" s="587"/>
      <c r="CR221" s="587"/>
      <c r="CS221" s="587"/>
      <c r="CT221" s="587"/>
      <c r="CU221" s="587"/>
      <c r="CV221" s="587"/>
      <c r="CW221" s="587"/>
      <c r="CX221" s="587"/>
      <c r="CY221" s="587"/>
      <c r="CZ221" s="587"/>
      <c r="DA221" s="587"/>
      <c r="DB221" s="587"/>
      <c r="DC221" s="587"/>
      <c r="DD221" s="587"/>
      <c r="DE221" s="587"/>
      <c r="DF221" s="587"/>
      <c r="DG221" s="587"/>
      <c r="DH221" s="587"/>
      <c r="DI221" s="587"/>
      <c r="DJ221" s="587"/>
      <c r="DK221" s="587"/>
      <c r="DL221" s="587"/>
      <c r="DM221" s="587"/>
      <c r="DN221" s="587"/>
      <c r="DO221" s="587"/>
      <c r="DP221" s="587"/>
      <c r="DQ221" s="587"/>
      <c r="DR221" s="587"/>
      <c r="DS221" s="587"/>
      <c r="DT221" s="587"/>
      <c r="DU221" s="587"/>
      <c r="DV221" s="587"/>
      <c r="DW221" s="587"/>
      <c r="DX221" s="587"/>
      <c r="DY221" s="587"/>
      <c r="DZ221" s="587"/>
      <c r="EA221" s="587"/>
      <c r="EB221" s="587"/>
      <c r="EC221" s="587"/>
      <c r="ED221" s="587"/>
      <c r="EE221" s="587"/>
      <c r="EF221" s="587"/>
      <c r="EG221" s="587"/>
      <c r="EH221" s="587"/>
      <c r="EI221" s="587"/>
      <c r="EJ221" s="587"/>
      <c r="EK221" s="587"/>
    </row>
    <row r="222" spans="1:141" s="24" customFormat="1" ht="25.5">
      <c r="A222" s="26">
        <v>96209</v>
      </c>
      <c r="B222" s="632" t="s">
        <v>2259</v>
      </c>
      <c r="C222" s="631" t="s">
        <v>2539</v>
      </c>
      <c r="D222" s="627"/>
      <c r="E222" s="627"/>
      <c r="F222" s="624"/>
      <c r="G222" s="624"/>
      <c r="H222" s="628"/>
      <c r="I222" s="629"/>
      <c r="J222" s="670"/>
      <c r="K222" s="630">
        <f t="shared" si="3"/>
        <v>0</v>
      </c>
      <c r="L222" s="583"/>
      <c r="M222" s="587"/>
      <c r="N222" s="587"/>
      <c r="O222" s="587"/>
      <c r="P222" s="587"/>
      <c r="Q222" s="587"/>
      <c r="R222" s="587"/>
      <c r="S222" s="587"/>
      <c r="T222" s="587"/>
      <c r="U222" s="587"/>
      <c r="V222" s="587"/>
      <c r="W222" s="587"/>
      <c r="X222" s="587"/>
      <c r="Y222" s="587"/>
      <c r="Z222" s="587"/>
      <c r="AA222" s="587"/>
      <c r="AB222" s="587"/>
      <c r="AC222" s="587"/>
      <c r="AD222" s="587"/>
      <c r="AE222" s="587"/>
      <c r="AF222" s="587"/>
      <c r="AG222" s="587"/>
      <c r="AH222" s="587"/>
      <c r="AI222" s="587"/>
      <c r="AJ222" s="587"/>
      <c r="AK222" s="587"/>
      <c r="AL222" s="587"/>
      <c r="AM222" s="587"/>
      <c r="AN222" s="587"/>
      <c r="AO222" s="587"/>
      <c r="AP222" s="587"/>
      <c r="AQ222" s="587"/>
      <c r="AR222" s="587"/>
      <c r="AS222" s="587"/>
      <c r="AT222" s="587"/>
      <c r="AU222" s="587"/>
      <c r="AV222" s="587"/>
      <c r="AW222" s="587"/>
      <c r="AX222" s="587"/>
      <c r="AY222" s="587"/>
      <c r="AZ222" s="587"/>
      <c r="BA222" s="587"/>
      <c r="BB222" s="587"/>
      <c r="BC222" s="587"/>
      <c r="BD222" s="587"/>
      <c r="BE222" s="587"/>
      <c r="BF222" s="587"/>
      <c r="BG222" s="587"/>
      <c r="BH222" s="587"/>
      <c r="BI222" s="587"/>
      <c r="BJ222" s="587"/>
      <c r="BK222" s="587"/>
      <c r="BL222" s="587"/>
      <c r="BM222" s="587"/>
      <c r="BN222" s="587"/>
      <c r="BO222" s="587"/>
      <c r="BP222" s="587"/>
      <c r="BQ222" s="587"/>
      <c r="BR222" s="587"/>
      <c r="BS222" s="587"/>
      <c r="BT222" s="587"/>
      <c r="BU222" s="587"/>
      <c r="BV222" s="587"/>
      <c r="BW222" s="587"/>
      <c r="BX222" s="587"/>
      <c r="BY222" s="587"/>
      <c r="BZ222" s="587"/>
      <c r="CA222" s="587"/>
      <c r="CB222" s="587"/>
      <c r="CC222" s="587"/>
      <c r="CD222" s="587"/>
      <c r="CE222" s="587"/>
      <c r="CF222" s="587"/>
      <c r="CG222" s="587"/>
      <c r="CH222" s="587"/>
      <c r="CI222" s="587"/>
      <c r="CJ222" s="587"/>
      <c r="CK222" s="587"/>
      <c r="CL222" s="587"/>
      <c r="CM222" s="587"/>
      <c r="CN222" s="587"/>
      <c r="CO222" s="587"/>
      <c r="CP222" s="587"/>
      <c r="CQ222" s="587"/>
      <c r="CR222" s="587"/>
      <c r="CS222" s="587"/>
      <c r="CT222" s="587"/>
      <c r="CU222" s="587"/>
      <c r="CV222" s="587"/>
      <c r="CW222" s="587"/>
      <c r="CX222" s="587"/>
      <c r="CY222" s="587"/>
      <c r="CZ222" s="587"/>
      <c r="DA222" s="587"/>
      <c r="DB222" s="587"/>
      <c r="DC222" s="587"/>
      <c r="DD222" s="587"/>
      <c r="DE222" s="587"/>
      <c r="DF222" s="587"/>
      <c r="DG222" s="587"/>
      <c r="DH222" s="587"/>
      <c r="DI222" s="587"/>
      <c r="DJ222" s="587"/>
      <c r="DK222" s="587"/>
      <c r="DL222" s="587"/>
      <c r="DM222" s="587"/>
      <c r="DN222" s="587"/>
      <c r="DO222" s="587"/>
      <c r="DP222" s="587"/>
      <c r="DQ222" s="587"/>
      <c r="DR222" s="587"/>
      <c r="DS222" s="587"/>
      <c r="DT222" s="587"/>
      <c r="DU222" s="587"/>
      <c r="DV222" s="587"/>
      <c r="DW222" s="587"/>
      <c r="DX222" s="587"/>
      <c r="DY222" s="587"/>
      <c r="DZ222" s="587"/>
      <c r="EA222" s="587"/>
      <c r="EB222" s="587"/>
      <c r="EC222" s="587"/>
      <c r="ED222" s="587"/>
      <c r="EE222" s="587"/>
      <c r="EF222" s="587"/>
      <c r="EG222" s="587"/>
      <c r="EH222" s="587"/>
      <c r="EI222" s="587"/>
      <c r="EJ222" s="587"/>
      <c r="EK222" s="587"/>
    </row>
    <row r="223" spans="1:141" s="24" customFormat="1" ht="25.5">
      <c r="A223" s="25">
        <v>96210</v>
      </c>
      <c r="B223" s="632" t="s">
        <v>2260</v>
      </c>
      <c r="C223" s="631" t="s">
        <v>2539</v>
      </c>
      <c r="D223" s="627"/>
      <c r="E223" s="627"/>
      <c r="F223" s="624"/>
      <c r="G223" s="624"/>
      <c r="H223" s="628"/>
      <c r="I223" s="629"/>
      <c r="J223" s="670"/>
      <c r="K223" s="630">
        <f t="shared" si="3"/>
        <v>0</v>
      </c>
      <c r="L223" s="583"/>
      <c r="M223" s="587"/>
      <c r="N223" s="587"/>
      <c r="O223" s="587"/>
      <c r="P223" s="587"/>
      <c r="Q223" s="587"/>
      <c r="R223" s="587"/>
      <c r="S223" s="587"/>
      <c r="T223" s="587"/>
      <c r="U223" s="587"/>
      <c r="V223" s="587"/>
      <c r="W223" s="587"/>
      <c r="X223" s="587"/>
      <c r="Y223" s="587"/>
      <c r="Z223" s="587"/>
      <c r="AA223" s="587"/>
      <c r="AB223" s="587"/>
      <c r="AC223" s="587"/>
      <c r="AD223" s="587"/>
      <c r="AE223" s="587"/>
      <c r="AF223" s="587"/>
      <c r="AG223" s="587"/>
      <c r="AH223" s="587"/>
      <c r="AI223" s="587"/>
      <c r="AJ223" s="587"/>
      <c r="AK223" s="587"/>
      <c r="AL223" s="587"/>
      <c r="AM223" s="587"/>
      <c r="AN223" s="587"/>
      <c r="AO223" s="587"/>
      <c r="AP223" s="587"/>
      <c r="AQ223" s="587"/>
      <c r="AR223" s="587"/>
      <c r="AS223" s="587"/>
      <c r="AT223" s="587"/>
      <c r="AU223" s="587"/>
      <c r="AV223" s="587"/>
      <c r="AW223" s="587"/>
      <c r="AX223" s="587"/>
      <c r="AY223" s="587"/>
      <c r="AZ223" s="587"/>
      <c r="BA223" s="587"/>
      <c r="BB223" s="587"/>
      <c r="BC223" s="587"/>
      <c r="BD223" s="587"/>
      <c r="BE223" s="587"/>
      <c r="BF223" s="587"/>
      <c r="BG223" s="587"/>
      <c r="BH223" s="587"/>
      <c r="BI223" s="587"/>
      <c r="BJ223" s="587"/>
      <c r="BK223" s="587"/>
      <c r="BL223" s="587"/>
      <c r="BM223" s="587"/>
      <c r="BN223" s="587"/>
      <c r="BO223" s="587"/>
      <c r="BP223" s="587"/>
      <c r="BQ223" s="587"/>
      <c r="BR223" s="587"/>
      <c r="BS223" s="587"/>
      <c r="BT223" s="587"/>
      <c r="BU223" s="587"/>
      <c r="BV223" s="587"/>
      <c r="BW223" s="587"/>
      <c r="BX223" s="587"/>
      <c r="BY223" s="587"/>
      <c r="BZ223" s="587"/>
      <c r="CA223" s="587"/>
      <c r="CB223" s="587"/>
      <c r="CC223" s="587"/>
      <c r="CD223" s="587"/>
      <c r="CE223" s="587"/>
      <c r="CF223" s="587"/>
      <c r="CG223" s="587"/>
      <c r="CH223" s="587"/>
      <c r="CI223" s="587"/>
      <c r="CJ223" s="587"/>
      <c r="CK223" s="587"/>
      <c r="CL223" s="587"/>
      <c r="CM223" s="587"/>
      <c r="CN223" s="587"/>
      <c r="CO223" s="587"/>
      <c r="CP223" s="587"/>
      <c r="CQ223" s="587"/>
      <c r="CR223" s="587"/>
      <c r="CS223" s="587"/>
      <c r="CT223" s="587"/>
      <c r="CU223" s="587"/>
      <c r="CV223" s="587"/>
      <c r="CW223" s="587"/>
      <c r="CX223" s="587"/>
      <c r="CY223" s="587"/>
      <c r="CZ223" s="587"/>
      <c r="DA223" s="587"/>
      <c r="DB223" s="587"/>
      <c r="DC223" s="587"/>
      <c r="DD223" s="587"/>
      <c r="DE223" s="587"/>
      <c r="DF223" s="587"/>
      <c r="DG223" s="587"/>
      <c r="DH223" s="587"/>
      <c r="DI223" s="587"/>
      <c r="DJ223" s="587"/>
      <c r="DK223" s="587"/>
      <c r="DL223" s="587"/>
      <c r="DM223" s="587"/>
      <c r="DN223" s="587"/>
      <c r="DO223" s="587"/>
      <c r="DP223" s="587"/>
      <c r="DQ223" s="587"/>
      <c r="DR223" s="587"/>
      <c r="DS223" s="587"/>
      <c r="DT223" s="587"/>
      <c r="DU223" s="587"/>
      <c r="DV223" s="587"/>
      <c r="DW223" s="587"/>
      <c r="DX223" s="587"/>
      <c r="DY223" s="587"/>
      <c r="DZ223" s="587"/>
      <c r="EA223" s="587"/>
      <c r="EB223" s="587"/>
      <c r="EC223" s="587"/>
      <c r="ED223" s="587"/>
      <c r="EE223" s="587"/>
      <c r="EF223" s="587"/>
      <c r="EG223" s="587"/>
      <c r="EH223" s="587"/>
      <c r="EI223" s="587"/>
      <c r="EJ223" s="587"/>
      <c r="EK223" s="587"/>
    </row>
    <row r="224" spans="1:141" s="24" customFormat="1" ht="25.5">
      <c r="A224" s="26">
        <v>96211</v>
      </c>
      <c r="B224" s="632" t="s">
        <v>2261</v>
      </c>
      <c r="C224" s="631" t="s">
        <v>2539</v>
      </c>
      <c r="D224" s="627"/>
      <c r="E224" s="627"/>
      <c r="F224" s="624"/>
      <c r="G224" s="624"/>
      <c r="H224" s="628"/>
      <c r="I224" s="629"/>
      <c r="J224" s="670"/>
      <c r="K224" s="630">
        <f t="shared" si="3"/>
        <v>0</v>
      </c>
      <c r="L224" s="583"/>
      <c r="M224" s="587"/>
      <c r="N224" s="587"/>
      <c r="O224" s="587"/>
      <c r="P224" s="587"/>
      <c r="Q224" s="587"/>
      <c r="R224" s="587"/>
      <c r="S224" s="587"/>
      <c r="T224" s="587"/>
      <c r="U224" s="587"/>
      <c r="V224" s="587"/>
      <c r="W224" s="587"/>
      <c r="X224" s="587"/>
      <c r="Y224" s="587"/>
      <c r="Z224" s="587"/>
      <c r="AA224" s="587"/>
      <c r="AB224" s="587"/>
      <c r="AC224" s="587"/>
      <c r="AD224" s="587"/>
      <c r="AE224" s="587"/>
      <c r="AF224" s="587"/>
      <c r="AG224" s="587"/>
      <c r="AH224" s="587"/>
      <c r="AI224" s="587"/>
      <c r="AJ224" s="587"/>
      <c r="AK224" s="587"/>
      <c r="AL224" s="587"/>
      <c r="AM224" s="587"/>
      <c r="AN224" s="587"/>
      <c r="AO224" s="587"/>
      <c r="AP224" s="587"/>
      <c r="AQ224" s="587"/>
      <c r="AR224" s="587"/>
      <c r="AS224" s="587"/>
      <c r="AT224" s="587"/>
      <c r="AU224" s="587"/>
      <c r="AV224" s="587"/>
      <c r="AW224" s="587"/>
      <c r="AX224" s="587"/>
      <c r="AY224" s="587"/>
      <c r="AZ224" s="587"/>
      <c r="BA224" s="587"/>
      <c r="BB224" s="587"/>
      <c r="BC224" s="587"/>
      <c r="BD224" s="587"/>
      <c r="BE224" s="587"/>
      <c r="BF224" s="587"/>
      <c r="BG224" s="587"/>
      <c r="BH224" s="587"/>
      <c r="BI224" s="587"/>
      <c r="BJ224" s="587"/>
      <c r="BK224" s="587"/>
      <c r="BL224" s="587"/>
      <c r="BM224" s="587"/>
      <c r="BN224" s="587"/>
      <c r="BO224" s="587"/>
      <c r="BP224" s="587"/>
      <c r="BQ224" s="587"/>
      <c r="BR224" s="587"/>
      <c r="BS224" s="587"/>
      <c r="BT224" s="587"/>
      <c r="BU224" s="587"/>
      <c r="BV224" s="587"/>
      <c r="BW224" s="587"/>
      <c r="BX224" s="587"/>
      <c r="BY224" s="587"/>
      <c r="BZ224" s="587"/>
      <c r="CA224" s="587"/>
      <c r="CB224" s="587"/>
      <c r="CC224" s="587"/>
      <c r="CD224" s="587"/>
      <c r="CE224" s="587"/>
      <c r="CF224" s="587"/>
      <c r="CG224" s="587"/>
      <c r="CH224" s="587"/>
      <c r="CI224" s="587"/>
      <c r="CJ224" s="587"/>
      <c r="CK224" s="587"/>
      <c r="CL224" s="587"/>
      <c r="CM224" s="587"/>
      <c r="CN224" s="587"/>
      <c r="CO224" s="587"/>
      <c r="CP224" s="587"/>
      <c r="CQ224" s="587"/>
      <c r="CR224" s="587"/>
      <c r="CS224" s="587"/>
      <c r="CT224" s="587"/>
      <c r="CU224" s="587"/>
      <c r="CV224" s="587"/>
      <c r="CW224" s="587"/>
      <c r="CX224" s="587"/>
      <c r="CY224" s="587"/>
      <c r="CZ224" s="587"/>
      <c r="DA224" s="587"/>
      <c r="DB224" s="587"/>
      <c r="DC224" s="587"/>
      <c r="DD224" s="587"/>
      <c r="DE224" s="587"/>
      <c r="DF224" s="587"/>
      <c r="DG224" s="587"/>
      <c r="DH224" s="587"/>
      <c r="DI224" s="587"/>
      <c r="DJ224" s="587"/>
      <c r="DK224" s="587"/>
      <c r="DL224" s="587"/>
      <c r="DM224" s="587"/>
      <c r="DN224" s="587"/>
      <c r="DO224" s="587"/>
      <c r="DP224" s="587"/>
      <c r="DQ224" s="587"/>
      <c r="DR224" s="587"/>
      <c r="DS224" s="587"/>
      <c r="DT224" s="587"/>
      <c r="DU224" s="587"/>
      <c r="DV224" s="587"/>
      <c r="DW224" s="587"/>
      <c r="DX224" s="587"/>
      <c r="DY224" s="587"/>
      <c r="DZ224" s="587"/>
      <c r="EA224" s="587"/>
      <c r="EB224" s="587"/>
      <c r="EC224" s="587"/>
      <c r="ED224" s="587"/>
      <c r="EE224" s="587"/>
      <c r="EF224" s="587"/>
      <c r="EG224" s="587"/>
      <c r="EH224" s="587"/>
      <c r="EI224" s="587"/>
      <c r="EJ224" s="587"/>
      <c r="EK224" s="587"/>
    </row>
    <row r="225" spans="1:141" s="24" customFormat="1" ht="25.5">
      <c r="A225" s="25">
        <v>96212</v>
      </c>
      <c r="B225" s="632" t="s">
        <v>2262</v>
      </c>
      <c r="C225" s="631" t="s">
        <v>2539</v>
      </c>
      <c r="D225" s="627"/>
      <c r="E225" s="627"/>
      <c r="F225" s="624"/>
      <c r="G225" s="624"/>
      <c r="H225" s="628"/>
      <c r="I225" s="629"/>
      <c r="J225" s="670"/>
      <c r="K225" s="630">
        <f t="shared" si="3"/>
        <v>0</v>
      </c>
      <c r="L225" s="583"/>
      <c r="M225" s="587"/>
      <c r="N225" s="587"/>
      <c r="O225" s="587"/>
      <c r="P225" s="587"/>
      <c r="Q225" s="587"/>
      <c r="R225" s="587"/>
      <c r="S225" s="587"/>
      <c r="T225" s="587"/>
      <c r="U225" s="587"/>
      <c r="V225" s="587"/>
      <c r="W225" s="587"/>
      <c r="X225" s="587"/>
      <c r="Y225" s="587"/>
      <c r="Z225" s="587"/>
      <c r="AA225" s="587"/>
      <c r="AB225" s="587"/>
      <c r="AC225" s="587"/>
      <c r="AD225" s="587"/>
      <c r="AE225" s="587"/>
      <c r="AF225" s="587"/>
      <c r="AG225" s="587"/>
      <c r="AH225" s="587"/>
      <c r="AI225" s="587"/>
      <c r="AJ225" s="587"/>
      <c r="AK225" s="587"/>
      <c r="AL225" s="587"/>
      <c r="AM225" s="587"/>
      <c r="AN225" s="587"/>
      <c r="AO225" s="587"/>
      <c r="AP225" s="587"/>
      <c r="AQ225" s="587"/>
      <c r="AR225" s="587"/>
      <c r="AS225" s="587"/>
      <c r="AT225" s="587"/>
      <c r="AU225" s="587"/>
      <c r="AV225" s="587"/>
      <c r="AW225" s="587"/>
      <c r="AX225" s="587"/>
      <c r="AY225" s="587"/>
      <c r="AZ225" s="587"/>
      <c r="BA225" s="587"/>
      <c r="BB225" s="587"/>
      <c r="BC225" s="587"/>
      <c r="BD225" s="587"/>
      <c r="BE225" s="587"/>
      <c r="BF225" s="587"/>
      <c r="BG225" s="587"/>
      <c r="BH225" s="587"/>
      <c r="BI225" s="587"/>
      <c r="BJ225" s="587"/>
      <c r="BK225" s="587"/>
      <c r="BL225" s="587"/>
      <c r="BM225" s="587"/>
      <c r="BN225" s="587"/>
      <c r="BO225" s="587"/>
      <c r="BP225" s="587"/>
      <c r="BQ225" s="587"/>
      <c r="BR225" s="587"/>
      <c r="BS225" s="587"/>
      <c r="BT225" s="587"/>
      <c r="BU225" s="587"/>
      <c r="BV225" s="587"/>
      <c r="BW225" s="587"/>
      <c r="BX225" s="587"/>
      <c r="BY225" s="587"/>
      <c r="BZ225" s="587"/>
      <c r="CA225" s="587"/>
      <c r="CB225" s="587"/>
      <c r="CC225" s="587"/>
      <c r="CD225" s="587"/>
      <c r="CE225" s="587"/>
      <c r="CF225" s="587"/>
      <c r="CG225" s="587"/>
      <c r="CH225" s="587"/>
      <c r="CI225" s="587"/>
      <c r="CJ225" s="587"/>
      <c r="CK225" s="587"/>
      <c r="CL225" s="587"/>
      <c r="CM225" s="587"/>
      <c r="CN225" s="587"/>
      <c r="CO225" s="587"/>
      <c r="CP225" s="587"/>
      <c r="CQ225" s="587"/>
      <c r="CR225" s="587"/>
      <c r="CS225" s="587"/>
      <c r="CT225" s="587"/>
      <c r="CU225" s="587"/>
      <c r="CV225" s="587"/>
      <c r="CW225" s="587"/>
      <c r="CX225" s="587"/>
      <c r="CY225" s="587"/>
      <c r="CZ225" s="587"/>
      <c r="DA225" s="587"/>
      <c r="DB225" s="587"/>
      <c r="DC225" s="587"/>
      <c r="DD225" s="587"/>
      <c r="DE225" s="587"/>
      <c r="DF225" s="587"/>
      <c r="DG225" s="587"/>
      <c r="DH225" s="587"/>
      <c r="DI225" s="587"/>
      <c r="DJ225" s="587"/>
      <c r="DK225" s="587"/>
      <c r="DL225" s="587"/>
      <c r="DM225" s="587"/>
      <c r="DN225" s="587"/>
      <c r="DO225" s="587"/>
      <c r="DP225" s="587"/>
      <c r="DQ225" s="587"/>
      <c r="DR225" s="587"/>
      <c r="DS225" s="587"/>
      <c r="DT225" s="587"/>
      <c r="DU225" s="587"/>
      <c r="DV225" s="587"/>
      <c r="DW225" s="587"/>
      <c r="DX225" s="587"/>
      <c r="DY225" s="587"/>
      <c r="DZ225" s="587"/>
      <c r="EA225" s="587"/>
      <c r="EB225" s="587"/>
      <c r="EC225" s="587"/>
      <c r="ED225" s="587"/>
      <c r="EE225" s="587"/>
      <c r="EF225" s="587"/>
      <c r="EG225" s="587"/>
      <c r="EH225" s="587"/>
      <c r="EI225" s="587"/>
      <c r="EJ225" s="587"/>
      <c r="EK225" s="587"/>
    </row>
    <row r="226" spans="1:141" s="24" customFormat="1" ht="25.5">
      <c r="A226" s="26">
        <v>96213</v>
      </c>
      <c r="B226" s="632" t="s">
        <v>2263</v>
      </c>
      <c r="C226" s="631" t="s">
        <v>2539</v>
      </c>
      <c r="D226" s="627"/>
      <c r="E226" s="627"/>
      <c r="F226" s="624"/>
      <c r="G226" s="624"/>
      <c r="H226" s="628"/>
      <c r="I226" s="629"/>
      <c r="J226" s="670"/>
      <c r="K226" s="630">
        <f t="shared" si="3"/>
        <v>0</v>
      </c>
      <c r="L226" s="583"/>
      <c r="M226" s="587"/>
      <c r="N226" s="587"/>
      <c r="O226" s="587"/>
      <c r="P226" s="587"/>
      <c r="Q226" s="587"/>
      <c r="R226" s="587"/>
      <c r="S226" s="587"/>
      <c r="T226" s="587"/>
      <c r="U226" s="587"/>
      <c r="V226" s="587"/>
      <c r="W226" s="587"/>
      <c r="X226" s="587"/>
      <c r="Y226" s="587"/>
      <c r="Z226" s="587"/>
      <c r="AA226" s="587"/>
      <c r="AB226" s="587"/>
      <c r="AC226" s="587"/>
      <c r="AD226" s="587"/>
      <c r="AE226" s="587"/>
      <c r="AF226" s="587"/>
      <c r="AG226" s="587"/>
      <c r="AH226" s="587"/>
      <c r="AI226" s="587"/>
      <c r="AJ226" s="587"/>
      <c r="AK226" s="587"/>
      <c r="AL226" s="587"/>
      <c r="AM226" s="587"/>
      <c r="AN226" s="587"/>
      <c r="AO226" s="587"/>
      <c r="AP226" s="587"/>
      <c r="AQ226" s="587"/>
      <c r="AR226" s="587"/>
      <c r="AS226" s="587"/>
      <c r="AT226" s="587"/>
      <c r="AU226" s="587"/>
      <c r="AV226" s="587"/>
      <c r="AW226" s="587"/>
      <c r="AX226" s="587"/>
      <c r="AY226" s="587"/>
      <c r="AZ226" s="587"/>
      <c r="BA226" s="587"/>
      <c r="BB226" s="587"/>
      <c r="BC226" s="587"/>
      <c r="BD226" s="587"/>
      <c r="BE226" s="587"/>
      <c r="BF226" s="587"/>
      <c r="BG226" s="587"/>
      <c r="BH226" s="587"/>
      <c r="BI226" s="587"/>
      <c r="BJ226" s="587"/>
      <c r="BK226" s="587"/>
      <c r="BL226" s="587"/>
      <c r="BM226" s="587"/>
      <c r="BN226" s="587"/>
      <c r="BO226" s="587"/>
      <c r="BP226" s="587"/>
      <c r="BQ226" s="587"/>
      <c r="BR226" s="587"/>
      <c r="BS226" s="587"/>
      <c r="BT226" s="587"/>
      <c r="BU226" s="587"/>
      <c r="BV226" s="587"/>
      <c r="BW226" s="587"/>
      <c r="BX226" s="587"/>
      <c r="BY226" s="587"/>
      <c r="BZ226" s="587"/>
      <c r="CA226" s="587"/>
      <c r="CB226" s="587"/>
      <c r="CC226" s="587"/>
      <c r="CD226" s="587"/>
      <c r="CE226" s="587"/>
      <c r="CF226" s="587"/>
      <c r="CG226" s="587"/>
      <c r="CH226" s="587"/>
      <c r="CI226" s="587"/>
      <c r="CJ226" s="587"/>
      <c r="CK226" s="587"/>
      <c r="CL226" s="587"/>
      <c r="CM226" s="587"/>
      <c r="CN226" s="587"/>
      <c r="CO226" s="587"/>
      <c r="CP226" s="587"/>
      <c r="CQ226" s="587"/>
      <c r="CR226" s="587"/>
      <c r="CS226" s="587"/>
      <c r="CT226" s="587"/>
      <c r="CU226" s="587"/>
      <c r="CV226" s="587"/>
      <c r="CW226" s="587"/>
      <c r="CX226" s="587"/>
      <c r="CY226" s="587"/>
      <c r="CZ226" s="587"/>
      <c r="DA226" s="587"/>
      <c r="DB226" s="587"/>
      <c r="DC226" s="587"/>
      <c r="DD226" s="587"/>
      <c r="DE226" s="587"/>
      <c r="DF226" s="587"/>
      <c r="DG226" s="587"/>
      <c r="DH226" s="587"/>
      <c r="DI226" s="587"/>
      <c r="DJ226" s="587"/>
      <c r="DK226" s="587"/>
      <c r="DL226" s="587"/>
      <c r="DM226" s="587"/>
      <c r="DN226" s="587"/>
      <c r="DO226" s="587"/>
      <c r="DP226" s="587"/>
      <c r="DQ226" s="587"/>
      <c r="DR226" s="587"/>
      <c r="DS226" s="587"/>
      <c r="DT226" s="587"/>
      <c r="DU226" s="587"/>
      <c r="DV226" s="587"/>
      <c r="DW226" s="587"/>
      <c r="DX226" s="587"/>
      <c r="DY226" s="587"/>
      <c r="DZ226" s="587"/>
      <c r="EA226" s="587"/>
      <c r="EB226" s="587"/>
      <c r="EC226" s="587"/>
      <c r="ED226" s="587"/>
      <c r="EE226" s="587"/>
      <c r="EF226" s="587"/>
      <c r="EG226" s="587"/>
      <c r="EH226" s="587"/>
      <c r="EI226" s="587"/>
      <c r="EJ226" s="587"/>
      <c r="EK226" s="587"/>
    </row>
    <row r="227" spans="1:141" s="24" customFormat="1" ht="25.5">
      <c r="A227" s="25">
        <v>96214</v>
      </c>
      <c r="B227" s="632" t="s">
        <v>2264</v>
      </c>
      <c r="C227" s="631" t="s">
        <v>2539</v>
      </c>
      <c r="D227" s="627"/>
      <c r="E227" s="627"/>
      <c r="F227" s="624"/>
      <c r="G227" s="624"/>
      <c r="H227" s="628"/>
      <c r="I227" s="629"/>
      <c r="J227" s="670"/>
      <c r="K227" s="630">
        <f t="shared" si="3"/>
        <v>0</v>
      </c>
      <c r="L227" s="583"/>
      <c r="M227" s="587"/>
      <c r="N227" s="587"/>
      <c r="O227" s="587"/>
      <c r="P227" s="587"/>
      <c r="Q227" s="587"/>
      <c r="R227" s="587"/>
      <c r="S227" s="587"/>
      <c r="T227" s="587"/>
      <c r="U227" s="587"/>
      <c r="V227" s="587"/>
      <c r="W227" s="587"/>
      <c r="X227" s="587"/>
      <c r="Y227" s="587"/>
      <c r="Z227" s="587"/>
      <c r="AA227" s="587"/>
      <c r="AB227" s="587"/>
      <c r="AC227" s="587"/>
      <c r="AD227" s="587"/>
      <c r="AE227" s="587"/>
      <c r="AF227" s="587"/>
      <c r="AG227" s="587"/>
      <c r="AH227" s="587"/>
      <c r="AI227" s="587"/>
      <c r="AJ227" s="587"/>
      <c r="AK227" s="587"/>
      <c r="AL227" s="587"/>
      <c r="AM227" s="587"/>
      <c r="AN227" s="587"/>
      <c r="AO227" s="587"/>
      <c r="AP227" s="587"/>
      <c r="AQ227" s="587"/>
      <c r="AR227" s="587"/>
      <c r="AS227" s="587"/>
      <c r="AT227" s="587"/>
      <c r="AU227" s="587"/>
      <c r="AV227" s="587"/>
      <c r="AW227" s="587"/>
      <c r="AX227" s="587"/>
      <c r="AY227" s="587"/>
      <c r="AZ227" s="587"/>
      <c r="BA227" s="587"/>
      <c r="BB227" s="587"/>
      <c r="BC227" s="587"/>
      <c r="BD227" s="587"/>
      <c r="BE227" s="587"/>
      <c r="BF227" s="587"/>
      <c r="BG227" s="587"/>
      <c r="BH227" s="587"/>
      <c r="BI227" s="587"/>
      <c r="BJ227" s="587"/>
      <c r="BK227" s="587"/>
      <c r="BL227" s="587"/>
      <c r="BM227" s="587"/>
      <c r="BN227" s="587"/>
      <c r="BO227" s="587"/>
      <c r="BP227" s="587"/>
      <c r="BQ227" s="587"/>
      <c r="BR227" s="587"/>
      <c r="BS227" s="587"/>
      <c r="BT227" s="587"/>
      <c r="BU227" s="587"/>
      <c r="BV227" s="587"/>
      <c r="BW227" s="587"/>
      <c r="BX227" s="587"/>
      <c r="BY227" s="587"/>
      <c r="BZ227" s="587"/>
      <c r="CA227" s="587"/>
      <c r="CB227" s="587"/>
      <c r="CC227" s="587"/>
      <c r="CD227" s="587"/>
      <c r="CE227" s="587"/>
      <c r="CF227" s="587"/>
      <c r="CG227" s="587"/>
      <c r="CH227" s="587"/>
      <c r="CI227" s="587"/>
      <c r="CJ227" s="587"/>
      <c r="CK227" s="587"/>
      <c r="CL227" s="587"/>
      <c r="CM227" s="587"/>
      <c r="CN227" s="587"/>
      <c r="CO227" s="587"/>
      <c r="CP227" s="587"/>
      <c r="CQ227" s="587"/>
      <c r="CR227" s="587"/>
      <c r="CS227" s="587"/>
      <c r="CT227" s="587"/>
      <c r="CU227" s="587"/>
      <c r="CV227" s="587"/>
      <c r="CW227" s="587"/>
      <c r="CX227" s="587"/>
      <c r="CY227" s="587"/>
      <c r="CZ227" s="587"/>
      <c r="DA227" s="587"/>
      <c r="DB227" s="587"/>
      <c r="DC227" s="587"/>
      <c r="DD227" s="587"/>
      <c r="DE227" s="587"/>
      <c r="DF227" s="587"/>
      <c r="DG227" s="587"/>
      <c r="DH227" s="587"/>
      <c r="DI227" s="587"/>
      <c r="DJ227" s="587"/>
      <c r="DK227" s="587"/>
      <c r="DL227" s="587"/>
      <c r="DM227" s="587"/>
      <c r="DN227" s="587"/>
      <c r="DO227" s="587"/>
      <c r="DP227" s="587"/>
      <c r="DQ227" s="587"/>
      <c r="DR227" s="587"/>
      <c r="DS227" s="587"/>
      <c r="DT227" s="587"/>
      <c r="DU227" s="587"/>
      <c r="DV227" s="587"/>
      <c r="DW227" s="587"/>
      <c r="DX227" s="587"/>
      <c r="DY227" s="587"/>
      <c r="DZ227" s="587"/>
      <c r="EA227" s="587"/>
      <c r="EB227" s="587"/>
      <c r="EC227" s="587"/>
      <c r="ED227" s="587"/>
      <c r="EE227" s="587"/>
      <c r="EF227" s="587"/>
      <c r="EG227" s="587"/>
      <c r="EH227" s="587"/>
      <c r="EI227" s="587"/>
      <c r="EJ227" s="587"/>
      <c r="EK227" s="587"/>
    </row>
    <row r="228" spans="1:141" s="24" customFormat="1" ht="25.5">
      <c r="A228" s="26">
        <v>96215</v>
      </c>
      <c r="B228" s="632" t="s">
        <v>2265</v>
      </c>
      <c r="C228" s="631" t="s">
        <v>2539</v>
      </c>
      <c r="D228" s="627"/>
      <c r="E228" s="627"/>
      <c r="F228" s="624"/>
      <c r="G228" s="624"/>
      <c r="H228" s="628"/>
      <c r="I228" s="629"/>
      <c r="J228" s="670"/>
      <c r="K228" s="630">
        <f t="shared" si="3"/>
        <v>0</v>
      </c>
      <c r="L228" s="583"/>
      <c r="M228" s="587"/>
      <c r="N228" s="587"/>
      <c r="O228" s="587"/>
      <c r="P228" s="587"/>
      <c r="Q228" s="587"/>
      <c r="R228" s="587"/>
      <c r="S228" s="587"/>
      <c r="T228" s="587"/>
      <c r="U228" s="587"/>
      <c r="V228" s="587"/>
      <c r="W228" s="587"/>
      <c r="X228" s="587"/>
      <c r="Y228" s="587"/>
      <c r="Z228" s="587"/>
      <c r="AA228" s="587"/>
      <c r="AB228" s="587"/>
      <c r="AC228" s="587"/>
      <c r="AD228" s="587"/>
      <c r="AE228" s="587"/>
      <c r="AF228" s="587"/>
      <c r="AG228" s="587"/>
      <c r="AH228" s="587"/>
      <c r="AI228" s="587"/>
      <c r="AJ228" s="587"/>
      <c r="AK228" s="587"/>
      <c r="AL228" s="587"/>
      <c r="AM228" s="587"/>
      <c r="AN228" s="587"/>
      <c r="AO228" s="587"/>
      <c r="AP228" s="587"/>
      <c r="AQ228" s="587"/>
      <c r="AR228" s="587"/>
      <c r="AS228" s="587"/>
      <c r="AT228" s="587"/>
      <c r="AU228" s="587"/>
      <c r="AV228" s="587"/>
      <c r="AW228" s="587"/>
      <c r="AX228" s="587"/>
      <c r="AY228" s="587"/>
      <c r="AZ228" s="587"/>
      <c r="BA228" s="587"/>
      <c r="BB228" s="587"/>
      <c r="BC228" s="587"/>
      <c r="BD228" s="587"/>
      <c r="BE228" s="587"/>
      <c r="BF228" s="587"/>
      <c r="BG228" s="587"/>
      <c r="BH228" s="587"/>
      <c r="BI228" s="587"/>
      <c r="BJ228" s="587"/>
      <c r="BK228" s="587"/>
      <c r="BL228" s="587"/>
      <c r="BM228" s="587"/>
      <c r="BN228" s="587"/>
      <c r="BO228" s="587"/>
      <c r="BP228" s="587"/>
      <c r="BQ228" s="587"/>
      <c r="BR228" s="587"/>
      <c r="BS228" s="587"/>
      <c r="BT228" s="587"/>
      <c r="BU228" s="587"/>
      <c r="BV228" s="587"/>
      <c r="BW228" s="587"/>
      <c r="BX228" s="587"/>
      <c r="BY228" s="587"/>
      <c r="BZ228" s="587"/>
      <c r="CA228" s="587"/>
      <c r="CB228" s="587"/>
      <c r="CC228" s="587"/>
      <c r="CD228" s="587"/>
      <c r="CE228" s="587"/>
      <c r="CF228" s="587"/>
      <c r="CG228" s="587"/>
      <c r="CH228" s="587"/>
      <c r="CI228" s="587"/>
      <c r="CJ228" s="587"/>
      <c r="CK228" s="587"/>
      <c r="CL228" s="587"/>
      <c r="CM228" s="587"/>
      <c r="CN228" s="587"/>
      <c r="CO228" s="587"/>
      <c r="CP228" s="587"/>
      <c r="CQ228" s="587"/>
      <c r="CR228" s="587"/>
      <c r="CS228" s="587"/>
      <c r="CT228" s="587"/>
      <c r="CU228" s="587"/>
      <c r="CV228" s="587"/>
      <c r="CW228" s="587"/>
      <c r="CX228" s="587"/>
      <c r="CY228" s="587"/>
      <c r="CZ228" s="587"/>
      <c r="DA228" s="587"/>
      <c r="DB228" s="587"/>
      <c r="DC228" s="587"/>
      <c r="DD228" s="587"/>
      <c r="DE228" s="587"/>
      <c r="DF228" s="587"/>
      <c r="DG228" s="587"/>
      <c r="DH228" s="587"/>
      <c r="DI228" s="587"/>
      <c r="DJ228" s="587"/>
      <c r="DK228" s="587"/>
      <c r="DL228" s="587"/>
      <c r="DM228" s="587"/>
      <c r="DN228" s="587"/>
      <c r="DO228" s="587"/>
      <c r="DP228" s="587"/>
      <c r="DQ228" s="587"/>
      <c r="DR228" s="587"/>
      <c r="DS228" s="587"/>
      <c r="DT228" s="587"/>
      <c r="DU228" s="587"/>
      <c r="DV228" s="587"/>
      <c r="DW228" s="587"/>
      <c r="DX228" s="587"/>
      <c r="DY228" s="587"/>
      <c r="DZ228" s="587"/>
      <c r="EA228" s="587"/>
      <c r="EB228" s="587"/>
      <c r="EC228" s="587"/>
      <c r="ED228" s="587"/>
      <c r="EE228" s="587"/>
      <c r="EF228" s="587"/>
      <c r="EG228" s="587"/>
      <c r="EH228" s="587"/>
      <c r="EI228" s="587"/>
      <c r="EJ228" s="587"/>
      <c r="EK228" s="587"/>
    </row>
    <row r="229" spans="1:141" s="24" customFormat="1" ht="25.5">
      <c r="A229" s="25">
        <v>96216</v>
      </c>
      <c r="B229" s="632" t="s">
        <v>2266</v>
      </c>
      <c r="C229" s="631" t="s">
        <v>2539</v>
      </c>
      <c r="D229" s="627"/>
      <c r="E229" s="627"/>
      <c r="F229" s="624"/>
      <c r="G229" s="624"/>
      <c r="H229" s="628"/>
      <c r="I229" s="629"/>
      <c r="J229" s="670"/>
      <c r="K229" s="630">
        <f t="shared" si="3"/>
        <v>0</v>
      </c>
      <c r="L229" s="583"/>
      <c r="M229" s="587"/>
      <c r="N229" s="587"/>
      <c r="O229" s="587"/>
      <c r="P229" s="587"/>
      <c r="Q229" s="587"/>
      <c r="R229" s="587"/>
      <c r="S229" s="587"/>
      <c r="T229" s="587"/>
      <c r="U229" s="587"/>
      <c r="V229" s="587"/>
      <c r="W229" s="587"/>
      <c r="X229" s="587"/>
      <c r="Y229" s="587"/>
      <c r="Z229" s="587"/>
      <c r="AA229" s="587"/>
      <c r="AB229" s="587"/>
      <c r="AC229" s="587"/>
      <c r="AD229" s="587"/>
      <c r="AE229" s="587"/>
      <c r="AF229" s="587"/>
      <c r="AG229" s="587"/>
      <c r="AH229" s="587"/>
      <c r="AI229" s="587"/>
      <c r="AJ229" s="587"/>
      <c r="AK229" s="587"/>
      <c r="AL229" s="587"/>
      <c r="AM229" s="587"/>
      <c r="AN229" s="587"/>
      <c r="AO229" s="587"/>
      <c r="AP229" s="587"/>
      <c r="AQ229" s="587"/>
      <c r="AR229" s="587"/>
      <c r="AS229" s="587"/>
      <c r="AT229" s="587"/>
      <c r="AU229" s="587"/>
      <c r="AV229" s="587"/>
      <c r="AW229" s="587"/>
      <c r="AX229" s="587"/>
      <c r="AY229" s="587"/>
      <c r="AZ229" s="587"/>
      <c r="BA229" s="587"/>
      <c r="BB229" s="587"/>
      <c r="BC229" s="587"/>
      <c r="BD229" s="587"/>
      <c r="BE229" s="587"/>
      <c r="BF229" s="587"/>
      <c r="BG229" s="587"/>
      <c r="BH229" s="587"/>
      <c r="BI229" s="587"/>
      <c r="BJ229" s="587"/>
      <c r="BK229" s="587"/>
      <c r="BL229" s="587"/>
      <c r="BM229" s="587"/>
      <c r="BN229" s="587"/>
      <c r="BO229" s="587"/>
      <c r="BP229" s="587"/>
      <c r="BQ229" s="587"/>
      <c r="BR229" s="587"/>
      <c r="BS229" s="587"/>
      <c r="BT229" s="587"/>
      <c r="BU229" s="587"/>
      <c r="BV229" s="587"/>
      <c r="BW229" s="587"/>
      <c r="BX229" s="587"/>
      <c r="BY229" s="587"/>
      <c r="BZ229" s="587"/>
      <c r="CA229" s="587"/>
      <c r="CB229" s="587"/>
      <c r="CC229" s="587"/>
      <c r="CD229" s="587"/>
      <c r="CE229" s="587"/>
      <c r="CF229" s="587"/>
      <c r="CG229" s="587"/>
      <c r="CH229" s="587"/>
      <c r="CI229" s="587"/>
      <c r="CJ229" s="587"/>
      <c r="CK229" s="587"/>
      <c r="CL229" s="587"/>
      <c r="CM229" s="587"/>
      <c r="CN229" s="587"/>
      <c r="CO229" s="587"/>
      <c r="CP229" s="587"/>
      <c r="CQ229" s="587"/>
      <c r="CR229" s="587"/>
      <c r="CS229" s="587"/>
      <c r="CT229" s="587"/>
      <c r="CU229" s="587"/>
      <c r="CV229" s="587"/>
      <c r="CW229" s="587"/>
      <c r="CX229" s="587"/>
      <c r="CY229" s="587"/>
      <c r="CZ229" s="587"/>
      <c r="DA229" s="587"/>
      <c r="DB229" s="587"/>
      <c r="DC229" s="587"/>
      <c r="DD229" s="587"/>
      <c r="DE229" s="587"/>
      <c r="DF229" s="587"/>
      <c r="DG229" s="587"/>
      <c r="DH229" s="587"/>
      <c r="DI229" s="587"/>
      <c r="DJ229" s="587"/>
      <c r="DK229" s="587"/>
      <c r="DL229" s="587"/>
      <c r="DM229" s="587"/>
      <c r="DN229" s="587"/>
      <c r="DO229" s="587"/>
      <c r="DP229" s="587"/>
      <c r="DQ229" s="587"/>
      <c r="DR229" s="587"/>
      <c r="DS229" s="587"/>
      <c r="DT229" s="587"/>
      <c r="DU229" s="587"/>
      <c r="DV229" s="587"/>
      <c r="DW229" s="587"/>
      <c r="DX229" s="587"/>
      <c r="DY229" s="587"/>
      <c r="DZ229" s="587"/>
      <c r="EA229" s="587"/>
      <c r="EB229" s="587"/>
      <c r="EC229" s="587"/>
      <c r="ED229" s="587"/>
      <c r="EE229" s="587"/>
      <c r="EF229" s="587"/>
      <c r="EG229" s="587"/>
      <c r="EH229" s="587"/>
      <c r="EI229" s="587"/>
      <c r="EJ229" s="587"/>
      <c r="EK229" s="587"/>
    </row>
    <row r="230" spans="1:141" s="24" customFormat="1" ht="25.5">
      <c r="A230" s="26">
        <v>96217</v>
      </c>
      <c r="B230" s="632" t="s">
        <v>2267</v>
      </c>
      <c r="C230" s="631" t="s">
        <v>2539</v>
      </c>
      <c r="D230" s="627"/>
      <c r="E230" s="627"/>
      <c r="F230" s="624"/>
      <c r="G230" s="624"/>
      <c r="H230" s="628"/>
      <c r="I230" s="629"/>
      <c r="J230" s="670"/>
      <c r="K230" s="630">
        <f t="shared" si="3"/>
        <v>0</v>
      </c>
      <c r="L230" s="583"/>
      <c r="M230" s="587"/>
      <c r="N230" s="587"/>
      <c r="O230" s="587"/>
      <c r="P230" s="587"/>
      <c r="Q230" s="587"/>
      <c r="R230" s="587"/>
      <c r="S230" s="587"/>
      <c r="T230" s="587"/>
      <c r="U230" s="587"/>
      <c r="V230" s="587"/>
      <c r="W230" s="587"/>
      <c r="X230" s="587"/>
      <c r="Y230" s="587"/>
      <c r="Z230" s="587"/>
      <c r="AA230" s="587"/>
      <c r="AB230" s="587"/>
      <c r="AC230" s="587"/>
      <c r="AD230" s="587"/>
      <c r="AE230" s="587"/>
      <c r="AF230" s="587"/>
      <c r="AG230" s="587"/>
      <c r="AH230" s="587"/>
      <c r="AI230" s="587"/>
      <c r="AJ230" s="587"/>
      <c r="AK230" s="587"/>
      <c r="AL230" s="587"/>
      <c r="AM230" s="587"/>
      <c r="AN230" s="587"/>
      <c r="AO230" s="587"/>
      <c r="AP230" s="587"/>
      <c r="AQ230" s="587"/>
      <c r="AR230" s="587"/>
      <c r="AS230" s="587"/>
      <c r="AT230" s="587"/>
      <c r="AU230" s="587"/>
      <c r="AV230" s="587"/>
      <c r="AW230" s="587"/>
      <c r="AX230" s="587"/>
      <c r="AY230" s="587"/>
      <c r="AZ230" s="587"/>
      <c r="BA230" s="587"/>
      <c r="BB230" s="587"/>
      <c r="BC230" s="587"/>
      <c r="BD230" s="587"/>
      <c r="BE230" s="587"/>
      <c r="BF230" s="587"/>
      <c r="BG230" s="587"/>
      <c r="BH230" s="587"/>
      <c r="BI230" s="587"/>
      <c r="BJ230" s="587"/>
      <c r="BK230" s="587"/>
      <c r="BL230" s="587"/>
      <c r="BM230" s="587"/>
      <c r="BN230" s="587"/>
      <c r="BO230" s="587"/>
      <c r="BP230" s="587"/>
      <c r="BQ230" s="587"/>
      <c r="BR230" s="587"/>
      <c r="BS230" s="587"/>
      <c r="BT230" s="587"/>
      <c r="BU230" s="587"/>
      <c r="BV230" s="587"/>
      <c r="BW230" s="587"/>
      <c r="BX230" s="587"/>
      <c r="BY230" s="587"/>
      <c r="BZ230" s="587"/>
      <c r="CA230" s="587"/>
      <c r="CB230" s="587"/>
      <c r="CC230" s="587"/>
      <c r="CD230" s="587"/>
      <c r="CE230" s="587"/>
      <c r="CF230" s="587"/>
      <c r="CG230" s="587"/>
      <c r="CH230" s="587"/>
      <c r="CI230" s="587"/>
      <c r="CJ230" s="587"/>
      <c r="CK230" s="587"/>
      <c r="CL230" s="587"/>
      <c r="CM230" s="587"/>
      <c r="CN230" s="587"/>
      <c r="CO230" s="587"/>
      <c r="CP230" s="587"/>
      <c r="CQ230" s="587"/>
      <c r="CR230" s="587"/>
      <c r="CS230" s="587"/>
      <c r="CT230" s="587"/>
      <c r="CU230" s="587"/>
      <c r="CV230" s="587"/>
      <c r="CW230" s="587"/>
      <c r="CX230" s="587"/>
      <c r="CY230" s="587"/>
      <c r="CZ230" s="587"/>
      <c r="DA230" s="587"/>
      <c r="DB230" s="587"/>
      <c r="DC230" s="587"/>
      <c r="DD230" s="587"/>
      <c r="DE230" s="587"/>
      <c r="DF230" s="587"/>
      <c r="DG230" s="587"/>
      <c r="DH230" s="587"/>
      <c r="DI230" s="587"/>
      <c r="DJ230" s="587"/>
      <c r="DK230" s="587"/>
      <c r="DL230" s="587"/>
      <c r="DM230" s="587"/>
      <c r="DN230" s="587"/>
      <c r="DO230" s="587"/>
      <c r="DP230" s="587"/>
      <c r="DQ230" s="587"/>
      <c r="DR230" s="587"/>
      <c r="DS230" s="587"/>
      <c r="DT230" s="587"/>
      <c r="DU230" s="587"/>
      <c r="DV230" s="587"/>
      <c r="DW230" s="587"/>
      <c r="DX230" s="587"/>
      <c r="DY230" s="587"/>
      <c r="DZ230" s="587"/>
      <c r="EA230" s="587"/>
      <c r="EB230" s="587"/>
      <c r="EC230" s="587"/>
      <c r="ED230" s="587"/>
      <c r="EE230" s="587"/>
      <c r="EF230" s="587"/>
      <c r="EG230" s="587"/>
      <c r="EH230" s="587"/>
      <c r="EI230" s="587"/>
      <c r="EJ230" s="587"/>
      <c r="EK230" s="587"/>
    </row>
    <row r="231" spans="1:141" s="24" customFormat="1" ht="25.5">
      <c r="A231" s="25">
        <v>96218</v>
      </c>
      <c r="B231" s="632" t="s">
        <v>2268</v>
      </c>
      <c r="C231" s="631" t="s">
        <v>2539</v>
      </c>
      <c r="D231" s="627"/>
      <c r="E231" s="627"/>
      <c r="F231" s="624"/>
      <c r="G231" s="624"/>
      <c r="H231" s="628"/>
      <c r="I231" s="629"/>
      <c r="J231" s="670"/>
      <c r="K231" s="630">
        <f t="shared" si="3"/>
        <v>0</v>
      </c>
      <c r="L231" s="583"/>
      <c r="M231" s="587"/>
      <c r="N231" s="587"/>
      <c r="O231" s="587"/>
      <c r="P231" s="587"/>
      <c r="Q231" s="587"/>
      <c r="R231" s="587"/>
      <c r="S231" s="587"/>
      <c r="T231" s="587"/>
      <c r="U231" s="587"/>
      <c r="V231" s="587"/>
      <c r="W231" s="587"/>
      <c r="X231" s="587"/>
      <c r="Y231" s="587"/>
      <c r="Z231" s="587"/>
      <c r="AA231" s="587"/>
      <c r="AB231" s="587"/>
      <c r="AC231" s="587"/>
      <c r="AD231" s="587"/>
      <c r="AE231" s="587"/>
      <c r="AF231" s="587"/>
      <c r="AG231" s="587"/>
      <c r="AH231" s="587"/>
      <c r="AI231" s="587"/>
      <c r="AJ231" s="587"/>
      <c r="AK231" s="587"/>
      <c r="AL231" s="587"/>
      <c r="AM231" s="587"/>
      <c r="AN231" s="587"/>
      <c r="AO231" s="587"/>
      <c r="AP231" s="587"/>
      <c r="AQ231" s="587"/>
      <c r="AR231" s="587"/>
      <c r="AS231" s="587"/>
      <c r="AT231" s="587"/>
      <c r="AU231" s="587"/>
      <c r="AV231" s="587"/>
      <c r="AW231" s="587"/>
      <c r="AX231" s="587"/>
      <c r="AY231" s="587"/>
      <c r="AZ231" s="587"/>
      <c r="BA231" s="587"/>
      <c r="BB231" s="587"/>
      <c r="BC231" s="587"/>
      <c r="BD231" s="587"/>
      <c r="BE231" s="587"/>
      <c r="BF231" s="587"/>
      <c r="BG231" s="587"/>
      <c r="BH231" s="587"/>
      <c r="BI231" s="587"/>
      <c r="BJ231" s="587"/>
      <c r="BK231" s="587"/>
      <c r="BL231" s="587"/>
      <c r="BM231" s="587"/>
      <c r="BN231" s="587"/>
      <c r="BO231" s="587"/>
      <c r="BP231" s="587"/>
      <c r="BQ231" s="587"/>
      <c r="BR231" s="587"/>
      <c r="BS231" s="587"/>
      <c r="BT231" s="587"/>
      <c r="BU231" s="587"/>
      <c r="BV231" s="587"/>
      <c r="BW231" s="587"/>
      <c r="BX231" s="587"/>
      <c r="BY231" s="587"/>
      <c r="BZ231" s="587"/>
      <c r="CA231" s="587"/>
      <c r="CB231" s="587"/>
      <c r="CC231" s="587"/>
      <c r="CD231" s="587"/>
      <c r="CE231" s="587"/>
      <c r="CF231" s="587"/>
      <c r="CG231" s="587"/>
      <c r="CH231" s="587"/>
      <c r="CI231" s="587"/>
      <c r="CJ231" s="587"/>
      <c r="CK231" s="587"/>
      <c r="CL231" s="587"/>
      <c r="CM231" s="587"/>
      <c r="CN231" s="587"/>
      <c r="CO231" s="587"/>
      <c r="CP231" s="587"/>
      <c r="CQ231" s="587"/>
      <c r="CR231" s="587"/>
      <c r="CS231" s="587"/>
      <c r="CT231" s="587"/>
      <c r="CU231" s="587"/>
      <c r="CV231" s="587"/>
      <c r="CW231" s="587"/>
      <c r="CX231" s="587"/>
      <c r="CY231" s="587"/>
      <c r="CZ231" s="587"/>
      <c r="DA231" s="587"/>
      <c r="DB231" s="587"/>
      <c r="DC231" s="587"/>
      <c r="DD231" s="587"/>
      <c r="DE231" s="587"/>
      <c r="DF231" s="587"/>
      <c r="DG231" s="587"/>
      <c r="DH231" s="587"/>
      <c r="DI231" s="587"/>
      <c r="DJ231" s="587"/>
      <c r="DK231" s="587"/>
      <c r="DL231" s="587"/>
      <c r="DM231" s="587"/>
      <c r="DN231" s="587"/>
      <c r="DO231" s="587"/>
      <c r="DP231" s="587"/>
      <c r="DQ231" s="587"/>
      <c r="DR231" s="587"/>
      <c r="DS231" s="587"/>
      <c r="DT231" s="587"/>
      <c r="DU231" s="587"/>
      <c r="DV231" s="587"/>
      <c r="DW231" s="587"/>
      <c r="DX231" s="587"/>
      <c r="DY231" s="587"/>
      <c r="DZ231" s="587"/>
      <c r="EA231" s="587"/>
      <c r="EB231" s="587"/>
      <c r="EC231" s="587"/>
      <c r="ED231" s="587"/>
      <c r="EE231" s="587"/>
      <c r="EF231" s="587"/>
      <c r="EG231" s="587"/>
      <c r="EH231" s="587"/>
      <c r="EI231" s="587"/>
      <c r="EJ231" s="587"/>
      <c r="EK231" s="587"/>
    </row>
    <row r="232" spans="1:141" s="24" customFormat="1" ht="25.5">
      <c r="A232" s="26">
        <v>96219</v>
      </c>
      <c r="B232" s="632" t="s">
        <v>2269</v>
      </c>
      <c r="C232" s="631" t="s">
        <v>2539</v>
      </c>
      <c r="D232" s="627"/>
      <c r="E232" s="627"/>
      <c r="F232" s="624"/>
      <c r="G232" s="624"/>
      <c r="H232" s="628"/>
      <c r="I232" s="629"/>
      <c r="J232" s="670"/>
      <c r="K232" s="630">
        <f t="shared" si="3"/>
        <v>0</v>
      </c>
      <c r="L232" s="583"/>
      <c r="M232" s="587"/>
      <c r="N232" s="587"/>
      <c r="O232" s="587"/>
      <c r="P232" s="587"/>
      <c r="Q232" s="587"/>
      <c r="R232" s="587"/>
      <c r="S232" s="587"/>
      <c r="T232" s="587"/>
      <c r="U232" s="587"/>
      <c r="V232" s="587"/>
      <c r="W232" s="587"/>
      <c r="X232" s="587"/>
      <c r="Y232" s="587"/>
      <c r="Z232" s="587"/>
      <c r="AA232" s="587"/>
      <c r="AB232" s="587"/>
      <c r="AC232" s="587"/>
      <c r="AD232" s="587"/>
      <c r="AE232" s="587"/>
      <c r="AF232" s="587"/>
      <c r="AG232" s="587"/>
      <c r="AH232" s="587"/>
      <c r="AI232" s="587"/>
      <c r="AJ232" s="587"/>
      <c r="AK232" s="587"/>
      <c r="AL232" s="587"/>
      <c r="AM232" s="587"/>
      <c r="AN232" s="587"/>
      <c r="AO232" s="587"/>
      <c r="AP232" s="587"/>
      <c r="AQ232" s="587"/>
      <c r="AR232" s="587"/>
      <c r="AS232" s="587"/>
      <c r="AT232" s="587"/>
      <c r="AU232" s="587"/>
      <c r="AV232" s="587"/>
      <c r="AW232" s="587"/>
      <c r="AX232" s="587"/>
      <c r="AY232" s="587"/>
      <c r="AZ232" s="587"/>
      <c r="BA232" s="587"/>
      <c r="BB232" s="587"/>
      <c r="BC232" s="587"/>
      <c r="BD232" s="587"/>
      <c r="BE232" s="587"/>
      <c r="BF232" s="587"/>
      <c r="BG232" s="587"/>
      <c r="BH232" s="587"/>
      <c r="BI232" s="587"/>
      <c r="BJ232" s="587"/>
      <c r="BK232" s="587"/>
      <c r="BL232" s="587"/>
      <c r="BM232" s="587"/>
      <c r="BN232" s="587"/>
      <c r="BO232" s="587"/>
      <c r="BP232" s="587"/>
      <c r="BQ232" s="587"/>
      <c r="BR232" s="587"/>
      <c r="BS232" s="587"/>
      <c r="BT232" s="587"/>
      <c r="BU232" s="587"/>
      <c r="BV232" s="587"/>
      <c r="BW232" s="587"/>
      <c r="BX232" s="587"/>
      <c r="BY232" s="587"/>
      <c r="BZ232" s="587"/>
      <c r="CA232" s="587"/>
      <c r="CB232" s="587"/>
      <c r="CC232" s="587"/>
      <c r="CD232" s="587"/>
      <c r="CE232" s="587"/>
      <c r="CF232" s="587"/>
      <c r="CG232" s="587"/>
      <c r="CH232" s="587"/>
      <c r="CI232" s="587"/>
      <c r="CJ232" s="587"/>
      <c r="CK232" s="587"/>
      <c r="CL232" s="587"/>
      <c r="CM232" s="587"/>
      <c r="CN232" s="587"/>
      <c r="CO232" s="587"/>
      <c r="CP232" s="587"/>
      <c r="CQ232" s="587"/>
      <c r="CR232" s="587"/>
      <c r="CS232" s="587"/>
      <c r="CT232" s="587"/>
      <c r="CU232" s="587"/>
      <c r="CV232" s="587"/>
      <c r="CW232" s="587"/>
      <c r="CX232" s="587"/>
      <c r="CY232" s="587"/>
      <c r="CZ232" s="587"/>
      <c r="DA232" s="587"/>
      <c r="DB232" s="587"/>
      <c r="DC232" s="587"/>
      <c r="DD232" s="587"/>
      <c r="DE232" s="587"/>
      <c r="DF232" s="587"/>
      <c r="DG232" s="587"/>
      <c r="DH232" s="587"/>
      <c r="DI232" s="587"/>
      <c r="DJ232" s="587"/>
      <c r="DK232" s="587"/>
      <c r="DL232" s="587"/>
      <c r="DM232" s="587"/>
      <c r="DN232" s="587"/>
      <c r="DO232" s="587"/>
      <c r="DP232" s="587"/>
      <c r="DQ232" s="587"/>
      <c r="DR232" s="587"/>
      <c r="DS232" s="587"/>
      <c r="DT232" s="587"/>
      <c r="DU232" s="587"/>
      <c r="DV232" s="587"/>
      <c r="DW232" s="587"/>
      <c r="DX232" s="587"/>
      <c r="DY232" s="587"/>
      <c r="DZ232" s="587"/>
      <c r="EA232" s="587"/>
      <c r="EB232" s="587"/>
      <c r="EC232" s="587"/>
      <c r="ED232" s="587"/>
      <c r="EE232" s="587"/>
      <c r="EF232" s="587"/>
      <c r="EG232" s="587"/>
      <c r="EH232" s="587"/>
      <c r="EI232" s="587"/>
      <c r="EJ232" s="587"/>
      <c r="EK232" s="587"/>
    </row>
    <row r="233" spans="1:141" s="24" customFormat="1" ht="25.5">
      <c r="A233" s="25">
        <v>96220</v>
      </c>
      <c r="B233" s="632" t="s">
        <v>2270</v>
      </c>
      <c r="C233" s="631" t="s">
        <v>2539</v>
      </c>
      <c r="D233" s="627"/>
      <c r="E233" s="627"/>
      <c r="F233" s="624"/>
      <c r="G233" s="624"/>
      <c r="H233" s="628"/>
      <c r="I233" s="629"/>
      <c r="J233" s="670"/>
      <c r="K233" s="630">
        <f t="shared" si="3"/>
        <v>0</v>
      </c>
      <c r="L233" s="583"/>
      <c r="M233" s="587"/>
      <c r="N233" s="587"/>
      <c r="O233" s="587"/>
      <c r="P233" s="587"/>
      <c r="Q233" s="587"/>
      <c r="R233" s="587"/>
      <c r="S233" s="587"/>
      <c r="T233" s="587"/>
      <c r="U233" s="587"/>
      <c r="V233" s="587"/>
      <c r="W233" s="587"/>
      <c r="X233" s="587"/>
      <c r="Y233" s="587"/>
      <c r="Z233" s="587"/>
      <c r="AA233" s="587"/>
      <c r="AB233" s="587"/>
      <c r="AC233" s="587"/>
      <c r="AD233" s="587"/>
      <c r="AE233" s="587"/>
      <c r="AF233" s="587"/>
      <c r="AG233" s="587"/>
      <c r="AH233" s="587"/>
      <c r="AI233" s="587"/>
      <c r="AJ233" s="587"/>
      <c r="AK233" s="587"/>
      <c r="AL233" s="587"/>
      <c r="AM233" s="587"/>
      <c r="AN233" s="587"/>
      <c r="AO233" s="587"/>
      <c r="AP233" s="587"/>
      <c r="AQ233" s="587"/>
      <c r="AR233" s="587"/>
      <c r="AS233" s="587"/>
      <c r="AT233" s="587"/>
      <c r="AU233" s="587"/>
      <c r="AV233" s="587"/>
      <c r="AW233" s="587"/>
      <c r="AX233" s="587"/>
      <c r="AY233" s="587"/>
      <c r="AZ233" s="587"/>
      <c r="BA233" s="587"/>
      <c r="BB233" s="587"/>
      <c r="BC233" s="587"/>
      <c r="BD233" s="587"/>
      <c r="BE233" s="587"/>
      <c r="BF233" s="587"/>
      <c r="BG233" s="587"/>
      <c r="BH233" s="587"/>
      <c r="BI233" s="587"/>
      <c r="BJ233" s="587"/>
      <c r="BK233" s="587"/>
      <c r="BL233" s="587"/>
      <c r="BM233" s="587"/>
      <c r="BN233" s="587"/>
      <c r="BO233" s="587"/>
      <c r="BP233" s="587"/>
      <c r="BQ233" s="587"/>
      <c r="BR233" s="587"/>
      <c r="BS233" s="587"/>
      <c r="BT233" s="587"/>
      <c r="BU233" s="587"/>
      <c r="BV233" s="587"/>
      <c r="BW233" s="587"/>
      <c r="BX233" s="587"/>
      <c r="BY233" s="587"/>
      <c r="BZ233" s="587"/>
      <c r="CA233" s="587"/>
      <c r="CB233" s="587"/>
      <c r="CC233" s="587"/>
      <c r="CD233" s="587"/>
      <c r="CE233" s="587"/>
      <c r="CF233" s="587"/>
      <c r="CG233" s="587"/>
      <c r="CH233" s="587"/>
      <c r="CI233" s="587"/>
      <c r="CJ233" s="587"/>
      <c r="CK233" s="587"/>
      <c r="CL233" s="587"/>
      <c r="CM233" s="587"/>
      <c r="CN233" s="587"/>
      <c r="CO233" s="587"/>
      <c r="CP233" s="587"/>
      <c r="CQ233" s="587"/>
      <c r="CR233" s="587"/>
      <c r="CS233" s="587"/>
      <c r="CT233" s="587"/>
      <c r="CU233" s="587"/>
      <c r="CV233" s="587"/>
      <c r="CW233" s="587"/>
      <c r="CX233" s="587"/>
      <c r="CY233" s="587"/>
      <c r="CZ233" s="587"/>
      <c r="DA233" s="587"/>
      <c r="DB233" s="587"/>
      <c r="DC233" s="587"/>
      <c r="DD233" s="587"/>
      <c r="DE233" s="587"/>
      <c r="DF233" s="587"/>
      <c r="DG233" s="587"/>
      <c r="DH233" s="587"/>
      <c r="DI233" s="587"/>
      <c r="DJ233" s="587"/>
      <c r="DK233" s="587"/>
      <c r="DL233" s="587"/>
      <c r="DM233" s="587"/>
      <c r="DN233" s="587"/>
      <c r="DO233" s="587"/>
      <c r="DP233" s="587"/>
      <c r="DQ233" s="587"/>
      <c r="DR233" s="587"/>
      <c r="DS233" s="587"/>
      <c r="DT233" s="587"/>
      <c r="DU233" s="587"/>
      <c r="DV233" s="587"/>
      <c r="DW233" s="587"/>
      <c r="DX233" s="587"/>
      <c r="DY233" s="587"/>
      <c r="DZ233" s="587"/>
      <c r="EA233" s="587"/>
      <c r="EB233" s="587"/>
      <c r="EC233" s="587"/>
      <c r="ED233" s="587"/>
      <c r="EE233" s="587"/>
      <c r="EF233" s="587"/>
      <c r="EG233" s="587"/>
      <c r="EH233" s="587"/>
      <c r="EI233" s="587"/>
      <c r="EJ233" s="587"/>
      <c r="EK233" s="587"/>
    </row>
    <row r="234" spans="1:141" s="24" customFormat="1" ht="25.5">
      <c r="A234" s="26">
        <v>96221</v>
      </c>
      <c r="B234" s="632" t="s">
        <v>2271</v>
      </c>
      <c r="C234" s="631" t="s">
        <v>2539</v>
      </c>
      <c r="D234" s="627"/>
      <c r="E234" s="627"/>
      <c r="F234" s="624"/>
      <c r="G234" s="624"/>
      <c r="H234" s="628"/>
      <c r="I234" s="629"/>
      <c r="J234" s="670"/>
      <c r="K234" s="630">
        <f t="shared" si="3"/>
        <v>0</v>
      </c>
      <c r="L234" s="583"/>
      <c r="M234" s="587"/>
      <c r="N234" s="587"/>
      <c r="O234" s="587"/>
      <c r="P234" s="587"/>
      <c r="Q234" s="587"/>
      <c r="R234" s="587"/>
      <c r="S234" s="587"/>
      <c r="T234" s="587"/>
      <c r="U234" s="587"/>
      <c r="V234" s="587"/>
      <c r="W234" s="587"/>
      <c r="X234" s="587"/>
      <c r="Y234" s="587"/>
      <c r="Z234" s="587"/>
      <c r="AA234" s="587"/>
      <c r="AB234" s="587"/>
      <c r="AC234" s="587"/>
      <c r="AD234" s="587"/>
      <c r="AE234" s="587"/>
      <c r="AF234" s="587"/>
      <c r="AG234" s="587"/>
      <c r="AH234" s="587"/>
      <c r="AI234" s="587"/>
      <c r="AJ234" s="587"/>
      <c r="AK234" s="587"/>
      <c r="AL234" s="587"/>
      <c r="AM234" s="587"/>
      <c r="AN234" s="587"/>
      <c r="AO234" s="587"/>
      <c r="AP234" s="587"/>
      <c r="AQ234" s="587"/>
      <c r="AR234" s="587"/>
      <c r="AS234" s="587"/>
      <c r="AT234" s="587"/>
      <c r="AU234" s="587"/>
      <c r="AV234" s="587"/>
      <c r="AW234" s="587"/>
      <c r="AX234" s="587"/>
      <c r="AY234" s="587"/>
      <c r="AZ234" s="587"/>
      <c r="BA234" s="587"/>
      <c r="BB234" s="587"/>
      <c r="BC234" s="587"/>
      <c r="BD234" s="587"/>
      <c r="BE234" s="587"/>
      <c r="BF234" s="587"/>
      <c r="BG234" s="587"/>
      <c r="BH234" s="587"/>
      <c r="BI234" s="587"/>
      <c r="BJ234" s="587"/>
      <c r="BK234" s="587"/>
      <c r="BL234" s="587"/>
      <c r="BM234" s="587"/>
      <c r="BN234" s="587"/>
      <c r="BO234" s="587"/>
      <c r="BP234" s="587"/>
      <c r="BQ234" s="587"/>
      <c r="BR234" s="587"/>
      <c r="BS234" s="587"/>
      <c r="BT234" s="587"/>
      <c r="BU234" s="587"/>
      <c r="BV234" s="587"/>
      <c r="BW234" s="587"/>
      <c r="BX234" s="587"/>
      <c r="BY234" s="587"/>
      <c r="BZ234" s="587"/>
      <c r="CA234" s="587"/>
      <c r="CB234" s="587"/>
      <c r="CC234" s="587"/>
      <c r="CD234" s="587"/>
      <c r="CE234" s="587"/>
      <c r="CF234" s="587"/>
      <c r="CG234" s="587"/>
      <c r="CH234" s="587"/>
      <c r="CI234" s="587"/>
      <c r="CJ234" s="587"/>
      <c r="CK234" s="587"/>
      <c r="CL234" s="587"/>
      <c r="CM234" s="587"/>
      <c r="CN234" s="587"/>
      <c r="CO234" s="587"/>
      <c r="CP234" s="587"/>
      <c r="CQ234" s="587"/>
      <c r="CR234" s="587"/>
      <c r="CS234" s="587"/>
      <c r="CT234" s="587"/>
      <c r="CU234" s="587"/>
      <c r="CV234" s="587"/>
      <c r="CW234" s="587"/>
      <c r="CX234" s="587"/>
      <c r="CY234" s="587"/>
      <c r="CZ234" s="587"/>
      <c r="DA234" s="587"/>
      <c r="DB234" s="587"/>
      <c r="DC234" s="587"/>
      <c r="DD234" s="587"/>
      <c r="DE234" s="587"/>
      <c r="DF234" s="587"/>
      <c r="DG234" s="587"/>
      <c r="DH234" s="587"/>
      <c r="DI234" s="587"/>
      <c r="DJ234" s="587"/>
      <c r="DK234" s="587"/>
      <c r="DL234" s="587"/>
      <c r="DM234" s="587"/>
      <c r="DN234" s="587"/>
      <c r="DO234" s="587"/>
      <c r="DP234" s="587"/>
      <c r="DQ234" s="587"/>
      <c r="DR234" s="587"/>
      <c r="DS234" s="587"/>
      <c r="DT234" s="587"/>
      <c r="DU234" s="587"/>
      <c r="DV234" s="587"/>
      <c r="DW234" s="587"/>
      <c r="DX234" s="587"/>
      <c r="DY234" s="587"/>
      <c r="DZ234" s="587"/>
      <c r="EA234" s="587"/>
      <c r="EB234" s="587"/>
      <c r="EC234" s="587"/>
      <c r="ED234" s="587"/>
      <c r="EE234" s="587"/>
      <c r="EF234" s="587"/>
      <c r="EG234" s="587"/>
      <c r="EH234" s="587"/>
      <c r="EI234" s="587"/>
      <c r="EJ234" s="587"/>
      <c r="EK234" s="587"/>
    </row>
    <row r="235" spans="1:141" s="24" customFormat="1" ht="25.5">
      <c r="A235" s="25">
        <v>96222</v>
      </c>
      <c r="B235" s="632" t="s">
        <v>2272</v>
      </c>
      <c r="C235" s="631" t="s">
        <v>2539</v>
      </c>
      <c r="D235" s="627"/>
      <c r="E235" s="627"/>
      <c r="F235" s="624"/>
      <c r="G235" s="624"/>
      <c r="H235" s="628"/>
      <c r="I235" s="629"/>
      <c r="J235" s="670"/>
      <c r="K235" s="630">
        <f t="shared" si="3"/>
        <v>0</v>
      </c>
      <c r="L235" s="583"/>
      <c r="M235" s="587"/>
      <c r="N235" s="587"/>
      <c r="O235" s="587"/>
      <c r="P235" s="587"/>
      <c r="Q235" s="587"/>
      <c r="R235" s="587"/>
      <c r="S235" s="587"/>
      <c r="T235" s="587"/>
      <c r="U235" s="587"/>
      <c r="V235" s="587"/>
      <c r="W235" s="587"/>
      <c r="X235" s="587"/>
      <c r="Y235" s="587"/>
      <c r="Z235" s="587"/>
      <c r="AA235" s="587"/>
      <c r="AB235" s="587"/>
      <c r="AC235" s="587"/>
      <c r="AD235" s="587"/>
      <c r="AE235" s="587"/>
      <c r="AF235" s="587"/>
      <c r="AG235" s="587"/>
      <c r="AH235" s="587"/>
      <c r="AI235" s="587"/>
      <c r="AJ235" s="587"/>
      <c r="AK235" s="587"/>
      <c r="AL235" s="587"/>
      <c r="AM235" s="587"/>
      <c r="AN235" s="587"/>
      <c r="AO235" s="587"/>
      <c r="AP235" s="587"/>
      <c r="AQ235" s="587"/>
      <c r="AR235" s="587"/>
      <c r="AS235" s="587"/>
      <c r="AT235" s="587"/>
      <c r="AU235" s="587"/>
      <c r="AV235" s="587"/>
      <c r="AW235" s="587"/>
      <c r="AX235" s="587"/>
      <c r="AY235" s="587"/>
      <c r="AZ235" s="587"/>
      <c r="BA235" s="587"/>
      <c r="BB235" s="587"/>
      <c r="BC235" s="587"/>
      <c r="BD235" s="587"/>
      <c r="BE235" s="587"/>
      <c r="BF235" s="587"/>
      <c r="BG235" s="587"/>
      <c r="BH235" s="587"/>
      <c r="BI235" s="587"/>
      <c r="BJ235" s="587"/>
      <c r="BK235" s="587"/>
      <c r="BL235" s="587"/>
      <c r="BM235" s="587"/>
      <c r="BN235" s="587"/>
      <c r="BO235" s="587"/>
      <c r="BP235" s="587"/>
      <c r="BQ235" s="587"/>
      <c r="BR235" s="587"/>
      <c r="BS235" s="587"/>
      <c r="BT235" s="587"/>
      <c r="BU235" s="587"/>
      <c r="BV235" s="587"/>
      <c r="BW235" s="587"/>
      <c r="BX235" s="587"/>
      <c r="BY235" s="587"/>
      <c r="BZ235" s="587"/>
      <c r="CA235" s="587"/>
      <c r="CB235" s="587"/>
      <c r="CC235" s="587"/>
      <c r="CD235" s="587"/>
      <c r="CE235" s="587"/>
      <c r="CF235" s="587"/>
      <c r="CG235" s="587"/>
      <c r="CH235" s="587"/>
      <c r="CI235" s="587"/>
      <c r="CJ235" s="587"/>
      <c r="CK235" s="587"/>
      <c r="CL235" s="587"/>
      <c r="CM235" s="587"/>
      <c r="CN235" s="587"/>
      <c r="CO235" s="587"/>
      <c r="CP235" s="587"/>
      <c r="CQ235" s="587"/>
      <c r="CR235" s="587"/>
      <c r="CS235" s="587"/>
      <c r="CT235" s="587"/>
      <c r="CU235" s="587"/>
      <c r="CV235" s="587"/>
      <c r="CW235" s="587"/>
      <c r="CX235" s="587"/>
      <c r="CY235" s="587"/>
      <c r="CZ235" s="587"/>
      <c r="DA235" s="587"/>
      <c r="DB235" s="587"/>
      <c r="DC235" s="587"/>
      <c r="DD235" s="587"/>
      <c r="DE235" s="587"/>
      <c r="DF235" s="587"/>
      <c r="DG235" s="587"/>
      <c r="DH235" s="587"/>
      <c r="DI235" s="587"/>
      <c r="DJ235" s="587"/>
      <c r="DK235" s="587"/>
      <c r="DL235" s="587"/>
      <c r="DM235" s="587"/>
      <c r="DN235" s="587"/>
      <c r="DO235" s="587"/>
      <c r="DP235" s="587"/>
      <c r="DQ235" s="587"/>
      <c r="DR235" s="587"/>
      <c r="DS235" s="587"/>
      <c r="DT235" s="587"/>
      <c r="DU235" s="587"/>
      <c r="DV235" s="587"/>
      <c r="DW235" s="587"/>
      <c r="DX235" s="587"/>
      <c r="DY235" s="587"/>
      <c r="DZ235" s="587"/>
      <c r="EA235" s="587"/>
      <c r="EB235" s="587"/>
      <c r="EC235" s="587"/>
      <c r="ED235" s="587"/>
      <c r="EE235" s="587"/>
      <c r="EF235" s="587"/>
      <c r="EG235" s="587"/>
      <c r="EH235" s="587"/>
      <c r="EI235" s="587"/>
      <c r="EJ235" s="587"/>
      <c r="EK235" s="587"/>
    </row>
    <row r="236" spans="1:141" s="24" customFormat="1" ht="25.5">
      <c r="A236" s="26">
        <v>96223</v>
      </c>
      <c r="B236" s="632" t="s">
        <v>2273</v>
      </c>
      <c r="C236" s="631" t="s">
        <v>2539</v>
      </c>
      <c r="D236" s="627"/>
      <c r="E236" s="627"/>
      <c r="F236" s="624"/>
      <c r="G236" s="624"/>
      <c r="H236" s="628"/>
      <c r="I236" s="629"/>
      <c r="J236" s="670"/>
      <c r="K236" s="630">
        <f t="shared" si="3"/>
        <v>0</v>
      </c>
      <c r="L236" s="583"/>
      <c r="M236" s="587"/>
      <c r="N236" s="587"/>
      <c r="O236" s="587"/>
      <c r="P236" s="587"/>
      <c r="Q236" s="587"/>
      <c r="R236" s="587"/>
      <c r="S236" s="587"/>
      <c r="T236" s="587"/>
      <c r="U236" s="587"/>
      <c r="V236" s="587"/>
      <c r="W236" s="587"/>
      <c r="X236" s="587"/>
      <c r="Y236" s="587"/>
      <c r="Z236" s="587"/>
      <c r="AA236" s="587"/>
      <c r="AB236" s="587"/>
      <c r="AC236" s="587"/>
      <c r="AD236" s="587"/>
      <c r="AE236" s="587"/>
      <c r="AF236" s="587"/>
      <c r="AG236" s="587"/>
      <c r="AH236" s="587"/>
      <c r="AI236" s="587"/>
      <c r="AJ236" s="587"/>
      <c r="AK236" s="587"/>
      <c r="AL236" s="587"/>
      <c r="AM236" s="587"/>
      <c r="AN236" s="587"/>
      <c r="AO236" s="587"/>
      <c r="AP236" s="587"/>
      <c r="AQ236" s="587"/>
      <c r="AR236" s="587"/>
      <c r="AS236" s="587"/>
      <c r="AT236" s="587"/>
      <c r="AU236" s="587"/>
      <c r="AV236" s="587"/>
      <c r="AW236" s="587"/>
      <c r="AX236" s="587"/>
      <c r="AY236" s="587"/>
      <c r="AZ236" s="587"/>
      <c r="BA236" s="587"/>
      <c r="BB236" s="587"/>
      <c r="BC236" s="587"/>
      <c r="BD236" s="587"/>
      <c r="BE236" s="587"/>
      <c r="BF236" s="587"/>
      <c r="BG236" s="587"/>
      <c r="BH236" s="587"/>
      <c r="BI236" s="587"/>
      <c r="BJ236" s="587"/>
      <c r="BK236" s="587"/>
      <c r="BL236" s="587"/>
      <c r="BM236" s="587"/>
      <c r="BN236" s="587"/>
      <c r="BO236" s="587"/>
      <c r="BP236" s="587"/>
      <c r="BQ236" s="587"/>
      <c r="BR236" s="587"/>
      <c r="BS236" s="587"/>
      <c r="BT236" s="587"/>
      <c r="BU236" s="587"/>
      <c r="BV236" s="587"/>
      <c r="BW236" s="587"/>
      <c r="BX236" s="587"/>
      <c r="BY236" s="587"/>
      <c r="BZ236" s="587"/>
      <c r="CA236" s="587"/>
      <c r="CB236" s="587"/>
      <c r="CC236" s="587"/>
      <c r="CD236" s="587"/>
      <c r="CE236" s="587"/>
      <c r="CF236" s="587"/>
      <c r="CG236" s="587"/>
      <c r="CH236" s="587"/>
      <c r="CI236" s="587"/>
      <c r="CJ236" s="587"/>
      <c r="CK236" s="587"/>
      <c r="CL236" s="587"/>
      <c r="CM236" s="587"/>
      <c r="CN236" s="587"/>
      <c r="CO236" s="587"/>
      <c r="CP236" s="587"/>
      <c r="CQ236" s="587"/>
      <c r="CR236" s="587"/>
      <c r="CS236" s="587"/>
      <c r="CT236" s="587"/>
      <c r="CU236" s="587"/>
      <c r="CV236" s="587"/>
      <c r="CW236" s="587"/>
      <c r="CX236" s="587"/>
      <c r="CY236" s="587"/>
      <c r="CZ236" s="587"/>
      <c r="DA236" s="587"/>
      <c r="DB236" s="587"/>
      <c r="DC236" s="587"/>
      <c r="DD236" s="587"/>
      <c r="DE236" s="587"/>
      <c r="DF236" s="587"/>
      <c r="DG236" s="587"/>
      <c r="DH236" s="587"/>
      <c r="DI236" s="587"/>
      <c r="DJ236" s="587"/>
      <c r="DK236" s="587"/>
      <c r="DL236" s="587"/>
      <c r="DM236" s="587"/>
      <c r="DN236" s="587"/>
      <c r="DO236" s="587"/>
      <c r="DP236" s="587"/>
      <c r="DQ236" s="587"/>
      <c r="DR236" s="587"/>
      <c r="DS236" s="587"/>
      <c r="DT236" s="587"/>
      <c r="DU236" s="587"/>
      <c r="DV236" s="587"/>
      <c r="DW236" s="587"/>
      <c r="DX236" s="587"/>
      <c r="DY236" s="587"/>
      <c r="DZ236" s="587"/>
      <c r="EA236" s="587"/>
      <c r="EB236" s="587"/>
      <c r="EC236" s="587"/>
      <c r="ED236" s="587"/>
      <c r="EE236" s="587"/>
      <c r="EF236" s="587"/>
      <c r="EG236" s="587"/>
      <c r="EH236" s="587"/>
      <c r="EI236" s="587"/>
      <c r="EJ236" s="587"/>
      <c r="EK236" s="587"/>
    </row>
    <row r="237" spans="1:141" s="24" customFormat="1" ht="25.5">
      <c r="A237" s="25">
        <v>96224</v>
      </c>
      <c r="B237" s="632" t="s">
        <v>2274</v>
      </c>
      <c r="C237" s="631" t="s">
        <v>2539</v>
      </c>
      <c r="D237" s="627"/>
      <c r="E237" s="627"/>
      <c r="F237" s="624"/>
      <c r="G237" s="624"/>
      <c r="H237" s="628"/>
      <c r="I237" s="629"/>
      <c r="J237" s="670"/>
      <c r="K237" s="630">
        <f t="shared" si="3"/>
        <v>0</v>
      </c>
      <c r="L237" s="583"/>
      <c r="M237" s="587"/>
      <c r="N237" s="587"/>
      <c r="O237" s="587"/>
      <c r="P237" s="587"/>
      <c r="Q237" s="587"/>
      <c r="R237" s="587"/>
      <c r="S237" s="587"/>
      <c r="T237" s="587"/>
      <c r="U237" s="587"/>
      <c r="V237" s="587"/>
      <c r="W237" s="587"/>
      <c r="X237" s="587"/>
      <c r="Y237" s="587"/>
      <c r="Z237" s="587"/>
      <c r="AA237" s="587"/>
      <c r="AB237" s="587"/>
      <c r="AC237" s="587"/>
      <c r="AD237" s="587"/>
      <c r="AE237" s="587"/>
      <c r="AF237" s="587"/>
      <c r="AG237" s="587"/>
      <c r="AH237" s="587"/>
      <c r="AI237" s="587"/>
      <c r="AJ237" s="587"/>
      <c r="AK237" s="587"/>
      <c r="AL237" s="587"/>
      <c r="AM237" s="587"/>
      <c r="AN237" s="587"/>
      <c r="AO237" s="587"/>
      <c r="AP237" s="587"/>
      <c r="AQ237" s="587"/>
      <c r="AR237" s="587"/>
      <c r="AS237" s="587"/>
      <c r="AT237" s="587"/>
      <c r="AU237" s="587"/>
      <c r="AV237" s="587"/>
      <c r="AW237" s="587"/>
      <c r="AX237" s="587"/>
      <c r="AY237" s="587"/>
      <c r="AZ237" s="587"/>
      <c r="BA237" s="587"/>
      <c r="BB237" s="587"/>
      <c r="BC237" s="587"/>
      <c r="BD237" s="587"/>
      <c r="BE237" s="587"/>
      <c r="BF237" s="587"/>
      <c r="BG237" s="587"/>
      <c r="BH237" s="587"/>
      <c r="BI237" s="587"/>
      <c r="BJ237" s="587"/>
      <c r="BK237" s="587"/>
      <c r="BL237" s="587"/>
      <c r="BM237" s="587"/>
      <c r="BN237" s="587"/>
      <c r="BO237" s="587"/>
      <c r="BP237" s="587"/>
      <c r="BQ237" s="587"/>
      <c r="BR237" s="587"/>
      <c r="BS237" s="587"/>
      <c r="BT237" s="587"/>
      <c r="BU237" s="587"/>
      <c r="BV237" s="587"/>
      <c r="BW237" s="587"/>
      <c r="BX237" s="587"/>
      <c r="BY237" s="587"/>
      <c r="BZ237" s="587"/>
      <c r="CA237" s="587"/>
      <c r="CB237" s="587"/>
      <c r="CC237" s="587"/>
      <c r="CD237" s="587"/>
      <c r="CE237" s="587"/>
      <c r="CF237" s="587"/>
      <c r="CG237" s="587"/>
      <c r="CH237" s="587"/>
      <c r="CI237" s="587"/>
      <c r="CJ237" s="587"/>
      <c r="CK237" s="587"/>
      <c r="CL237" s="587"/>
      <c r="CM237" s="587"/>
      <c r="CN237" s="587"/>
      <c r="CO237" s="587"/>
      <c r="CP237" s="587"/>
      <c r="CQ237" s="587"/>
      <c r="CR237" s="587"/>
      <c r="CS237" s="587"/>
      <c r="CT237" s="587"/>
      <c r="CU237" s="587"/>
      <c r="CV237" s="587"/>
      <c r="CW237" s="587"/>
      <c r="CX237" s="587"/>
      <c r="CY237" s="587"/>
      <c r="CZ237" s="587"/>
      <c r="DA237" s="587"/>
      <c r="DB237" s="587"/>
      <c r="DC237" s="587"/>
      <c r="DD237" s="587"/>
      <c r="DE237" s="587"/>
      <c r="DF237" s="587"/>
      <c r="DG237" s="587"/>
      <c r="DH237" s="587"/>
      <c r="DI237" s="587"/>
      <c r="DJ237" s="587"/>
      <c r="DK237" s="587"/>
      <c r="DL237" s="587"/>
      <c r="DM237" s="587"/>
      <c r="DN237" s="587"/>
      <c r="DO237" s="587"/>
      <c r="DP237" s="587"/>
      <c r="DQ237" s="587"/>
      <c r="DR237" s="587"/>
      <c r="DS237" s="587"/>
      <c r="DT237" s="587"/>
      <c r="DU237" s="587"/>
      <c r="DV237" s="587"/>
      <c r="DW237" s="587"/>
      <c r="DX237" s="587"/>
      <c r="DY237" s="587"/>
      <c r="DZ237" s="587"/>
      <c r="EA237" s="587"/>
      <c r="EB237" s="587"/>
      <c r="EC237" s="587"/>
      <c r="ED237" s="587"/>
      <c r="EE237" s="587"/>
      <c r="EF237" s="587"/>
      <c r="EG237" s="587"/>
      <c r="EH237" s="587"/>
      <c r="EI237" s="587"/>
      <c r="EJ237" s="587"/>
      <c r="EK237" s="587"/>
    </row>
    <row r="238" spans="1:141" s="24" customFormat="1" ht="25.5">
      <c r="A238" s="26">
        <v>96225</v>
      </c>
      <c r="B238" s="632" t="s">
        <v>2275</v>
      </c>
      <c r="C238" s="631" t="s">
        <v>2539</v>
      </c>
      <c r="D238" s="627"/>
      <c r="E238" s="627"/>
      <c r="F238" s="624"/>
      <c r="G238" s="624"/>
      <c r="H238" s="628"/>
      <c r="I238" s="629"/>
      <c r="J238" s="670"/>
      <c r="K238" s="630">
        <f t="shared" si="3"/>
        <v>0</v>
      </c>
      <c r="L238" s="583"/>
      <c r="M238" s="587"/>
      <c r="N238" s="587"/>
      <c r="O238" s="587"/>
      <c r="P238" s="587"/>
      <c r="Q238" s="587"/>
      <c r="R238" s="587"/>
      <c r="S238" s="587"/>
      <c r="T238" s="587"/>
      <c r="U238" s="587"/>
      <c r="V238" s="587"/>
      <c r="W238" s="587"/>
      <c r="X238" s="587"/>
      <c r="Y238" s="587"/>
      <c r="Z238" s="587"/>
      <c r="AA238" s="587"/>
      <c r="AB238" s="587"/>
      <c r="AC238" s="587"/>
      <c r="AD238" s="587"/>
      <c r="AE238" s="587"/>
      <c r="AF238" s="587"/>
      <c r="AG238" s="587"/>
      <c r="AH238" s="587"/>
      <c r="AI238" s="587"/>
      <c r="AJ238" s="587"/>
      <c r="AK238" s="587"/>
      <c r="AL238" s="587"/>
      <c r="AM238" s="587"/>
      <c r="AN238" s="587"/>
      <c r="AO238" s="587"/>
      <c r="AP238" s="587"/>
      <c r="AQ238" s="587"/>
      <c r="AR238" s="587"/>
      <c r="AS238" s="587"/>
      <c r="AT238" s="587"/>
      <c r="AU238" s="587"/>
      <c r="AV238" s="587"/>
      <c r="AW238" s="587"/>
      <c r="AX238" s="587"/>
      <c r="AY238" s="587"/>
      <c r="AZ238" s="587"/>
      <c r="BA238" s="587"/>
      <c r="BB238" s="587"/>
      <c r="BC238" s="587"/>
      <c r="BD238" s="587"/>
      <c r="BE238" s="587"/>
      <c r="BF238" s="587"/>
      <c r="BG238" s="587"/>
      <c r="BH238" s="587"/>
      <c r="BI238" s="587"/>
      <c r="BJ238" s="587"/>
      <c r="BK238" s="587"/>
      <c r="BL238" s="587"/>
      <c r="BM238" s="587"/>
      <c r="BN238" s="587"/>
      <c r="BO238" s="587"/>
      <c r="BP238" s="587"/>
      <c r="BQ238" s="587"/>
      <c r="BR238" s="587"/>
      <c r="BS238" s="587"/>
      <c r="BT238" s="587"/>
      <c r="BU238" s="587"/>
      <c r="BV238" s="587"/>
      <c r="BW238" s="587"/>
      <c r="BX238" s="587"/>
      <c r="BY238" s="587"/>
      <c r="BZ238" s="587"/>
      <c r="CA238" s="587"/>
      <c r="CB238" s="587"/>
      <c r="CC238" s="587"/>
      <c r="CD238" s="587"/>
      <c r="CE238" s="587"/>
      <c r="CF238" s="587"/>
      <c r="CG238" s="587"/>
      <c r="CH238" s="587"/>
      <c r="CI238" s="587"/>
      <c r="CJ238" s="587"/>
      <c r="CK238" s="587"/>
      <c r="CL238" s="587"/>
      <c r="CM238" s="587"/>
      <c r="CN238" s="587"/>
      <c r="CO238" s="587"/>
      <c r="CP238" s="587"/>
      <c r="CQ238" s="587"/>
      <c r="CR238" s="587"/>
      <c r="CS238" s="587"/>
      <c r="CT238" s="587"/>
      <c r="CU238" s="587"/>
      <c r="CV238" s="587"/>
      <c r="CW238" s="587"/>
      <c r="CX238" s="587"/>
      <c r="CY238" s="587"/>
      <c r="CZ238" s="587"/>
      <c r="DA238" s="587"/>
      <c r="DB238" s="587"/>
      <c r="DC238" s="587"/>
      <c r="DD238" s="587"/>
      <c r="DE238" s="587"/>
      <c r="DF238" s="587"/>
      <c r="DG238" s="587"/>
      <c r="DH238" s="587"/>
      <c r="DI238" s="587"/>
      <c r="DJ238" s="587"/>
      <c r="DK238" s="587"/>
      <c r="DL238" s="587"/>
      <c r="DM238" s="587"/>
      <c r="DN238" s="587"/>
      <c r="DO238" s="587"/>
      <c r="DP238" s="587"/>
      <c r="DQ238" s="587"/>
      <c r="DR238" s="587"/>
      <c r="DS238" s="587"/>
      <c r="DT238" s="587"/>
      <c r="DU238" s="587"/>
      <c r="DV238" s="587"/>
      <c r="DW238" s="587"/>
      <c r="DX238" s="587"/>
      <c r="DY238" s="587"/>
      <c r="DZ238" s="587"/>
      <c r="EA238" s="587"/>
      <c r="EB238" s="587"/>
      <c r="EC238" s="587"/>
      <c r="ED238" s="587"/>
      <c r="EE238" s="587"/>
      <c r="EF238" s="587"/>
      <c r="EG238" s="587"/>
      <c r="EH238" s="587"/>
      <c r="EI238" s="587"/>
      <c r="EJ238" s="587"/>
      <c r="EK238" s="587"/>
    </row>
    <row r="239" spans="1:141" s="24" customFormat="1" ht="25.5">
      <c r="A239" s="25">
        <v>96226</v>
      </c>
      <c r="B239" s="632" t="s">
        <v>2276</v>
      </c>
      <c r="C239" s="631" t="s">
        <v>2539</v>
      </c>
      <c r="D239" s="627"/>
      <c r="E239" s="627"/>
      <c r="F239" s="624"/>
      <c r="G239" s="624"/>
      <c r="H239" s="628"/>
      <c r="I239" s="629"/>
      <c r="J239" s="670"/>
      <c r="K239" s="630">
        <f t="shared" si="3"/>
        <v>0</v>
      </c>
      <c r="L239" s="583"/>
      <c r="M239" s="587"/>
      <c r="N239" s="587"/>
      <c r="O239" s="587"/>
      <c r="P239" s="587"/>
      <c r="Q239" s="587"/>
      <c r="R239" s="587"/>
      <c r="S239" s="587"/>
      <c r="T239" s="587"/>
      <c r="U239" s="587"/>
      <c r="V239" s="587"/>
      <c r="W239" s="587"/>
      <c r="X239" s="587"/>
      <c r="Y239" s="587"/>
      <c r="Z239" s="587"/>
      <c r="AA239" s="587"/>
      <c r="AB239" s="587"/>
      <c r="AC239" s="587"/>
      <c r="AD239" s="587"/>
      <c r="AE239" s="587"/>
      <c r="AF239" s="587"/>
      <c r="AG239" s="587"/>
      <c r="AH239" s="587"/>
      <c r="AI239" s="587"/>
      <c r="AJ239" s="587"/>
      <c r="AK239" s="587"/>
      <c r="AL239" s="587"/>
      <c r="AM239" s="587"/>
      <c r="AN239" s="587"/>
      <c r="AO239" s="587"/>
      <c r="AP239" s="587"/>
      <c r="AQ239" s="587"/>
      <c r="AR239" s="587"/>
      <c r="AS239" s="587"/>
      <c r="AT239" s="587"/>
      <c r="AU239" s="587"/>
      <c r="AV239" s="587"/>
      <c r="AW239" s="587"/>
      <c r="AX239" s="587"/>
      <c r="AY239" s="587"/>
      <c r="AZ239" s="587"/>
      <c r="BA239" s="587"/>
      <c r="BB239" s="587"/>
      <c r="BC239" s="587"/>
      <c r="BD239" s="587"/>
      <c r="BE239" s="587"/>
      <c r="BF239" s="587"/>
      <c r="BG239" s="587"/>
      <c r="BH239" s="587"/>
      <c r="BI239" s="587"/>
      <c r="BJ239" s="587"/>
      <c r="BK239" s="587"/>
      <c r="BL239" s="587"/>
      <c r="BM239" s="587"/>
      <c r="BN239" s="587"/>
      <c r="BO239" s="587"/>
      <c r="BP239" s="587"/>
      <c r="BQ239" s="587"/>
      <c r="BR239" s="587"/>
      <c r="BS239" s="587"/>
      <c r="BT239" s="587"/>
      <c r="BU239" s="587"/>
      <c r="BV239" s="587"/>
      <c r="BW239" s="587"/>
      <c r="BX239" s="587"/>
      <c r="BY239" s="587"/>
      <c r="BZ239" s="587"/>
      <c r="CA239" s="587"/>
      <c r="CB239" s="587"/>
      <c r="CC239" s="587"/>
      <c r="CD239" s="587"/>
      <c r="CE239" s="587"/>
      <c r="CF239" s="587"/>
      <c r="CG239" s="587"/>
      <c r="CH239" s="587"/>
      <c r="CI239" s="587"/>
      <c r="CJ239" s="587"/>
      <c r="CK239" s="587"/>
      <c r="CL239" s="587"/>
      <c r="CM239" s="587"/>
      <c r="CN239" s="587"/>
      <c r="CO239" s="587"/>
      <c r="CP239" s="587"/>
      <c r="CQ239" s="587"/>
      <c r="CR239" s="587"/>
      <c r="CS239" s="587"/>
      <c r="CT239" s="587"/>
      <c r="CU239" s="587"/>
      <c r="CV239" s="587"/>
      <c r="CW239" s="587"/>
      <c r="CX239" s="587"/>
      <c r="CY239" s="587"/>
      <c r="CZ239" s="587"/>
      <c r="DA239" s="587"/>
      <c r="DB239" s="587"/>
      <c r="DC239" s="587"/>
      <c r="DD239" s="587"/>
      <c r="DE239" s="587"/>
      <c r="DF239" s="587"/>
      <c r="DG239" s="587"/>
      <c r="DH239" s="587"/>
      <c r="DI239" s="587"/>
      <c r="DJ239" s="587"/>
      <c r="DK239" s="587"/>
      <c r="DL239" s="587"/>
      <c r="DM239" s="587"/>
      <c r="DN239" s="587"/>
      <c r="DO239" s="587"/>
      <c r="DP239" s="587"/>
      <c r="DQ239" s="587"/>
      <c r="DR239" s="587"/>
      <c r="DS239" s="587"/>
      <c r="DT239" s="587"/>
      <c r="DU239" s="587"/>
      <c r="DV239" s="587"/>
      <c r="DW239" s="587"/>
      <c r="DX239" s="587"/>
      <c r="DY239" s="587"/>
      <c r="DZ239" s="587"/>
      <c r="EA239" s="587"/>
      <c r="EB239" s="587"/>
      <c r="EC239" s="587"/>
      <c r="ED239" s="587"/>
      <c r="EE239" s="587"/>
      <c r="EF239" s="587"/>
      <c r="EG239" s="587"/>
      <c r="EH239" s="587"/>
      <c r="EI239" s="587"/>
      <c r="EJ239" s="587"/>
      <c r="EK239" s="587"/>
    </row>
    <row r="240" spans="1:141" s="24" customFormat="1" ht="25.5">
      <c r="A240" s="26">
        <v>96227</v>
      </c>
      <c r="B240" s="632" t="s">
        <v>2277</v>
      </c>
      <c r="C240" s="631" t="s">
        <v>2539</v>
      </c>
      <c r="D240" s="627"/>
      <c r="E240" s="627"/>
      <c r="F240" s="624"/>
      <c r="G240" s="624"/>
      <c r="H240" s="628"/>
      <c r="I240" s="629"/>
      <c r="J240" s="670"/>
      <c r="K240" s="630">
        <f t="shared" si="3"/>
        <v>0</v>
      </c>
      <c r="L240" s="583"/>
      <c r="M240" s="587"/>
      <c r="N240" s="587"/>
      <c r="O240" s="587"/>
      <c r="P240" s="587"/>
      <c r="Q240" s="587"/>
      <c r="R240" s="587"/>
      <c r="S240" s="587"/>
      <c r="T240" s="587"/>
      <c r="U240" s="587"/>
      <c r="V240" s="587"/>
      <c r="W240" s="587"/>
      <c r="X240" s="587"/>
      <c r="Y240" s="587"/>
      <c r="Z240" s="587"/>
      <c r="AA240" s="587"/>
      <c r="AB240" s="587"/>
      <c r="AC240" s="587"/>
      <c r="AD240" s="587"/>
      <c r="AE240" s="587"/>
      <c r="AF240" s="587"/>
      <c r="AG240" s="587"/>
      <c r="AH240" s="587"/>
      <c r="AI240" s="587"/>
      <c r="AJ240" s="587"/>
      <c r="AK240" s="587"/>
      <c r="AL240" s="587"/>
      <c r="AM240" s="587"/>
      <c r="AN240" s="587"/>
      <c r="AO240" s="587"/>
      <c r="AP240" s="587"/>
      <c r="AQ240" s="587"/>
      <c r="AR240" s="587"/>
      <c r="AS240" s="587"/>
      <c r="AT240" s="587"/>
      <c r="AU240" s="587"/>
      <c r="AV240" s="587"/>
      <c r="AW240" s="587"/>
      <c r="AX240" s="587"/>
      <c r="AY240" s="587"/>
      <c r="AZ240" s="587"/>
      <c r="BA240" s="587"/>
      <c r="BB240" s="587"/>
      <c r="BC240" s="587"/>
      <c r="BD240" s="587"/>
      <c r="BE240" s="587"/>
      <c r="BF240" s="587"/>
      <c r="BG240" s="587"/>
      <c r="BH240" s="587"/>
      <c r="BI240" s="587"/>
      <c r="BJ240" s="587"/>
      <c r="BK240" s="587"/>
      <c r="BL240" s="587"/>
      <c r="BM240" s="587"/>
      <c r="BN240" s="587"/>
      <c r="BO240" s="587"/>
      <c r="BP240" s="587"/>
      <c r="BQ240" s="587"/>
      <c r="BR240" s="587"/>
      <c r="BS240" s="587"/>
      <c r="BT240" s="587"/>
      <c r="BU240" s="587"/>
      <c r="BV240" s="587"/>
      <c r="BW240" s="587"/>
      <c r="BX240" s="587"/>
      <c r="BY240" s="587"/>
      <c r="BZ240" s="587"/>
      <c r="CA240" s="587"/>
      <c r="CB240" s="587"/>
      <c r="CC240" s="587"/>
      <c r="CD240" s="587"/>
      <c r="CE240" s="587"/>
      <c r="CF240" s="587"/>
      <c r="CG240" s="587"/>
      <c r="CH240" s="587"/>
      <c r="CI240" s="587"/>
      <c r="CJ240" s="587"/>
      <c r="CK240" s="587"/>
      <c r="CL240" s="587"/>
      <c r="CM240" s="587"/>
      <c r="CN240" s="587"/>
      <c r="CO240" s="587"/>
      <c r="CP240" s="587"/>
      <c r="CQ240" s="587"/>
      <c r="CR240" s="587"/>
      <c r="CS240" s="587"/>
      <c r="CT240" s="587"/>
      <c r="CU240" s="587"/>
      <c r="CV240" s="587"/>
      <c r="CW240" s="587"/>
      <c r="CX240" s="587"/>
      <c r="CY240" s="587"/>
      <c r="CZ240" s="587"/>
      <c r="DA240" s="587"/>
      <c r="DB240" s="587"/>
      <c r="DC240" s="587"/>
      <c r="DD240" s="587"/>
      <c r="DE240" s="587"/>
      <c r="DF240" s="587"/>
      <c r="DG240" s="587"/>
      <c r="DH240" s="587"/>
      <c r="DI240" s="587"/>
      <c r="DJ240" s="587"/>
      <c r="DK240" s="587"/>
      <c r="DL240" s="587"/>
      <c r="DM240" s="587"/>
      <c r="DN240" s="587"/>
      <c r="DO240" s="587"/>
      <c r="DP240" s="587"/>
      <c r="DQ240" s="587"/>
      <c r="DR240" s="587"/>
      <c r="DS240" s="587"/>
      <c r="DT240" s="587"/>
      <c r="DU240" s="587"/>
      <c r="DV240" s="587"/>
      <c r="DW240" s="587"/>
      <c r="DX240" s="587"/>
      <c r="DY240" s="587"/>
      <c r="DZ240" s="587"/>
      <c r="EA240" s="587"/>
      <c r="EB240" s="587"/>
      <c r="EC240" s="587"/>
      <c r="ED240" s="587"/>
      <c r="EE240" s="587"/>
      <c r="EF240" s="587"/>
      <c r="EG240" s="587"/>
      <c r="EH240" s="587"/>
      <c r="EI240" s="587"/>
      <c r="EJ240" s="587"/>
      <c r="EK240" s="587"/>
    </row>
    <row r="241" spans="1:141" s="24" customFormat="1" ht="25.5">
      <c r="A241" s="25">
        <v>96228</v>
      </c>
      <c r="B241" s="632" t="s">
        <v>2278</v>
      </c>
      <c r="C241" s="631" t="s">
        <v>2539</v>
      </c>
      <c r="D241" s="627"/>
      <c r="E241" s="627"/>
      <c r="F241" s="624"/>
      <c r="G241" s="624"/>
      <c r="H241" s="628"/>
      <c r="I241" s="629"/>
      <c r="J241" s="670"/>
      <c r="K241" s="630">
        <f t="shared" si="3"/>
        <v>0</v>
      </c>
      <c r="L241" s="583"/>
      <c r="M241" s="587"/>
      <c r="N241" s="587"/>
      <c r="O241" s="587"/>
      <c r="P241" s="587"/>
      <c r="Q241" s="587"/>
      <c r="R241" s="587"/>
      <c r="S241" s="587"/>
      <c r="T241" s="587"/>
      <c r="U241" s="587"/>
      <c r="V241" s="587"/>
      <c r="W241" s="587"/>
      <c r="X241" s="587"/>
      <c r="Y241" s="587"/>
      <c r="Z241" s="587"/>
      <c r="AA241" s="587"/>
      <c r="AB241" s="587"/>
      <c r="AC241" s="587"/>
      <c r="AD241" s="587"/>
      <c r="AE241" s="587"/>
      <c r="AF241" s="587"/>
      <c r="AG241" s="587"/>
      <c r="AH241" s="587"/>
      <c r="AI241" s="587"/>
      <c r="AJ241" s="587"/>
      <c r="AK241" s="587"/>
      <c r="AL241" s="587"/>
      <c r="AM241" s="587"/>
      <c r="AN241" s="587"/>
      <c r="AO241" s="587"/>
      <c r="AP241" s="587"/>
      <c r="AQ241" s="587"/>
      <c r="AR241" s="587"/>
      <c r="AS241" s="587"/>
      <c r="AT241" s="587"/>
      <c r="AU241" s="587"/>
      <c r="AV241" s="587"/>
      <c r="AW241" s="587"/>
      <c r="AX241" s="587"/>
      <c r="AY241" s="587"/>
      <c r="AZ241" s="587"/>
      <c r="BA241" s="587"/>
      <c r="BB241" s="587"/>
      <c r="BC241" s="587"/>
      <c r="BD241" s="587"/>
      <c r="BE241" s="587"/>
      <c r="BF241" s="587"/>
      <c r="BG241" s="587"/>
      <c r="BH241" s="587"/>
      <c r="BI241" s="587"/>
      <c r="BJ241" s="587"/>
      <c r="BK241" s="587"/>
      <c r="BL241" s="587"/>
      <c r="BM241" s="587"/>
      <c r="BN241" s="587"/>
      <c r="BO241" s="587"/>
      <c r="BP241" s="587"/>
      <c r="BQ241" s="587"/>
      <c r="BR241" s="587"/>
      <c r="BS241" s="587"/>
      <c r="BT241" s="587"/>
      <c r="BU241" s="587"/>
      <c r="BV241" s="587"/>
      <c r="BW241" s="587"/>
      <c r="BX241" s="587"/>
      <c r="BY241" s="587"/>
      <c r="BZ241" s="587"/>
      <c r="CA241" s="587"/>
      <c r="CB241" s="587"/>
      <c r="CC241" s="587"/>
      <c r="CD241" s="587"/>
      <c r="CE241" s="587"/>
      <c r="CF241" s="587"/>
      <c r="CG241" s="587"/>
      <c r="CH241" s="587"/>
      <c r="CI241" s="587"/>
      <c r="CJ241" s="587"/>
      <c r="CK241" s="587"/>
      <c r="CL241" s="587"/>
      <c r="CM241" s="587"/>
      <c r="CN241" s="587"/>
      <c r="CO241" s="587"/>
      <c r="CP241" s="587"/>
      <c r="CQ241" s="587"/>
      <c r="CR241" s="587"/>
      <c r="CS241" s="587"/>
      <c r="CT241" s="587"/>
      <c r="CU241" s="587"/>
      <c r="CV241" s="587"/>
      <c r="CW241" s="587"/>
      <c r="CX241" s="587"/>
      <c r="CY241" s="587"/>
      <c r="CZ241" s="587"/>
      <c r="DA241" s="587"/>
      <c r="DB241" s="587"/>
      <c r="DC241" s="587"/>
      <c r="DD241" s="587"/>
      <c r="DE241" s="587"/>
      <c r="DF241" s="587"/>
      <c r="DG241" s="587"/>
      <c r="DH241" s="587"/>
      <c r="DI241" s="587"/>
      <c r="DJ241" s="587"/>
      <c r="DK241" s="587"/>
      <c r="DL241" s="587"/>
      <c r="DM241" s="587"/>
      <c r="DN241" s="587"/>
      <c r="DO241" s="587"/>
      <c r="DP241" s="587"/>
      <c r="DQ241" s="587"/>
      <c r="DR241" s="587"/>
      <c r="DS241" s="587"/>
      <c r="DT241" s="587"/>
      <c r="DU241" s="587"/>
      <c r="DV241" s="587"/>
      <c r="DW241" s="587"/>
      <c r="DX241" s="587"/>
      <c r="DY241" s="587"/>
      <c r="DZ241" s="587"/>
      <c r="EA241" s="587"/>
      <c r="EB241" s="587"/>
      <c r="EC241" s="587"/>
      <c r="ED241" s="587"/>
      <c r="EE241" s="587"/>
      <c r="EF241" s="587"/>
      <c r="EG241" s="587"/>
      <c r="EH241" s="587"/>
      <c r="EI241" s="587"/>
      <c r="EJ241" s="587"/>
      <c r="EK241" s="587"/>
    </row>
    <row r="242" spans="1:141" s="24" customFormat="1" ht="25.5">
      <c r="A242" s="26">
        <v>96229</v>
      </c>
      <c r="B242" s="632" t="s">
        <v>2279</v>
      </c>
      <c r="C242" s="631" t="s">
        <v>2539</v>
      </c>
      <c r="D242" s="627"/>
      <c r="E242" s="627"/>
      <c r="F242" s="624"/>
      <c r="G242" s="624"/>
      <c r="H242" s="628"/>
      <c r="I242" s="629"/>
      <c r="J242" s="670"/>
      <c r="K242" s="630">
        <f t="shared" si="3"/>
        <v>0</v>
      </c>
      <c r="L242" s="583"/>
      <c r="M242" s="587"/>
      <c r="N242" s="587"/>
      <c r="O242" s="587"/>
      <c r="P242" s="587"/>
      <c r="Q242" s="587"/>
      <c r="R242" s="587"/>
      <c r="S242" s="587"/>
      <c r="T242" s="587"/>
      <c r="U242" s="587"/>
      <c r="V242" s="587"/>
      <c r="W242" s="587"/>
      <c r="X242" s="587"/>
      <c r="Y242" s="587"/>
      <c r="Z242" s="587"/>
      <c r="AA242" s="587"/>
      <c r="AB242" s="587"/>
      <c r="AC242" s="587"/>
      <c r="AD242" s="587"/>
      <c r="AE242" s="587"/>
      <c r="AF242" s="587"/>
      <c r="AG242" s="587"/>
      <c r="AH242" s="587"/>
      <c r="AI242" s="587"/>
      <c r="AJ242" s="587"/>
      <c r="AK242" s="587"/>
      <c r="AL242" s="587"/>
      <c r="AM242" s="587"/>
      <c r="AN242" s="587"/>
      <c r="AO242" s="587"/>
      <c r="AP242" s="587"/>
      <c r="AQ242" s="587"/>
      <c r="AR242" s="587"/>
      <c r="AS242" s="587"/>
      <c r="AT242" s="587"/>
      <c r="AU242" s="587"/>
      <c r="AV242" s="587"/>
      <c r="AW242" s="587"/>
      <c r="AX242" s="587"/>
      <c r="AY242" s="587"/>
      <c r="AZ242" s="587"/>
      <c r="BA242" s="587"/>
      <c r="BB242" s="587"/>
      <c r="BC242" s="587"/>
      <c r="BD242" s="587"/>
      <c r="BE242" s="587"/>
      <c r="BF242" s="587"/>
      <c r="BG242" s="587"/>
      <c r="BH242" s="587"/>
      <c r="BI242" s="587"/>
      <c r="BJ242" s="587"/>
      <c r="BK242" s="587"/>
      <c r="BL242" s="587"/>
      <c r="BM242" s="587"/>
      <c r="BN242" s="587"/>
      <c r="BO242" s="587"/>
      <c r="BP242" s="587"/>
      <c r="BQ242" s="587"/>
      <c r="BR242" s="587"/>
      <c r="BS242" s="587"/>
      <c r="BT242" s="587"/>
      <c r="BU242" s="587"/>
      <c r="BV242" s="587"/>
      <c r="BW242" s="587"/>
      <c r="BX242" s="587"/>
      <c r="BY242" s="587"/>
      <c r="BZ242" s="587"/>
      <c r="CA242" s="587"/>
      <c r="CB242" s="587"/>
      <c r="CC242" s="587"/>
      <c r="CD242" s="587"/>
      <c r="CE242" s="587"/>
      <c r="CF242" s="587"/>
      <c r="CG242" s="587"/>
      <c r="CH242" s="587"/>
      <c r="CI242" s="587"/>
      <c r="CJ242" s="587"/>
      <c r="CK242" s="587"/>
      <c r="CL242" s="587"/>
      <c r="CM242" s="587"/>
      <c r="CN242" s="587"/>
      <c r="CO242" s="587"/>
      <c r="CP242" s="587"/>
      <c r="CQ242" s="587"/>
      <c r="CR242" s="587"/>
      <c r="CS242" s="587"/>
      <c r="CT242" s="587"/>
      <c r="CU242" s="587"/>
      <c r="CV242" s="587"/>
      <c r="CW242" s="587"/>
      <c r="CX242" s="587"/>
      <c r="CY242" s="587"/>
      <c r="CZ242" s="587"/>
      <c r="DA242" s="587"/>
      <c r="DB242" s="587"/>
      <c r="DC242" s="587"/>
      <c r="DD242" s="587"/>
      <c r="DE242" s="587"/>
      <c r="DF242" s="587"/>
      <c r="DG242" s="587"/>
      <c r="DH242" s="587"/>
      <c r="DI242" s="587"/>
      <c r="DJ242" s="587"/>
      <c r="DK242" s="587"/>
      <c r="DL242" s="587"/>
      <c r="DM242" s="587"/>
      <c r="DN242" s="587"/>
      <c r="DO242" s="587"/>
      <c r="DP242" s="587"/>
      <c r="DQ242" s="587"/>
      <c r="DR242" s="587"/>
      <c r="DS242" s="587"/>
      <c r="DT242" s="587"/>
      <c r="DU242" s="587"/>
      <c r="DV242" s="587"/>
      <c r="DW242" s="587"/>
      <c r="DX242" s="587"/>
      <c r="DY242" s="587"/>
      <c r="DZ242" s="587"/>
      <c r="EA242" s="587"/>
      <c r="EB242" s="587"/>
      <c r="EC242" s="587"/>
      <c r="ED242" s="587"/>
      <c r="EE242" s="587"/>
      <c r="EF242" s="587"/>
      <c r="EG242" s="587"/>
      <c r="EH242" s="587"/>
      <c r="EI242" s="587"/>
      <c r="EJ242" s="587"/>
      <c r="EK242" s="587"/>
    </row>
    <row r="243" spans="1:141" s="24" customFormat="1" ht="25.5">
      <c r="A243" s="25">
        <v>96230</v>
      </c>
      <c r="B243" s="632" t="s">
        <v>2280</v>
      </c>
      <c r="C243" s="631" t="s">
        <v>2539</v>
      </c>
      <c r="D243" s="627"/>
      <c r="E243" s="627"/>
      <c r="F243" s="624"/>
      <c r="G243" s="624"/>
      <c r="H243" s="628"/>
      <c r="I243" s="629"/>
      <c r="J243" s="670"/>
      <c r="K243" s="630">
        <f t="shared" si="3"/>
        <v>0</v>
      </c>
      <c r="L243" s="583"/>
      <c r="M243" s="587"/>
      <c r="N243" s="587"/>
      <c r="O243" s="587"/>
      <c r="P243" s="587"/>
      <c r="Q243" s="587"/>
      <c r="R243" s="587"/>
      <c r="S243" s="587"/>
      <c r="T243" s="587"/>
      <c r="U243" s="587"/>
      <c r="V243" s="587"/>
      <c r="W243" s="587"/>
      <c r="X243" s="587"/>
      <c r="Y243" s="587"/>
      <c r="Z243" s="587"/>
      <c r="AA243" s="587"/>
      <c r="AB243" s="587"/>
      <c r="AC243" s="587"/>
      <c r="AD243" s="587"/>
      <c r="AE243" s="587"/>
      <c r="AF243" s="587"/>
      <c r="AG243" s="587"/>
      <c r="AH243" s="587"/>
      <c r="AI243" s="587"/>
      <c r="AJ243" s="587"/>
      <c r="AK243" s="587"/>
      <c r="AL243" s="587"/>
      <c r="AM243" s="587"/>
      <c r="AN243" s="587"/>
      <c r="AO243" s="587"/>
      <c r="AP243" s="587"/>
      <c r="AQ243" s="587"/>
      <c r="AR243" s="587"/>
      <c r="AS243" s="587"/>
      <c r="AT243" s="587"/>
      <c r="AU243" s="587"/>
      <c r="AV243" s="587"/>
      <c r="AW243" s="587"/>
      <c r="AX243" s="587"/>
      <c r="AY243" s="587"/>
      <c r="AZ243" s="587"/>
      <c r="BA243" s="587"/>
      <c r="BB243" s="587"/>
      <c r="BC243" s="587"/>
      <c r="BD243" s="587"/>
      <c r="BE243" s="587"/>
      <c r="BF243" s="587"/>
      <c r="BG243" s="587"/>
      <c r="BH243" s="587"/>
      <c r="BI243" s="587"/>
      <c r="BJ243" s="587"/>
      <c r="BK243" s="587"/>
      <c r="BL243" s="587"/>
      <c r="BM243" s="587"/>
      <c r="BN243" s="587"/>
      <c r="BO243" s="587"/>
      <c r="BP243" s="587"/>
      <c r="BQ243" s="587"/>
      <c r="BR243" s="587"/>
      <c r="BS243" s="587"/>
      <c r="BT243" s="587"/>
      <c r="BU243" s="587"/>
      <c r="BV243" s="587"/>
      <c r="BW243" s="587"/>
      <c r="BX243" s="587"/>
      <c r="BY243" s="587"/>
      <c r="BZ243" s="587"/>
      <c r="CA243" s="587"/>
      <c r="CB243" s="587"/>
      <c r="CC243" s="587"/>
      <c r="CD243" s="587"/>
      <c r="CE243" s="587"/>
      <c r="CF243" s="587"/>
      <c r="CG243" s="587"/>
      <c r="CH243" s="587"/>
      <c r="CI243" s="587"/>
      <c r="CJ243" s="587"/>
      <c r="CK243" s="587"/>
      <c r="CL243" s="587"/>
      <c r="CM243" s="587"/>
      <c r="CN243" s="587"/>
      <c r="CO243" s="587"/>
      <c r="CP243" s="587"/>
      <c r="CQ243" s="587"/>
      <c r="CR243" s="587"/>
      <c r="CS243" s="587"/>
      <c r="CT243" s="587"/>
      <c r="CU243" s="587"/>
      <c r="CV243" s="587"/>
      <c r="CW243" s="587"/>
      <c r="CX243" s="587"/>
      <c r="CY243" s="587"/>
      <c r="CZ243" s="587"/>
      <c r="DA243" s="587"/>
      <c r="DB243" s="587"/>
      <c r="DC243" s="587"/>
      <c r="DD243" s="587"/>
      <c r="DE243" s="587"/>
      <c r="DF243" s="587"/>
      <c r="DG243" s="587"/>
      <c r="DH243" s="587"/>
      <c r="DI243" s="587"/>
      <c r="DJ243" s="587"/>
      <c r="DK243" s="587"/>
      <c r="DL243" s="587"/>
      <c r="DM243" s="587"/>
      <c r="DN243" s="587"/>
      <c r="DO243" s="587"/>
      <c r="DP243" s="587"/>
      <c r="DQ243" s="587"/>
      <c r="DR243" s="587"/>
      <c r="DS243" s="587"/>
      <c r="DT243" s="587"/>
      <c r="DU243" s="587"/>
      <c r="DV243" s="587"/>
      <c r="DW243" s="587"/>
      <c r="DX243" s="587"/>
      <c r="DY243" s="587"/>
      <c r="DZ243" s="587"/>
      <c r="EA243" s="587"/>
      <c r="EB243" s="587"/>
      <c r="EC243" s="587"/>
      <c r="ED243" s="587"/>
      <c r="EE243" s="587"/>
      <c r="EF243" s="587"/>
      <c r="EG243" s="587"/>
      <c r="EH243" s="587"/>
      <c r="EI243" s="587"/>
      <c r="EJ243" s="587"/>
      <c r="EK243" s="587"/>
    </row>
    <row r="244" spans="1:141" s="24" customFormat="1" ht="25.5">
      <c r="A244" s="26">
        <v>96231</v>
      </c>
      <c r="B244" s="632" t="s">
        <v>2281</v>
      </c>
      <c r="C244" s="631" t="s">
        <v>2539</v>
      </c>
      <c r="D244" s="627"/>
      <c r="E244" s="627"/>
      <c r="F244" s="624"/>
      <c r="G244" s="624"/>
      <c r="H244" s="628"/>
      <c r="I244" s="629"/>
      <c r="J244" s="670"/>
      <c r="K244" s="630">
        <f t="shared" si="3"/>
        <v>0</v>
      </c>
      <c r="L244" s="583"/>
      <c r="M244" s="587"/>
      <c r="N244" s="587"/>
      <c r="O244" s="587"/>
      <c r="P244" s="587"/>
      <c r="Q244" s="587"/>
      <c r="R244" s="587"/>
      <c r="S244" s="587"/>
      <c r="T244" s="587"/>
      <c r="U244" s="587"/>
      <c r="V244" s="587"/>
      <c r="W244" s="587"/>
      <c r="X244" s="587"/>
      <c r="Y244" s="587"/>
      <c r="Z244" s="587"/>
      <c r="AA244" s="587"/>
      <c r="AB244" s="587"/>
      <c r="AC244" s="587"/>
      <c r="AD244" s="587"/>
      <c r="AE244" s="587"/>
      <c r="AF244" s="587"/>
      <c r="AG244" s="587"/>
      <c r="AH244" s="587"/>
      <c r="AI244" s="587"/>
      <c r="AJ244" s="587"/>
      <c r="AK244" s="587"/>
      <c r="AL244" s="587"/>
      <c r="AM244" s="587"/>
      <c r="AN244" s="587"/>
      <c r="AO244" s="587"/>
      <c r="AP244" s="587"/>
      <c r="AQ244" s="587"/>
      <c r="AR244" s="587"/>
      <c r="AS244" s="587"/>
      <c r="AT244" s="587"/>
      <c r="AU244" s="587"/>
      <c r="AV244" s="587"/>
      <c r="AW244" s="587"/>
      <c r="AX244" s="587"/>
      <c r="AY244" s="587"/>
      <c r="AZ244" s="587"/>
      <c r="BA244" s="587"/>
      <c r="BB244" s="587"/>
      <c r="BC244" s="587"/>
      <c r="BD244" s="587"/>
      <c r="BE244" s="587"/>
      <c r="BF244" s="587"/>
      <c r="BG244" s="587"/>
      <c r="BH244" s="587"/>
      <c r="BI244" s="587"/>
      <c r="BJ244" s="587"/>
      <c r="BK244" s="587"/>
      <c r="BL244" s="587"/>
      <c r="BM244" s="587"/>
      <c r="BN244" s="587"/>
      <c r="BO244" s="587"/>
      <c r="BP244" s="587"/>
      <c r="BQ244" s="587"/>
      <c r="BR244" s="587"/>
      <c r="BS244" s="587"/>
      <c r="BT244" s="587"/>
      <c r="BU244" s="587"/>
      <c r="BV244" s="587"/>
      <c r="BW244" s="587"/>
      <c r="BX244" s="587"/>
      <c r="BY244" s="587"/>
      <c r="BZ244" s="587"/>
      <c r="CA244" s="587"/>
      <c r="CB244" s="587"/>
      <c r="CC244" s="587"/>
      <c r="CD244" s="587"/>
      <c r="CE244" s="587"/>
      <c r="CF244" s="587"/>
      <c r="CG244" s="587"/>
      <c r="CH244" s="587"/>
      <c r="CI244" s="587"/>
      <c r="CJ244" s="587"/>
      <c r="CK244" s="587"/>
      <c r="CL244" s="587"/>
      <c r="CM244" s="587"/>
      <c r="CN244" s="587"/>
      <c r="CO244" s="587"/>
      <c r="CP244" s="587"/>
      <c r="CQ244" s="587"/>
      <c r="CR244" s="587"/>
      <c r="CS244" s="587"/>
      <c r="CT244" s="587"/>
      <c r="CU244" s="587"/>
      <c r="CV244" s="587"/>
      <c r="CW244" s="587"/>
      <c r="CX244" s="587"/>
      <c r="CY244" s="587"/>
      <c r="CZ244" s="587"/>
      <c r="DA244" s="587"/>
      <c r="DB244" s="587"/>
      <c r="DC244" s="587"/>
      <c r="DD244" s="587"/>
      <c r="DE244" s="587"/>
      <c r="DF244" s="587"/>
      <c r="DG244" s="587"/>
      <c r="DH244" s="587"/>
      <c r="DI244" s="587"/>
      <c r="DJ244" s="587"/>
      <c r="DK244" s="587"/>
      <c r="DL244" s="587"/>
      <c r="DM244" s="587"/>
      <c r="DN244" s="587"/>
      <c r="DO244" s="587"/>
      <c r="DP244" s="587"/>
      <c r="DQ244" s="587"/>
      <c r="DR244" s="587"/>
      <c r="DS244" s="587"/>
      <c r="DT244" s="587"/>
      <c r="DU244" s="587"/>
      <c r="DV244" s="587"/>
      <c r="DW244" s="587"/>
      <c r="DX244" s="587"/>
      <c r="DY244" s="587"/>
      <c r="DZ244" s="587"/>
      <c r="EA244" s="587"/>
      <c r="EB244" s="587"/>
      <c r="EC244" s="587"/>
      <c r="ED244" s="587"/>
      <c r="EE244" s="587"/>
      <c r="EF244" s="587"/>
      <c r="EG244" s="587"/>
      <c r="EH244" s="587"/>
      <c r="EI244" s="587"/>
      <c r="EJ244" s="587"/>
      <c r="EK244" s="587"/>
    </row>
    <row r="245" spans="1:141" s="24" customFormat="1" ht="25.5">
      <c r="A245" s="25">
        <v>96232</v>
      </c>
      <c r="B245" s="632" t="s">
        <v>1044</v>
      </c>
      <c r="C245" s="631" t="s">
        <v>2539</v>
      </c>
      <c r="D245" s="627"/>
      <c r="E245" s="627"/>
      <c r="F245" s="624"/>
      <c r="G245" s="624"/>
      <c r="H245" s="628"/>
      <c r="I245" s="629"/>
      <c r="J245" s="670"/>
      <c r="K245" s="630">
        <f t="shared" si="3"/>
        <v>0</v>
      </c>
      <c r="L245" s="583"/>
      <c r="M245" s="587"/>
      <c r="N245" s="587"/>
      <c r="O245" s="587"/>
      <c r="P245" s="587"/>
      <c r="Q245" s="587"/>
      <c r="R245" s="587"/>
      <c r="S245" s="587"/>
      <c r="T245" s="587"/>
      <c r="U245" s="587"/>
      <c r="V245" s="587"/>
      <c r="W245" s="587"/>
      <c r="X245" s="587"/>
      <c r="Y245" s="587"/>
      <c r="Z245" s="587"/>
      <c r="AA245" s="587"/>
      <c r="AB245" s="587"/>
      <c r="AC245" s="587"/>
      <c r="AD245" s="587"/>
      <c r="AE245" s="587"/>
      <c r="AF245" s="587"/>
      <c r="AG245" s="587"/>
      <c r="AH245" s="587"/>
      <c r="AI245" s="587"/>
      <c r="AJ245" s="587"/>
      <c r="AK245" s="587"/>
      <c r="AL245" s="587"/>
      <c r="AM245" s="587"/>
      <c r="AN245" s="587"/>
      <c r="AO245" s="587"/>
      <c r="AP245" s="587"/>
      <c r="AQ245" s="587"/>
      <c r="AR245" s="587"/>
      <c r="AS245" s="587"/>
      <c r="AT245" s="587"/>
      <c r="AU245" s="587"/>
      <c r="AV245" s="587"/>
      <c r="AW245" s="587"/>
      <c r="AX245" s="587"/>
      <c r="AY245" s="587"/>
      <c r="AZ245" s="587"/>
      <c r="BA245" s="587"/>
      <c r="BB245" s="587"/>
      <c r="BC245" s="587"/>
      <c r="BD245" s="587"/>
      <c r="BE245" s="587"/>
      <c r="BF245" s="587"/>
      <c r="BG245" s="587"/>
      <c r="BH245" s="587"/>
      <c r="BI245" s="587"/>
      <c r="BJ245" s="587"/>
      <c r="BK245" s="587"/>
      <c r="BL245" s="587"/>
      <c r="BM245" s="587"/>
      <c r="BN245" s="587"/>
      <c r="BO245" s="587"/>
      <c r="BP245" s="587"/>
      <c r="BQ245" s="587"/>
      <c r="BR245" s="587"/>
      <c r="BS245" s="587"/>
      <c r="BT245" s="587"/>
      <c r="BU245" s="587"/>
      <c r="BV245" s="587"/>
      <c r="BW245" s="587"/>
      <c r="BX245" s="587"/>
      <c r="BY245" s="587"/>
      <c r="BZ245" s="587"/>
      <c r="CA245" s="587"/>
      <c r="CB245" s="587"/>
      <c r="CC245" s="587"/>
      <c r="CD245" s="587"/>
      <c r="CE245" s="587"/>
      <c r="CF245" s="587"/>
      <c r="CG245" s="587"/>
      <c r="CH245" s="587"/>
      <c r="CI245" s="587"/>
      <c r="CJ245" s="587"/>
      <c r="CK245" s="587"/>
      <c r="CL245" s="587"/>
      <c r="CM245" s="587"/>
      <c r="CN245" s="587"/>
      <c r="CO245" s="587"/>
      <c r="CP245" s="587"/>
      <c r="CQ245" s="587"/>
      <c r="CR245" s="587"/>
      <c r="CS245" s="587"/>
      <c r="CT245" s="587"/>
      <c r="CU245" s="587"/>
      <c r="CV245" s="587"/>
      <c r="CW245" s="587"/>
      <c r="CX245" s="587"/>
      <c r="CY245" s="587"/>
      <c r="CZ245" s="587"/>
      <c r="DA245" s="587"/>
      <c r="DB245" s="587"/>
      <c r="DC245" s="587"/>
      <c r="DD245" s="587"/>
      <c r="DE245" s="587"/>
      <c r="DF245" s="587"/>
      <c r="DG245" s="587"/>
      <c r="DH245" s="587"/>
      <c r="DI245" s="587"/>
      <c r="DJ245" s="587"/>
      <c r="DK245" s="587"/>
      <c r="DL245" s="587"/>
      <c r="DM245" s="587"/>
      <c r="DN245" s="587"/>
      <c r="DO245" s="587"/>
      <c r="DP245" s="587"/>
      <c r="DQ245" s="587"/>
      <c r="DR245" s="587"/>
      <c r="DS245" s="587"/>
      <c r="DT245" s="587"/>
      <c r="DU245" s="587"/>
      <c r="DV245" s="587"/>
      <c r="DW245" s="587"/>
      <c r="DX245" s="587"/>
      <c r="DY245" s="587"/>
      <c r="DZ245" s="587"/>
      <c r="EA245" s="587"/>
      <c r="EB245" s="587"/>
      <c r="EC245" s="587"/>
      <c r="ED245" s="587"/>
      <c r="EE245" s="587"/>
      <c r="EF245" s="587"/>
      <c r="EG245" s="587"/>
      <c r="EH245" s="587"/>
      <c r="EI245" s="587"/>
      <c r="EJ245" s="587"/>
      <c r="EK245" s="587"/>
    </row>
    <row r="246" spans="1:141" s="24" customFormat="1" ht="25.5">
      <c r="A246" s="26">
        <v>96233</v>
      </c>
      <c r="B246" s="632" t="s">
        <v>1045</v>
      </c>
      <c r="C246" s="631" t="s">
        <v>2539</v>
      </c>
      <c r="D246" s="627"/>
      <c r="E246" s="627"/>
      <c r="F246" s="624"/>
      <c r="G246" s="624"/>
      <c r="H246" s="628"/>
      <c r="I246" s="629"/>
      <c r="J246" s="670"/>
      <c r="K246" s="630">
        <f t="shared" si="3"/>
        <v>0</v>
      </c>
      <c r="L246" s="583"/>
      <c r="M246" s="587"/>
      <c r="N246" s="587"/>
      <c r="O246" s="587"/>
      <c r="P246" s="587"/>
      <c r="Q246" s="587"/>
      <c r="R246" s="587"/>
      <c r="S246" s="587"/>
      <c r="T246" s="587"/>
      <c r="U246" s="587"/>
      <c r="V246" s="587"/>
      <c r="W246" s="587"/>
      <c r="X246" s="587"/>
      <c r="Y246" s="587"/>
      <c r="Z246" s="587"/>
      <c r="AA246" s="587"/>
      <c r="AB246" s="587"/>
      <c r="AC246" s="587"/>
      <c r="AD246" s="587"/>
      <c r="AE246" s="587"/>
      <c r="AF246" s="587"/>
      <c r="AG246" s="587"/>
      <c r="AH246" s="587"/>
      <c r="AI246" s="587"/>
      <c r="AJ246" s="587"/>
      <c r="AK246" s="587"/>
      <c r="AL246" s="587"/>
      <c r="AM246" s="587"/>
      <c r="AN246" s="587"/>
      <c r="AO246" s="587"/>
      <c r="AP246" s="587"/>
      <c r="AQ246" s="587"/>
      <c r="AR246" s="587"/>
      <c r="AS246" s="587"/>
      <c r="AT246" s="587"/>
      <c r="AU246" s="587"/>
      <c r="AV246" s="587"/>
      <c r="AW246" s="587"/>
      <c r="AX246" s="587"/>
      <c r="AY246" s="587"/>
      <c r="AZ246" s="587"/>
      <c r="BA246" s="587"/>
      <c r="BB246" s="587"/>
      <c r="BC246" s="587"/>
      <c r="BD246" s="587"/>
      <c r="BE246" s="587"/>
      <c r="BF246" s="587"/>
      <c r="BG246" s="587"/>
      <c r="BH246" s="587"/>
      <c r="BI246" s="587"/>
      <c r="BJ246" s="587"/>
      <c r="BK246" s="587"/>
      <c r="BL246" s="587"/>
      <c r="BM246" s="587"/>
      <c r="BN246" s="587"/>
      <c r="BO246" s="587"/>
      <c r="BP246" s="587"/>
      <c r="BQ246" s="587"/>
      <c r="BR246" s="587"/>
      <c r="BS246" s="587"/>
      <c r="BT246" s="587"/>
      <c r="BU246" s="587"/>
      <c r="BV246" s="587"/>
      <c r="BW246" s="587"/>
      <c r="BX246" s="587"/>
      <c r="BY246" s="587"/>
      <c r="BZ246" s="587"/>
      <c r="CA246" s="587"/>
      <c r="CB246" s="587"/>
      <c r="CC246" s="587"/>
      <c r="CD246" s="587"/>
      <c r="CE246" s="587"/>
      <c r="CF246" s="587"/>
      <c r="CG246" s="587"/>
      <c r="CH246" s="587"/>
      <c r="CI246" s="587"/>
      <c r="CJ246" s="587"/>
      <c r="CK246" s="587"/>
      <c r="CL246" s="587"/>
      <c r="CM246" s="587"/>
      <c r="CN246" s="587"/>
      <c r="CO246" s="587"/>
      <c r="CP246" s="587"/>
      <c r="CQ246" s="587"/>
      <c r="CR246" s="587"/>
      <c r="CS246" s="587"/>
      <c r="CT246" s="587"/>
      <c r="CU246" s="587"/>
      <c r="CV246" s="587"/>
      <c r="CW246" s="587"/>
      <c r="CX246" s="587"/>
      <c r="CY246" s="587"/>
      <c r="CZ246" s="587"/>
      <c r="DA246" s="587"/>
      <c r="DB246" s="587"/>
      <c r="DC246" s="587"/>
      <c r="DD246" s="587"/>
      <c r="DE246" s="587"/>
      <c r="DF246" s="587"/>
      <c r="DG246" s="587"/>
      <c r="DH246" s="587"/>
      <c r="DI246" s="587"/>
      <c r="DJ246" s="587"/>
      <c r="DK246" s="587"/>
      <c r="DL246" s="587"/>
      <c r="DM246" s="587"/>
      <c r="DN246" s="587"/>
      <c r="DO246" s="587"/>
      <c r="DP246" s="587"/>
      <c r="DQ246" s="587"/>
      <c r="DR246" s="587"/>
      <c r="DS246" s="587"/>
      <c r="DT246" s="587"/>
      <c r="DU246" s="587"/>
      <c r="DV246" s="587"/>
      <c r="DW246" s="587"/>
      <c r="DX246" s="587"/>
      <c r="DY246" s="587"/>
      <c r="DZ246" s="587"/>
      <c r="EA246" s="587"/>
      <c r="EB246" s="587"/>
      <c r="EC246" s="587"/>
      <c r="ED246" s="587"/>
      <c r="EE246" s="587"/>
      <c r="EF246" s="587"/>
      <c r="EG246" s="587"/>
      <c r="EH246" s="587"/>
      <c r="EI246" s="587"/>
      <c r="EJ246" s="587"/>
      <c r="EK246" s="587"/>
    </row>
    <row r="247" spans="1:141" s="24" customFormat="1">
      <c r="A247" s="25">
        <v>96234</v>
      </c>
      <c r="B247" s="632" t="s">
        <v>1046</v>
      </c>
      <c r="C247" s="631" t="s">
        <v>2539</v>
      </c>
      <c r="D247" s="627"/>
      <c r="E247" s="627"/>
      <c r="F247" s="624"/>
      <c r="G247" s="624"/>
      <c r="H247" s="628"/>
      <c r="I247" s="629"/>
      <c r="J247" s="670"/>
      <c r="K247" s="630">
        <f t="shared" si="3"/>
        <v>0</v>
      </c>
      <c r="L247" s="583"/>
      <c r="M247" s="587"/>
      <c r="N247" s="587"/>
      <c r="O247" s="587"/>
      <c r="P247" s="587"/>
      <c r="Q247" s="587"/>
      <c r="R247" s="587"/>
      <c r="S247" s="587"/>
      <c r="T247" s="587"/>
      <c r="U247" s="587"/>
      <c r="V247" s="587"/>
      <c r="W247" s="587"/>
      <c r="X247" s="587"/>
      <c r="Y247" s="587"/>
      <c r="Z247" s="587"/>
      <c r="AA247" s="587"/>
      <c r="AB247" s="587"/>
      <c r="AC247" s="587"/>
      <c r="AD247" s="587"/>
      <c r="AE247" s="587"/>
      <c r="AF247" s="587"/>
      <c r="AG247" s="587"/>
      <c r="AH247" s="587"/>
      <c r="AI247" s="587"/>
      <c r="AJ247" s="587"/>
      <c r="AK247" s="587"/>
      <c r="AL247" s="587"/>
      <c r="AM247" s="587"/>
      <c r="AN247" s="587"/>
      <c r="AO247" s="587"/>
      <c r="AP247" s="587"/>
      <c r="AQ247" s="587"/>
      <c r="AR247" s="587"/>
      <c r="AS247" s="587"/>
      <c r="AT247" s="587"/>
      <c r="AU247" s="587"/>
      <c r="AV247" s="587"/>
      <c r="AW247" s="587"/>
      <c r="AX247" s="587"/>
      <c r="AY247" s="587"/>
      <c r="AZ247" s="587"/>
      <c r="BA247" s="587"/>
      <c r="BB247" s="587"/>
      <c r="BC247" s="587"/>
      <c r="BD247" s="587"/>
      <c r="BE247" s="587"/>
      <c r="BF247" s="587"/>
      <c r="BG247" s="587"/>
      <c r="BH247" s="587"/>
      <c r="BI247" s="587"/>
      <c r="BJ247" s="587"/>
      <c r="BK247" s="587"/>
      <c r="BL247" s="587"/>
      <c r="BM247" s="587"/>
      <c r="BN247" s="587"/>
      <c r="BO247" s="587"/>
      <c r="BP247" s="587"/>
      <c r="BQ247" s="587"/>
      <c r="BR247" s="587"/>
      <c r="BS247" s="587"/>
      <c r="BT247" s="587"/>
      <c r="BU247" s="587"/>
      <c r="BV247" s="587"/>
      <c r="BW247" s="587"/>
      <c r="BX247" s="587"/>
      <c r="BY247" s="587"/>
      <c r="BZ247" s="587"/>
      <c r="CA247" s="587"/>
      <c r="CB247" s="587"/>
      <c r="CC247" s="587"/>
      <c r="CD247" s="587"/>
      <c r="CE247" s="587"/>
      <c r="CF247" s="587"/>
      <c r="CG247" s="587"/>
      <c r="CH247" s="587"/>
      <c r="CI247" s="587"/>
      <c r="CJ247" s="587"/>
      <c r="CK247" s="587"/>
      <c r="CL247" s="587"/>
      <c r="CM247" s="587"/>
      <c r="CN247" s="587"/>
      <c r="CO247" s="587"/>
      <c r="CP247" s="587"/>
      <c r="CQ247" s="587"/>
      <c r="CR247" s="587"/>
      <c r="CS247" s="587"/>
      <c r="CT247" s="587"/>
      <c r="CU247" s="587"/>
      <c r="CV247" s="587"/>
      <c r="CW247" s="587"/>
      <c r="CX247" s="587"/>
      <c r="CY247" s="587"/>
      <c r="CZ247" s="587"/>
      <c r="DA247" s="587"/>
      <c r="DB247" s="587"/>
      <c r="DC247" s="587"/>
      <c r="DD247" s="587"/>
      <c r="DE247" s="587"/>
      <c r="DF247" s="587"/>
      <c r="DG247" s="587"/>
      <c r="DH247" s="587"/>
      <c r="DI247" s="587"/>
      <c r="DJ247" s="587"/>
      <c r="DK247" s="587"/>
      <c r="DL247" s="587"/>
      <c r="DM247" s="587"/>
      <c r="DN247" s="587"/>
      <c r="DO247" s="587"/>
      <c r="DP247" s="587"/>
      <c r="DQ247" s="587"/>
      <c r="DR247" s="587"/>
      <c r="DS247" s="587"/>
      <c r="DT247" s="587"/>
      <c r="DU247" s="587"/>
      <c r="DV247" s="587"/>
      <c r="DW247" s="587"/>
      <c r="DX247" s="587"/>
      <c r="DY247" s="587"/>
      <c r="DZ247" s="587"/>
      <c r="EA247" s="587"/>
      <c r="EB247" s="587"/>
      <c r="EC247" s="587"/>
      <c r="ED247" s="587"/>
      <c r="EE247" s="587"/>
      <c r="EF247" s="587"/>
      <c r="EG247" s="587"/>
      <c r="EH247" s="587"/>
      <c r="EI247" s="587"/>
      <c r="EJ247" s="587"/>
      <c r="EK247" s="587"/>
    </row>
    <row r="248" spans="1:141" s="24" customFormat="1">
      <c r="A248" s="26">
        <v>96235</v>
      </c>
      <c r="B248" s="632" t="s">
        <v>1047</v>
      </c>
      <c r="C248" s="631" t="s">
        <v>2539</v>
      </c>
      <c r="D248" s="627"/>
      <c r="E248" s="627"/>
      <c r="F248" s="624"/>
      <c r="G248" s="624"/>
      <c r="H248" s="628"/>
      <c r="I248" s="629"/>
      <c r="J248" s="670"/>
      <c r="K248" s="630">
        <f t="shared" si="3"/>
        <v>0</v>
      </c>
      <c r="L248" s="583"/>
      <c r="M248" s="587"/>
      <c r="N248" s="587"/>
      <c r="O248" s="587"/>
      <c r="P248" s="587"/>
      <c r="Q248" s="587"/>
      <c r="R248" s="587"/>
      <c r="S248" s="587"/>
      <c r="T248" s="587"/>
      <c r="U248" s="587"/>
      <c r="V248" s="587"/>
      <c r="W248" s="587"/>
      <c r="X248" s="587"/>
      <c r="Y248" s="587"/>
      <c r="Z248" s="587"/>
      <c r="AA248" s="587"/>
      <c r="AB248" s="587"/>
      <c r="AC248" s="587"/>
      <c r="AD248" s="587"/>
      <c r="AE248" s="587"/>
      <c r="AF248" s="587"/>
      <c r="AG248" s="587"/>
      <c r="AH248" s="587"/>
      <c r="AI248" s="587"/>
      <c r="AJ248" s="587"/>
      <c r="AK248" s="587"/>
      <c r="AL248" s="587"/>
      <c r="AM248" s="587"/>
      <c r="AN248" s="587"/>
      <c r="AO248" s="587"/>
      <c r="AP248" s="587"/>
      <c r="AQ248" s="587"/>
      <c r="AR248" s="587"/>
      <c r="AS248" s="587"/>
      <c r="AT248" s="587"/>
      <c r="AU248" s="587"/>
      <c r="AV248" s="587"/>
      <c r="AW248" s="587"/>
      <c r="AX248" s="587"/>
      <c r="AY248" s="587"/>
      <c r="AZ248" s="587"/>
      <c r="BA248" s="587"/>
      <c r="BB248" s="587"/>
      <c r="BC248" s="587"/>
      <c r="BD248" s="587"/>
      <c r="BE248" s="587"/>
      <c r="BF248" s="587"/>
      <c r="BG248" s="587"/>
      <c r="BH248" s="587"/>
      <c r="BI248" s="587"/>
      <c r="BJ248" s="587"/>
      <c r="BK248" s="587"/>
      <c r="BL248" s="587"/>
      <c r="BM248" s="587"/>
      <c r="BN248" s="587"/>
      <c r="BO248" s="587"/>
      <c r="BP248" s="587"/>
      <c r="BQ248" s="587"/>
      <c r="BR248" s="587"/>
      <c r="BS248" s="587"/>
      <c r="BT248" s="587"/>
      <c r="BU248" s="587"/>
      <c r="BV248" s="587"/>
      <c r="BW248" s="587"/>
      <c r="BX248" s="587"/>
      <c r="BY248" s="587"/>
      <c r="BZ248" s="587"/>
      <c r="CA248" s="587"/>
      <c r="CB248" s="587"/>
      <c r="CC248" s="587"/>
      <c r="CD248" s="587"/>
      <c r="CE248" s="587"/>
      <c r="CF248" s="587"/>
      <c r="CG248" s="587"/>
      <c r="CH248" s="587"/>
      <c r="CI248" s="587"/>
      <c r="CJ248" s="587"/>
      <c r="CK248" s="587"/>
      <c r="CL248" s="587"/>
      <c r="CM248" s="587"/>
      <c r="CN248" s="587"/>
      <c r="CO248" s="587"/>
      <c r="CP248" s="587"/>
      <c r="CQ248" s="587"/>
      <c r="CR248" s="587"/>
      <c r="CS248" s="587"/>
      <c r="CT248" s="587"/>
      <c r="CU248" s="587"/>
      <c r="CV248" s="587"/>
      <c r="CW248" s="587"/>
      <c r="CX248" s="587"/>
      <c r="CY248" s="587"/>
      <c r="CZ248" s="587"/>
      <c r="DA248" s="587"/>
      <c r="DB248" s="587"/>
      <c r="DC248" s="587"/>
      <c r="DD248" s="587"/>
      <c r="DE248" s="587"/>
      <c r="DF248" s="587"/>
      <c r="DG248" s="587"/>
      <c r="DH248" s="587"/>
      <c r="DI248" s="587"/>
      <c r="DJ248" s="587"/>
      <c r="DK248" s="587"/>
      <c r="DL248" s="587"/>
      <c r="DM248" s="587"/>
      <c r="DN248" s="587"/>
      <c r="DO248" s="587"/>
      <c r="DP248" s="587"/>
      <c r="DQ248" s="587"/>
      <c r="DR248" s="587"/>
      <c r="DS248" s="587"/>
      <c r="DT248" s="587"/>
      <c r="DU248" s="587"/>
      <c r="DV248" s="587"/>
      <c r="DW248" s="587"/>
      <c r="DX248" s="587"/>
      <c r="DY248" s="587"/>
      <c r="DZ248" s="587"/>
      <c r="EA248" s="587"/>
      <c r="EB248" s="587"/>
      <c r="EC248" s="587"/>
      <c r="ED248" s="587"/>
      <c r="EE248" s="587"/>
      <c r="EF248" s="587"/>
      <c r="EG248" s="587"/>
      <c r="EH248" s="587"/>
      <c r="EI248" s="587"/>
      <c r="EJ248" s="587"/>
      <c r="EK248" s="587"/>
    </row>
    <row r="249" spans="1:141" s="24" customFormat="1">
      <c r="A249" s="25">
        <v>96236</v>
      </c>
      <c r="B249" s="27" t="s">
        <v>1048</v>
      </c>
      <c r="C249" s="631" t="s">
        <v>2539</v>
      </c>
      <c r="D249" s="627"/>
      <c r="E249" s="627"/>
      <c r="F249" s="624"/>
      <c r="G249" s="624"/>
      <c r="H249" s="628"/>
      <c r="I249" s="629"/>
      <c r="J249" s="670"/>
      <c r="K249" s="630">
        <f t="shared" si="3"/>
        <v>0</v>
      </c>
      <c r="L249" s="583"/>
      <c r="M249" s="587"/>
      <c r="N249" s="587"/>
      <c r="O249" s="587"/>
      <c r="P249" s="587"/>
      <c r="Q249" s="587"/>
      <c r="R249" s="587"/>
      <c r="S249" s="587"/>
      <c r="T249" s="587"/>
      <c r="U249" s="587"/>
      <c r="V249" s="587"/>
      <c r="W249" s="587"/>
      <c r="X249" s="587"/>
      <c r="Y249" s="587"/>
      <c r="Z249" s="587"/>
      <c r="AA249" s="587"/>
      <c r="AB249" s="587"/>
      <c r="AC249" s="587"/>
      <c r="AD249" s="587"/>
      <c r="AE249" s="587"/>
      <c r="AF249" s="587"/>
      <c r="AG249" s="587"/>
      <c r="AH249" s="587"/>
      <c r="AI249" s="587"/>
      <c r="AJ249" s="587"/>
      <c r="AK249" s="587"/>
      <c r="AL249" s="587"/>
      <c r="AM249" s="587"/>
      <c r="AN249" s="587"/>
      <c r="AO249" s="587"/>
      <c r="AP249" s="587"/>
      <c r="AQ249" s="587"/>
      <c r="AR249" s="587"/>
      <c r="AS249" s="587"/>
      <c r="AT249" s="587"/>
      <c r="AU249" s="587"/>
      <c r="AV249" s="587"/>
      <c r="AW249" s="587"/>
      <c r="AX249" s="587"/>
      <c r="AY249" s="587"/>
      <c r="AZ249" s="587"/>
      <c r="BA249" s="587"/>
      <c r="BB249" s="587"/>
      <c r="BC249" s="587"/>
      <c r="BD249" s="587"/>
      <c r="BE249" s="587"/>
      <c r="BF249" s="587"/>
      <c r="BG249" s="587"/>
      <c r="BH249" s="587"/>
      <c r="BI249" s="587"/>
      <c r="BJ249" s="587"/>
      <c r="BK249" s="587"/>
      <c r="BL249" s="587"/>
      <c r="BM249" s="587"/>
      <c r="BN249" s="587"/>
      <c r="BO249" s="587"/>
      <c r="BP249" s="587"/>
      <c r="BQ249" s="587"/>
      <c r="BR249" s="587"/>
      <c r="BS249" s="587"/>
      <c r="BT249" s="587"/>
      <c r="BU249" s="587"/>
      <c r="BV249" s="587"/>
      <c r="BW249" s="587"/>
      <c r="BX249" s="587"/>
      <c r="BY249" s="587"/>
      <c r="BZ249" s="587"/>
      <c r="CA249" s="587"/>
      <c r="CB249" s="587"/>
      <c r="CC249" s="587"/>
      <c r="CD249" s="587"/>
      <c r="CE249" s="587"/>
      <c r="CF249" s="587"/>
      <c r="CG249" s="587"/>
      <c r="CH249" s="587"/>
      <c r="CI249" s="587"/>
      <c r="CJ249" s="587"/>
      <c r="CK249" s="587"/>
      <c r="CL249" s="587"/>
      <c r="CM249" s="587"/>
      <c r="CN249" s="587"/>
      <c r="CO249" s="587"/>
      <c r="CP249" s="587"/>
      <c r="CQ249" s="587"/>
      <c r="CR249" s="587"/>
      <c r="CS249" s="587"/>
      <c r="CT249" s="587"/>
      <c r="CU249" s="587"/>
      <c r="CV249" s="587"/>
      <c r="CW249" s="587"/>
      <c r="CX249" s="587"/>
      <c r="CY249" s="587"/>
      <c r="CZ249" s="587"/>
      <c r="DA249" s="587"/>
      <c r="DB249" s="587"/>
      <c r="DC249" s="587"/>
      <c r="DD249" s="587"/>
      <c r="DE249" s="587"/>
      <c r="DF249" s="587"/>
      <c r="DG249" s="587"/>
      <c r="DH249" s="587"/>
      <c r="DI249" s="587"/>
      <c r="DJ249" s="587"/>
      <c r="DK249" s="587"/>
      <c r="DL249" s="587"/>
      <c r="DM249" s="587"/>
      <c r="DN249" s="587"/>
      <c r="DO249" s="587"/>
      <c r="DP249" s="587"/>
      <c r="DQ249" s="587"/>
      <c r="DR249" s="587"/>
      <c r="DS249" s="587"/>
      <c r="DT249" s="587"/>
      <c r="DU249" s="587"/>
      <c r="DV249" s="587"/>
      <c r="DW249" s="587"/>
      <c r="DX249" s="587"/>
      <c r="DY249" s="587"/>
      <c r="DZ249" s="587"/>
      <c r="EA249" s="587"/>
      <c r="EB249" s="587"/>
      <c r="EC249" s="587"/>
      <c r="ED249" s="587"/>
      <c r="EE249" s="587"/>
      <c r="EF249" s="587"/>
      <c r="EG249" s="587"/>
      <c r="EH249" s="587"/>
      <c r="EI249" s="587"/>
      <c r="EJ249" s="587"/>
      <c r="EK249" s="587"/>
    </row>
    <row r="250" spans="1:141" s="24" customFormat="1">
      <c r="A250" s="26">
        <v>96237</v>
      </c>
      <c r="B250" s="27" t="s">
        <v>1049</v>
      </c>
      <c r="C250" s="631" t="s">
        <v>2539</v>
      </c>
      <c r="D250" s="627"/>
      <c r="E250" s="627"/>
      <c r="F250" s="624"/>
      <c r="G250" s="624"/>
      <c r="H250" s="628"/>
      <c r="I250" s="629"/>
      <c r="J250" s="670"/>
      <c r="K250" s="630">
        <f t="shared" si="3"/>
        <v>0</v>
      </c>
      <c r="L250" s="583"/>
      <c r="M250" s="587"/>
      <c r="N250" s="587"/>
      <c r="O250" s="587"/>
      <c r="P250" s="587"/>
      <c r="Q250" s="587"/>
      <c r="R250" s="587"/>
      <c r="S250" s="587"/>
      <c r="T250" s="587"/>
      <c r="U250" s="587"/>
      <c r="V250" s="587"/>
      <c r="W250" s="587"/>
      <c r="X250" s="587"/>
      <c r="Y250" s="587"/>
      <c r="Z250" s="587"/>
      <c r="AA250" s="587"/>
      <c r="AB250" s="587"/>
      <c r="AC250" s="587"/>
      <c r="AD250" s="587"/>
      <c r="AE250" s="587"/>
      <c r="AF250" s="587"/>
      <c r="AG250" s="587"/>
      <c r="AH250" s="587"/>
      <c r="AI250" s="587"/>
      <c r="AJ250" s="587"/>
      <c r="AK250" s="587"/>
      <c r="AL250" s="587"/>
      <c r="AM250" s="587"/>
      <c r="AN250" s="587"/>
      <c r="AO250" s="587"/>
      <c r="AP250" s="587"/>
      <c r="AQ250" s="587"/>
      <c r="AR250" s="587"/>
      <c r="AS250" s="587"/>
      <c r="AT250" s="587"/>
      <c r="AU250" s="587"/>
      <c r="AV250" s="587"/>
      <c r="AW250" s="587"/>
      <c r="AX250" s="587"/>
      <c r="AY250" s="587"/>
      <c r="AZ250" s="587"/>
      <c r="BA250" s="587"/>
      <c r="BB250" s="587"/>
      <c r="BC250" s="587"/>
      <c r="BD250" s="587"/>
      <c r="BE250" s="587"/>
      <c r="BF250" s="587"/>
      <c r="BG250" s="587"/>
      <c r="BH250" s="587"/>
      <c r="BI250" s="587"/>
      <c r="BJ250" s="587"/>
      <c r="BK250" s="587"/>
      <c r="BL250" s="587"/>
      <c r="BM250" s="587"/>
      <c r="BN250" s="587"/>
      <c r="BO250" s="587"/>
      <c r="BP250" s="587"/>
      <c r="BQ250" s="587"/>
      <c r="BR250" s="587"/>
      <c r="BS250" s="587"/>
      <c r="BT250" s="587"/>
      <c r="BU250" s="587"/>
      <c r="BV250" s="587"/>
      <c r="BW250" s="587"/>
      <c r="BX250" s="587"/>
      <c r="BY250" s="587"/>
      <c r="BZ250" s="587"/>
      <c r="CA250" s="587"/>
      <c r="CB250" s="587"/>
      <c r="CC250" s="587"/>
      <c r="CD250" s="587"/>
      <c r="CE250" s="587"/>
      <c r="CF250" s="587"/>
      <c r="CG250" s="587"/>
      <c r="CH250" s="587"/>
      <c r="CI250" s="587"/>
      <c r="CJ250" s="587"/>
      <c r="CK250" s="587"/>
      <c r="CL250" s="587"/>
      <c r="CM250" s="587"/>
      <c r="CN250" s="587"/>
      <c r="CO250" s="587"/>
      <c r="CP250" s="587"/>
      <c r="CQ250" s="587"/>
      <c r="CR250" s="587"/>
      <c r="CS250" s="587"/>
      <c r="CT250" s="587"/>
      <c r="CU250" s="587"/>
      <c r="CV250" s="587"/>
      <c r="CW250" s="587"/>
      <c r="CX250" s="587"/>
      <c r="CY250" s="587"/>
      <c r="CZ250" s="587"/>
      <c r="DA250" s="587"/>
      <c r="DB250" s="587"/>
      <c r="DC250" s="587"/>
      <c r="DD250" s="587"/>
      <c r="DE250" s="587"/>
      <c r="DF250" s="587"/>
      <c r="DG250" s="587"/>
      <c r="DH250" s="587"/>
      <c r="DI250" s="587"/>
      <c r="DJ250" s="587"/>
      <c r="DK250" s="587"/>
      <c r="DL250" s="587"/>
      <c r="DM250" s="587"/>
      <c r="DN250" s="587"/>
      <c r="DO250" s="587"/>
      <c r="DP250" s="587"/>
      <c r="DQ250" s="587"/>
      <c r="DR250" s="587"/>
      <c r="DS250" s="587"/>
      <c r="DT250" s="587"/>
      <c r="DU250" s="587"/>
      <c r="DV250" s="587"/>
      <c r="DW250" s="587"/>
      <c r="DX250" s="587"/>
      <c r="DY250" s="587"/>
      <c r="DZ250" s="587"/>
      <c r="EA250" s="587"/>
      <c r="EB250" s="587"/>
      <c r="EC250" s="587"/>
      <c r="ED250" s="587"/>
      <c r="EE250" s="587"/>
      <c r="EF250" s="587"/>
      <c r="EG250" s="587"/>
      <c r="EH250" s="587"/>
      <c r="EI250" s="587"/>
      <c r="EJ250" s="587"/>
      <c r="EK250" s="587"/>
    </row>
    <row r="251" spans="1:141" s="24" customFormat="1">
      <c r="A251" s="25">
        <v>96238</v>
      </c>
      <c r="B251" s="27" t="s">
        <v>1050</v>
      </c>
      <c r="C251" s="631" t="s">
        <v>2539</v>
      </c>
      <c r="D251" s="627"/>
      <c r="E251" s="627"/>
      <c r="F251" s="624"/>
      <c r="G251" s="624"/>
      <c r="H251" s="628"/>
      <c r="I251" s="629"/>
      <c r="J251" s="670"/>
      <c r="K251" s="630">
        <f t="shared" si="3"/>
        <v>0</v>
      </c>
      <c r="L251" s="583"/>
      <c r="M251" s="587"/>
      <c r="N251" s="587"/>
      <c r="O251" s="587"/>
      <c r="P251" s="587"/>
      <c r="Q251" s="587"/>
      <c r="R251" s="587"/>
      <c r="S251" s="587"/>
      <c r="T251" s="587"/>
      <c r="U251" s="587"/>
      <c r="V251" s="587"/>
      <c r="W251" s="587"/>
      <c r="X251" s="587"/>
      <c r="Y251" s="587"/>
      <c r="Z251" s="587"/>
      <c r="AA251" s="587"/>
      <c r="AB251" s="587"/>
      <c r="AC251" s="587"/>
      <c r="AD251" s="587"/>
      <c r="AE251" s="587"/>
      <c r="AF251" s="587"/>
      <c r="AG251" s="587"/>
      <c r="AH251" s="587"/>
      <c r="AI251" s="587"/>
      <c r="AJ251" s="587"/>
      <c r="AK251" s="587"/>
      <c r="AL251" s="587"/>
      <c r="AM251" s="587"/>
      <c r="AN251" s="587"/>
      <c r="AO251" s="587"/>
      <c r="AP251" s="587"/>
      <c r="AQ251" s="587"/>
      <c r="AR251" s="587"/>
      <c r="AS251" s="587"/>
      <c r="AT251" s="587"/>
      <c r="AU251" s="587"/>
      <c r="AV251" s="587"/>
      <c r="AW251" s="587"/>
      <c r="AX251" s="587"/>
      <c r="AY251" s="587"/>
      <c r="AZ251" s="587"/>
      <c r="BA251" s="587"/>
      <c r="BB251" s="587"/>
      <c r="BC251" s="587"/>
      <c r="BD251" s="587"/>
      <c r="BE251" s="587"/>
      <c r="BF251" s="587"/>
      <c r="BG251" s="587"/>
      <c r="BH251" s="587"/>
      <c r="BI251" s="587"/>
      <c r="BJ251" s="587"/>
      <c r="BK251" s="587"/>
      <c r="BL251" s="587"/>
      <c r="BM251" s="587"/>
      <c r="BN251" s="587"/>
      <c r="BO251" s="587"/>
      <c r="BP251" s="587"/>
      <c r="BQ251" s="587"/>
      <c r="BR251" s="587"/>
      <c r="BS251" s="587"/>
      <c r="BT251" s="587"/>
      <c r="BU251" s="587"/>
      <c r="BV251" s="587"/>
      <c r="BW251" s="587"/>
      <c r="BX251" s="587"/>
      <c r="BY251" s="587"/>
      <c r="BZ251" s="587"/>
      <c r="CA251" s="587"/>
      <c r="CB251" s="587"/>
      <c r="CC251" s="587"/>
      <c r="CD251" s="587"/>
      <c r="CE251" s="587"/>
      <c r="CF251" s="587"/>
      <c r="CG251" s="587"/>
      <c r="CH251" s="587"/>
      <c r="CI251" s="587"/>
      <c r="CJ251" s="587"/>
      <c r="CK251" s="587"/>
      <c r="CL251" s="587"/>
      <c r="CM251" s="587"/>
      <c r="CN251" s="587"/>
      <c r="CO251" s="587"/>
      <c r="CP251" s="587"/>
      <c r="CQ251" s="587"/>
      <c r="CR251" s="587"/>
      <c r="CS251" s="587"/>
      <c r="CT251" s="587"/>
      <c r="CU251" s="587"/>
      <c r="CV251" s="587"/>
      <c r="CW251" s="587"/>
      <c r="CX251" s="587"/>
      <c r="CY251" s="587"/>
      <c r="CZ251" s="587"/>
      <c r="DA251" s="587"/>
      <c r="DB251" s="587"/>
      <c r="DC251" s="587"/>
      <c r="DD251" s="587"/>
      <c r="DE251" s="587"/>
      <c r="DF251" s="587"/>
      <c r="DG251" s="587"/>
      <c r="DH251" s="587"/>
      <c r="DI251" s="587"/>
      <c r="DJ251" s="587"/>
      <c r="DK251" s="587"/>
      <c r="DL251" s="587"/>
      <c r="DM251" s="587"/>
      <c r="DN251" s="587"/>
      <c r="DO251" s="587"/>
      <c r="DP251" s="587"/>
      <c r="DQ251" s="587"/>
      <c r="DR251" s="587"/>
      <c r="DS251" s="587"/>
      <c r="DT251" s="587"/>
      <c r="DU251" s="587"/>
      <c r="DV251" s="587"/>
      <c r="DW251" s="587"/>
      <c r="DX251" s="587"/>
      <c r="DY251" s="587"/>
      <c r="DZ251" s="587"/>
      <c r="EA251" s="587"/>
      <c r="EB251" s="587"/>
      <c r="EC251" s="587"/>
      <c r="ED251" s="587"/>
      <c r="EE251" s="587"/>
      <c r="EF251" s="587"/>
      <c r="EG251" s="587"/>
      <c r="EH251" s="587"/>
      <c r="EI251" s="587"/>
      <c r="EJ251" s="587"/>
      <c r="EK251" s="587"/>
    </row>
    <row r="252" spans="1:141" s="24" customFormat="1">
      <c r="A252" s="26">
        <v>96239</v>
      </c>
      <c r="B252" s="27" t="s">
        <v>1051</v>
      </c>
      <c r="C252" s="631" t="s">
        <v>2539</v>
      </c>
      <c r="D252" s="627"/>
      <c r="E252" s="627"/>
      <c r="F252" s="624"/>
      <c r="G252" s="624"/>
      <c r="H252" s="628"/>
      <c r="I252" s="629"/>
      <c r="J252" s="670"/>
      <c r="K252" s="630">
        <f t="shared" si="3"/>
        <v>0</v>
      </c>
      <c r="L252" s="583"/>
      <c r="M252" s="587"/>
      <c r="N252" s="587"/>
      <c r="O252" s="587"/>
      <c r="P252" s="587"/>
      <c r="Q252" s="587"/>
      <c r="R252" s="587"/>
      <c r="S252" s="587"/>
      <c r="T252" s="587"/>
      <c r="U252" s="587"/>
      <c r="V252" s="587"/>
      <c r="W252" s="587"/>
      <c r="X252" s="587"/>
      <c r="Y252" s="587"/>
      <c r="Z252" s="587"/>
      <c r="AA252" s="587"/>
      <c r="AB252" s="587"/>
      <c r="AC252" s="587"/>
      <c r="AD252" s="587"/>
      <c r="AE252" s="587"/>
      <c r="AF252" s="587"/>
      <c r="AG252" s="587"/>
      <c r="AH252" s="587"/>
      <c r="AI252" s="587"/>
      <c r="AJ252" s="587"/>
      <c r="AK252" s="587"/>
      <c r="AL252" s="587"/>
      <c r="AM252" s="587"/>
      <c r="AN252" s="587"/>
      <c r="AO252" s="587"/>
      <c r="AP252" s="587"/>
      <c r="AQ252" s="587"/>
      <c r="AR252" s="587"/>
      <c r="AS252" s="587"/>
      <c r="AT252" s="587"/>
      <c r="AU252" s="587"/>
      <c r="AV252" s="587"/>
      <c r="AW252" s="587"/>
      <c r="AX252" s="587"/>
      <c r="AY252" s="587"/>
      <c r="AZ252" s="587"/>
      <c r="BA252" s="587"/>
      <c r="BB252" s="587"/>
      <c r="BC252" s="587"/>
      <c r="BD252" s="587"/>
      <c r="BE252" s="587"/>
      <c r="BF252" s="587"/>
      <c r="BG252" s="587"/>
      <c r="BH252" s="587"/>
      <c r="BI252" s="587"/>
      <c r="BJ252" s="587"/>
      <c r="BK252" s="587"/>
      <c r="BL252" s="587"/>
      <c r="BM252" s="587"/>
      <c r="BN252" s="587"/>
      <c r="BO252" s="587"/>
      <c r="BP252" s="587"/>
      <c r="BQ252" s="587"/>
      <c r="BR252" s="587"/>
      <c r="BS252" s="587"/>
      <c r="BT252" s="587"/>
      <c r="BU252" s="587"/>
      <c r="BV252" s="587"/>
      <c r="BW252" s="587"/>
      <c r="BX252" s="587"/>
      <c r="BY252" s="587"/>
      <c r="BZ252" s="587"/>
      <c r="CA252" s="587"/>
      <c r="CB252" s="587"/>
      <c r="CC252" s="587"/>
      <c r="CD252" s="587"/>
      <c r="CE252" s="587"/>
      <c r="CF252" s="587"/>
      <c r="CG252" s="587"/>
      <c r="CH252" s="587"/>
      <c r="CI252" s="587"/>
      <c r="CJ252" s="587"/>
      <c r="CK252" s="587"/>
      <c r="CL252" s="587"/>
      <c r="CM252" s="587"/>
      <c r="CN252" s="587"/>
      <c r="CO252" s="587"/>
      <c r="CP252" s="587"/>
      <c r="CQ252" s="587"/>
      <c r="CR252" s="587"/>
      <c r="CS252" s="587"/>
      <c r="CT252" s="587"/>
      <c r="CU252" s="587"/>
      <c r="CV252" s="587"/>
      <c r="CW252" s="587"/>
      <c r="CX252" s="587"/>
      <c r="CY252" s="587"/>
      <c r="CZ252" s="587"/>
      <c r="DA252" s="587"/>
      <c r="DB252" s="587"/>
      <c r="DC252" s="587"/>
      <c r="DD252" s="587"/>
      <c r="DE252" s="587"/>
      <c r="DF252" s="587"/>
      <c r="DG252" s="587"/>
      <c r="DH252" s="587"/>
      <c r="DI252" s="587"/>
      <c r="DJ252" s="587"/>
      <c r="DK252" s="587"/>
      <c r="DL252" s="587"/>
      <c r="DM252" s="587"/>
      <c r="DN252" s="587"/>
      <c r="DO252" s="587"/>
      <c r="DP252" s="587"/>
      <c r="DQ252" s="587"/>
      <c r="DR252" s="587"/>
      <c r="DS252" s="587"/>
      <c r="DT252" s="587"/>
      <c r="DU252" s="587"/>
      <c r="DV252" s="587"/>
      <c r="DW252" s="587"/>
      <c r="DX252" s="587"/>
      <c r="DY252" s="587"/>
      <c r="DZ252" s="587"/>
      <c r="EA252" s="587"/>
      <c r="EB252" s="587"/>
      <c r="EC252" s="587"/>
      <c r="ED252" s="587"/>
      <c r="EE252" s="587"/>
      <c r="EF252" s="587"/>
      <c r="EG252" s="587"/>
      <c r="EH252" s="587"/>
      <c r="EI252" s="587"/>
      <c r="EJ252" s="587"/>
      <c r="EK252" s="587"/>
    </row>
    <row r="253" spans="1:141" s="24" customFormat="1">
      <c r="A253" s="25">
        <v>96240</v>
      </c>
      <c r="B253" s="27" t="s">
        <v>1052</v>
      </c>
      <c r="C253" s="631" t="s">
        <v>2539</v>
      </c>
      <c r="D253" s="627"/>
      <c r="E253" s="627"/>
      <c r="F253" s="624"/>
      <c r="G253" s="624"/>
      <c r="H253" s="628"/>
      <c r="I253" s="629"/>
      <c r="J253" s="670"/>
      <c r="K253" s="630">
        <f t="shared" si="3"/>
        <v>0</v>
      </c>
      <c r="L253" s="583"/>
      <c r="M253" s="587"/>
      <c r="N253" s="587"/>
      <c r="O253" s="587"/>
      <c r="P253" s="587"/>
      <c r="Q253" s="587"/>
      <c r="R253" s="587"/>
      <c r="S253" s="587"/>
      <c r="T253" s="587"/>
      <c r="U253" s="587"/>
      <c r="V253" s="587"/>
      <c r="W253" s="587"/>
      <c r="X253" s="587"/>
      <c r="Y253" s="587"/>
      <c r="Z253" s="587"/>
      <c r="AA253" s="587"/>
      <c r="AB253" s="587"/>
      <c r="AC253" s="587"/>
      <c r="AD253" s="587"/>
      <c r="AE253" s="587"/>
      <c r="AF253" s="587"/>
      <c r="AG253" s="587"/>
      <c r="AH253" s="587"/>
      <c r="AI253" s="587"/>
      <c r="AJ253" s="587"/>
      <c r="AK253" s="587"/>
      <c r="AL253" s="587"/>
      <c r="AM253" s="587"/>
      <c r="AN253" s="587"/>
      <c r="AO253" s="587"/>
      <c r="AP253" s="587"/>
      <c r="AQ253" s="587"/>
      <c r="AR253" s="587"/>
      <c r="AS253" s="587"/>
      <c r="AT253" s="587"/>
      <c r="AU253" s="587"/>
      <c r="AV253" s="587"/>
      <c r="AW253" s="587"/>
      <c r="AX253" s="587"/>
      <c r="AY253" s="587"/>
      <c r="AZ253" s="587"/>
      <c r="BA253" s="587"/>
      <c r="BB253" s="587"/>
      <c r="BC253" s="587"/>
      <c r="BD253" s="587"/>
      <c r="BE253" s="587"/>
      <c r="BF253" s="587"/>
      <c r="BG253" s="587"/>
      <c r="BH253" s="587"/>
      <c r="BI253" s="587"/>
      <c r="BJ253" s="587"/>
      <c r="BK253" s="587"/>
      <c r="BL253" s="587"/>
      <c r="BM253" s="587"/>
      <c r="BN253" s="587"/>
      <c r="BO253" s="587"/>
      <c r="BP253" s="587"/>
      <c r="BQ253" s="587"/>
      <c r="BR253" s="587"/>
      <c r="BS253" s="587"/>
      <c r="BT253" s="587"/>
      <c r="BU253" s="587"/>
      <c r="BV253" s="587"/>
      <c r="BW253" s="587"/>
      <c r="BX253" s="587"/>
      <c r="BY253" s="587"/>
      <c r="BZ253" s="587"/>
      <c r="CA253" s="587"/>
      <c r="CB253" s="587"/>
      <c r="CC253" s="587"/>
      <c r="CD253" s="587"/>
      <c r="CE253" s="587"/>
      <c r="CF253" s="587"/>
      <c r="CG253" s="587"/>
      <c r="CH253" s="587"/>
      <c r="CI253" s="587"/>
      <c r="CJ253" s="587"/>
      <c r="CK253" s="587"/>
      <c r="CL253" s="587"/>
      <c r="CM253" s="587"/>
      <c r="CN253" s="587"/>
      <c r="CO253" s="587"/>
      <c r="CP253" s="587"/>
      <c r="CQ253" s="587"/>
      <c r="CR253" s="587"/>
      <c r="CS253" s="587"/>
      <c r="CT253" s="587"/>
      <c r="CU253" s="587"/>
      <c r="CV253" s="587"/>
      <c r="CW253" s="587"/>
      <c r="CX253" s="587"/>
      <c r="CY253" s="587"/>
      <c r="CZ253" s="587"/>
      <c r="DA253" s="587"/>
      <c r="DB253" s="587"/>
      <c r="DC253" s="587"/>
      <c r="DD253" s="587"/>
      <c r="DE253" s="587"/>
      <c r="DF253" s="587"/>
      <c r="DG253" s="587"/>
      <c r="DH253" s="587"/>
      <c r="DI253" s="587"/>
      <c r="DJ253" s="587"/>
      <c r="DK253" s="587"/>
      <c r="DL253" s="587"/>
      <c r="DM253" s="587"/>
      <c r="DN253" s="587"/>
      <c r="DO253" s="587"/>
      <c r="DP253" s="587"/>
      <c r="DQ253" s="587"/>
      <c r="DR253" s="587"/>
      <c r="DS253" s="587"/>
      <c r="DT253" s="587"/>
      <c r="DU253" s="587"/>
      <c r="DV253" s="587"/>
      <c r="DW253" s="587"/>
      <c r="DX253" s="587"/>
      <c r="DY253" s="587"/>
      <c r="DZ253" s="587"/>
      <c r="EA253" s="587"/>
      <c r="EB253" s="587"/>
      <c r="EC253" s="587"/>
      <c r="ED253" s="587"/>
      <c r="EE253" s="587"/>
      <c r="EF253" s="587"/>
      <c r="EG253" s="587"/>
      <c r="EH253" s="587"/>
      <c r="EI253" s="587"/>
      <c r="EJ253" s="587"/>
      <c r="EK253" s="587"/>
    </row>
    <row r="254" spans="1:141" s="24" customFormat="1">
      <c r="A254" s="26">
        <v>96241</v>
      </c>
      <c r="B254" s="27" t="s">
        <v>1053</v>
      </c>
      <c r="C254" s="631" t="s">
        <v>2539</v>
      </c>
      <c r="D254" s="627"/>
      <c r="E254" s="627"/>
      <c r="F254" s="624"/>
      <c r="G254" s="624"/>
      <c r="H254" s="628"/>
      <c r="I254" s="629"/>
      <c r="J254" s="670"/>
      <c r="K254" s="630">
        <f t="shared" si="3"/>
        <v>0</v>
      </c>
      <c r="L254" s="583"/>
      <c r="M254" s="587"/>
      <c r="N254" s="587"/>
      <c r="O254" s="587"/>
      <c r="P254" s="587"/>
      <c r="Q254" s="587"/>
      <c r="R254" s="587"/>
      <c r="S254" s="587"/>
      <c r="T254" s="587"/>
      <c r="U254" s="587"/>
      <c r="V254" s="587"/>
      <c r="W254" s="587"/>
      <c r="X254" s="587"/>
      <c r="Y254" s="587"/>
      <c r="Z254" s="587"/>
      <c r="AA254" s="587"/>
      <c r="AB254" s="587"/>
      <c r="AC254" s="587"/>
      <c r="AD254" s="587"/>
      <c r="AE254" s="587"/>
      <c r="AF254" s="587"/>
      <c r="AG254" s="587"/>
      <c r="AH254" s="587"/>
      <c r="AI254" s="587"/>
      <c r="AJ254" s="587"/>
      <c r="AK254" s="587"/>
      <c r="AL254" s="587"/>
      <c r="AM254" s="587"/>
      <c r="AN254" s="587"/>
      <c r="AO254" s="587"/>
      <c r="AP254" s="587"/>
      <c r="AQ254" s="587"/>
      <c r="AR254" s="587"/>
      <c r="AS254" s="587"/>
      <c r="AT254" s="587"/>
      <c r="AU254" s="587"/>
      <c r="AV254" s="587"/>
      <c r="AW254" s="587"/>
      <c r="AX254" s="587"/>
      <c r="AY254" s="587"/>
      <c r="AZ254" s="587"/>
      <c r="BA254" s="587"/>
      <c r="BB254" s="587"/>
      <c r="BC254" s="587"/>
      <c r="BD254" s="587"/>
      <c r="BE254" s="587"/>
      <c r="BF254" s="587"/>
      <c r="BG254" s="587"/>
      <c r="BH254" s="587"/>
      <c r="BI254" s="587"/>
      <c r="BJ254" s="587"/>
      <c r="BK254" s="587"/>
      <c r="BL254" s="587"/>
      <c r="BM254" s="587"/>
      <c r="BN254" s="587"/>
      <c r="BO254" s="587"/>
      <c r="BP254" s="587"/>
      <c r="BQ254" s="587"/>
      <c r="BR254" s="587"/>
      <c r="BS254" s="587"/>
      <c r="BT254" s="587"/>
      <c r="BU254" s="587"/>
      <c r="BV254" s="587"/>
      <c r="BW254" s="587"/>
      <c r="BX254" s="587"/>
      <c r="BY254" s="587"/>
      <c r="BZ254" s="587"/>
      <c r="CA254" s="587"/>
      <c r="CB254" s="587"/>
      <c r="CC254" s="587"/>
      <c r="CD254" s="587"/>
      <c r="CE254" s="587"/>
      <c r="CF254" s="587"/>
      <c r="CG254" s="587"/>
      <c r="CH254" s="587"/>
      <c r="CI254" s="587"/>
      <c r="CJ254" s="587"/>
      <c r="CK254" s="587"/>
      <c r="CL254" s="587"/>
      <c r="CM254" s="587"/>
      <c r="CN254" s="587"/>
      <c r="CO254" s="587"/>
      <c r="CP254" s="587"/>
      <c r="CQ254" s="587"/>
      <c r="CR254" s="587"/>
      <c r="CS254" s="587"/>
      <c r="CT254" s="587"/>
      <c r="CU254" s="587"/>
      <c r="CV254" s="587"/>
      <c r="CW254" s="587"/>
      <c r="CX254" s="587"/>
      <c r="CY254" s="587"/>
      <c r="CZ254" s="587"/>
      <c r="DA254" s="587"/>
      <c r="DB254" s="587"/>
      <c r="DC254" s="587"/>
      <c r="DD254" s="587"/>
      <c r="DE254" s="587"/>
      <c r="DF254" s="587"/>
      <c r="DG254" s="587"/>
      <c r="DH254" s="587"/>
      <c r="DI254" s="587"/>
      <c r="DJ254" s="587"/>
      <c r="DK254" s="587"/>
      <c r="DL254" s="587"/>
      <c r="DM254" s="587"/>
      <c r="DN254" s="587"/>
      <c r="DO254" s="587"/>
      <c r="DP254" s="587"/>
      <c r="DQ254" s="587"/>
      <c r="DR254" s="587"/>
      <c r="DS254" s="587"/>
      <c r="DT254" s="587"/>
      <c r="DU254" s="587"/>
      <c r="DV254" s="587"/>
      <c r="DW254" s="587"/>
      <c r="DX254" s="587"/>
      <c r="DY254" s="587"/>
      <c r="DZ254" s="587"/>
      <c r="EA254" s="587"/>
      <c r="EB254" s="587"/>
      <c r="EC254" s="587"/>
      <c r="ED254" s="587"/>
      <c r="EE254" s="587"/>
      <c r="EF254" s="587"/>
      <c r="EG254" s="587"/>
      <c r="EH254" s="587"/>
      <c r="EI254" s="587"/>
      <c r="EJ254" s="587"/>
      <c r="EK254" s="587"/>
    </row>
    <row r="255" spans="1:141" s="24" customFormat="1" ht="25.5">
      <c r="A255" s="25">
        <v>96242</v>
      </c>
      <c r="B255" s="27" t="s">
        <v>2426</v>
      </c>
      <c r="C255" s="631" t="s">
        <v>2539</v>
      </c>
      <c r="D255" s="627"/>
      <c r="E255" s="627"/>
      <c r="F255" s="624"/>
      <c r="G255" s="624"/>
      <c r="H255" s="628"/>
      <c r="I255" s="629"/>
      <c r="J255" s="670"/>
      <c r="K255" s="630">
        <f t="shared" si="3"/>
        <v>0</v>
      </c>
      <c r="L255" s="583"/>
      <c r="M255" s="587"/>
      <c r="N255" s="587"/>
      <c r="O255" s="587"/>
      <c r="P255" s="587"/>
      <c r="Q255" s="587"/>
      <c r="R255" s="587"/>
      <c r="S255" s="587"/>
      <c r="T255" s="587"/>
      <c r="U255" s="587"/>
      <c r="V255" s="587"/>
      <c r="W255" s="587"/>
      <c r="X255" s="587"/>
      <c r="Y255" s="587"/>
      <c r="Z255" s="587"/>
      <c r="AA255" s="587"/>
      <c r="AB255" s="587"/>
      <c r="AC255" s="587"/>
      <c r="AD255" s="587"/>
      <c r="AE255" s="587"/>
      <c r="AF255" s="587"/>
      <c r="AG255" s="587"/>
      <c r="AH255" s="587"/>
      <c r="AI255" s="587"/>
      <c r="AJ255" s="587"/>
      <c r="AK255" s="587"/>
      <c r="AL255" s="587"/>
      <c r="AM255" s="587"/>
      <c r="AN255" s="587"/>
      <c r="AO255" s="587"/>
      <c r="AP255" s="587"/>
      <c r="AQ255" s="587"/>
      <c r="AR255" s="587"/>
      <c r="AS255" s="587"/>
      <c r="AT255" s="587"/>
      <c r="AU255" s="587"/>
      <c r="AV255" s="587"/>
      <c r="AW255" s="587"/>
      <c r="AX255" s="587"/>
      <c r="AY255" s="587"/>
      <c r="AZ255" s="587"/>
      <c r="BA255" s="587"/>
      <c r="BB255" s="587"/>
      <c r="BC255" s="587"/>
      <c r="BD255" s="587"/>
      <c r="BE255" s="587"/>
      <c r="BF255" s="587"/>
      <c r="BG255" s="587"/>
      <c r="BH255" s="587"/>
      <c r="BI255" s="587"/>
      <c r="BJ255" s="587"/>
      <c r="BK255" s="587"/>
      <c r="BL255" s="587"/>
      <c r="BM255" s="587"/>
      <c r="BN255" s="587"/>
      <c r="BO255" s="587"/>
      <c r="BP255" s="587"/>
      <c r="BQ255" s="587"/>
      <c r="BR255" s="587"/>
      <c r="BS255" s="587"/>
      <c r="BT255" s="587"/>
      <c r="BU255" s="587"/>
      <c r="BV255" s="587"/>
      <c r="BW255" s="587"/>
      <c r="BX255" s="587"/>
      <c r="BY255" s="587"/>
      <c r="BZ255" s="587"/>
      <c r="CA255" s="587"/>
      <c r="CB255" s="587"/>
      <c r="CC255" s="587"/>
      <c r="CD255" s="587"/>
      <c r="CE255" s="587"/>
      <c r="CF255" s="587"/>
      <c r="CG255" s="587"/>
      <c r="CH255" s="587"/>
      <c r="CI255" s="587"/>
      <c r="CJ255" s="587"/>
      <c r="CK255" s="587"/>
      <c r="CL255" s="587"/>
      <c r="CM255" s="587"/>
      <c r="CN255" s="587"/>
      <c r="CO255" s="587"/>
      <c r="CP255" s="587"/>
      <c r="CQ255" s="587"/>
      <c r="CR255" s="587"/>
      <c r="CS255" s="587"/>
      <c r="CT255" s="587"/>
      <c r="CU255" s="587"/>
      <c r="CV255" s="587"/>
      <c r="CW255" s="587"/>
      <c r="CX255" s="587"/>
      <c r="CY255" s="587"/>
      <c r="CZ255" s="587"/>
      <c r="DA255" s="587"/>
      <c r="DB255" s="587"/>
      <c r="DC255" s="587"/>
      <c r="DD255" s="587"/>
      <c r="DE255" s="587"/>
      <c r="DF255" s="587"/>
      <c r="DG255" s="587"/>
      <c r="DH255" s="587"/>
      <c r="DI255" s="587"/>
      <c r="DJ255" s="587"/>
      <c r="DK255" s="587"/>
      <c r="DL255" s="587"/>
      <c r="DM255" s="587"/>
      <c r="DN255" s="587"/>
      <c r="DO255" s="587"/>
      <c r="DP255" s="587"/>
      <c r="DQ255" s="587"/>
      <c r="DR255" s="587"/>
      <c r="DS255" s="587"/>
      <c r="DT255" s="587"/>
      <c r="DU255" s="587"/>
      <c r="DV255" s="587"/>
      <c r="DW255" s="587"/>
      <c r="DX255" s="587"/>
      <c r="DY255" s="587"/>
      <c r="DZ255" s="587"/>
      <c r="EA255" s="587"/>
      <c r="EB255" s="587"/>
      <c r="EC255" s="587"/>
      <c r="ED255" s="587"/>
      <c r="EE255" s="587"/>
      <c r="EF255" s="587"/>
      <c r="EG255" s="587"/>
      <c r="EH255" s="587"/>
      <c r="EI255" s="587"/>
      <c r="EJ255" s="587"/>
      <c r="EK255" s="587"/>
    </row>
    <row r="256" spans="1:141" s="24" customFormat="1" ht="25.5">
      <c r="A256" s="26">
        <v>96243</v>
      </c>
      <c r="B256" s="27" t="s">
        <v>2427</v>
      </c>
      <c r="C256" s="631" t="s">
        <v>2539</v>
      </c>
      <c r="D256" s="627"/>
      <c r="E256" s="627"/>
      <c r="F256" s="624"/>
      <c r="G256" s="624"/>
      <c r="H256" s="628"/>
      <c r="I256" s="629"/>
      <c r="J256" s="670"/>
      <c r="K256" s="630">
        <f t="shared" si="3"/>
        <v>0</v>
      </c>
      <c r="L256" s="583"/>
      <c r="M256" s="587"/>
      <c r="N256" s="587"/>
      <c r="O256" s="587"/>
      <c r="P256" s="587"/>
      <c r="Q256" s="587"/>
      <c r="R256" s="587"/>
      <c r="S256" s="587"/>
      <c r="T256" s="587"/>
      <c r="U256" s="587"/>
      <c r="V256" s="587"/>
      <c r="W256" s="587"/>
      <c r="X256" s="587"/>
      <c r="Y256" s="587"/>
      <c r="Z256" s="587"/>
      <c r="AA256" s="587"/>
      <c r="AB256" s="587"/>
      <c r="AC256" s="587"/>
      <c r="AD256" s="587"/>
      <c r="AE256" s="587"/>
      <c r="AF256" s="587"/>
      <c r="AG256" s="587"/>
      <c r="AH256" s="587"/>
      <c r="AI256" s="587"/>
      <c r="AJ256" s="587"/>
      <c r="AK256" s="587"/>
      <c r="AL256" s="587"/>
      <c r="AM256" s="587"/>
      <c r="AN256" s="587"/>
      <c r="AO256" s="587"/>
      <c r="AP256" s="587"/>
      <c r="AQ256" s="587"/>
      <c r="AR256" s="587"/>
      <c r="AS256" s="587"/>
      <c r="AT256" s="587"/>
      <c r="AU256" s="587"/>
      <c r="AV256" s="587"/>
      <c r="AW256" s="587"/>
      <c r="AX256" s="587"/>
      <c r="AY256" s="587"/>
      <c r="AZ256" s="587"/>
      <c r="BA256" s="587"/>
      <c r="BB256" s="587"/>
      <c r="BC256" s="587"/>
      <c r="BD256" s="587"/>
      <c r="BE256" s="587"/>
      <c r="BF256" s="587"/>
      <c r="BG256" s="587"/>
      <c r="BH256" s="587"/>
      <c r="BI256" s="587"/>
      <c r="BJ256" s="587"/>
      <c r="BK256" s="587"/>
      <c r="BL256" s="587"/>
      <c r="BM256" s="587"/>
      <c r="BN256" s="587"/>
      <c r="BO256" s="587"/>
      <c r="BP256" s="587"/>
      <c r="BQ256" s="587"/>
      <c r="BR256" s="587"/>
      <c r="BS256" s="587"/>
      <c r="BT256" s="587"/>
      <c r="BU256" s="587"/>
      <c r="BV256" s="587"/>
      <c r="BW256" s="587"/>
      <c r="BX256" s="587"/>
      <c r="BY256" s="587"/>
      <c r="BZ256" s="587"/>
      <c r="CA256" s="587"/>
      <c r="CB256" s="587"/>
      <c r="CC256" s="587"/>
      <c r="CD256" s="587"/>
      <c r="CE256" s="587"/>
      <c r="CF256" s="587"/>
      <c r="CG256" s="587"/>
      <c r="CH256" s="587"/>
      <c r="CI256" s="587"/>
      <c r="CJ256" s="587"/>
      <c r="CK256" s="587"/>
      <c r="CL256" s="587"/>
      <c r="CM256" s="587"/>
      <c r="CN256" s="587"/>
      <c r="CO256" s="587"/>
      <c r="CP256" s="587"/>
      <c r="CQ256" s="587"/>
      <c r="CR256" s="587"/>
      <c r="CS256" s="587"/>
      <c r="CT256" s="587"/>
      <c r="CU256" s="587"/>
      <c r="CV256" s="587"/>
      <c r="CW256" s="587"/>
      <c r="CX256" s="587"/>
      <c r="CY256" s="587"/>
      <c r="CZ256" s="587"/>
      <c r="DA256" s="587"/>
      <c r="DB256" s="587"/>
      <c r="DC256" s="587"/>
      <c r="DD256" s="587"/>
      <c r="DE256" s="587"/>
      <c r="DF256" s="587"/>
      <c r="DG256" s="587"/>
      <c r="DH256" s="587"/>
      <c r="DI256" s="587"/>
      <c r="DJ256" s="587"/>
      <c r="DK256" s="587"/>
      <c r="DL256" s="587"/>
      <c r="DM256" s="587"/>
      <c r="DN256" s="587"/>
      <c r="DO256" s="587"/>
      <c r="DP256" s="587"/>
      <c r="DQ256" s="587"/>
      <c r="DR256" s="587"/>
      <c r="DS256" s="587"/>
      <c r="DT256" s="587"/>
      <c r="DU256" s="587"/>
      <c r="DV256" s="587"/>
      <c r="DW256" s="587"/>
      <c r="DX256" s="587"/>
      <c r="DY256" s="587"/>
      <c r="DZ256" s="587"/>
      <c r="EA256" s="587"/>
      <c r="EB256" s="587"/>
      <c r="EC256" s="587"/>
      <c r="ED256" s="587"/>
      <c r="EE256" s="587"/>
      <c r="EF256" s="587"/>
      <c r="EG256" s="587"/>
      <c r="EH256" s="587"/>
      <c r="EI256" s="587"/>
      <c r="EJ256" s="587"/>
      <c r="EK256" s="587"/>
    </row>
    <row r="257" spans="1:141" s="24" customFormat="1" ht="21.95" customHeight="1">
      <c r="A257" s="1131" t="s">
        <v>2294</v>
      </c>
      <c r="B257" s="1131"/>
      <c r="C257" s="1131"/>
      <c r="D257" s="1131"/>
      <c r="E257" s="1131"/>
      <c r="F257" s="1131"/>
      <c r="G257" s="1131"/>
      <c r="H257" s="1131"/>
      <c r="I257" s="1131"/>
      <c r="J257" s="1131"/>
      <c r="K257" s="634">
        <f>SUM(K13:K256)</f>
        <v>0</v>
      </c>
      <c r="L257" s="583"/>
      <c r="M257" s="587"/>
      <c r="N257" s="587"/>
      <c r="O257" s="587"/>
      <c r="P257" s="587"/>
      <c r="Q257" s="587"/>
      <c r="R257" s="587"/>
      <c r="S257" s="587"/>
      <c r="T257" s="587"/>
      <c r="U257" s="587"/>
      <c r="V257" s="587"/>
      <c r="W257" s="587"/>
      <c r="X257" s="587"/>
      <c r="Y257" s="587"/>
      <c r="Z257" s="587"/>
      <c r="AA257" s="587"/>
      <c r="AB257" s="587"/>
      <c r="AC257" s="587"/>
      <c r="AD257" s="587"/>
      <c r="AE257" s="587"/>
      <c r="AF257" s="587"/>
      <c r="AG257" s="587"/>
      <c r="AH257" s="587"/>
      <c r="AI257" s="587"/>
      <c r="AJ257" s="587"/>
      <c r="AK257" s="587"/>
      <c r="AL257" s="587"/>
      <c r="AM257" s="587"/>
      <c r="AN257" s="587"/>
      <c r="AO257" s="587"/>
      <c r="AP257" s="587"/>
      <c r="AQ257" s="587"/>
      <c r="AR257" s="587"/>
      <c r="AS257" s="587"/>
      <c r="AT257" s="587"/>
      <c r="AU257" s="587"/>
      <c r="AV257" s="587"/>
      <c r="AW257" s="587"/>
      <c r="AX257" s="587"/>
      <c r="AY257" s="587"/>
      <c r="AZ257" s="587"/>
      <c r="BA257" s="587"/>
      <c r="BB257" s="587"/>
      <c r="BC257" s="587"/>
      <c r="BD257" s="587"/>
      <c r="BE257" s="587"/>
      <c r="BF257" s="587"/>
      <c r="BG257" s="587"/>
      <c r="BH257" s="587"/>
      <c r="BI257" s="587"/>
      <c r="BJ257" s="587"/>
      <c r="BK257" s="587"/>
      <c r="BL257" s="587"/>
      <c r="BM257" s="587"/>
      <c r="BN257" s="587"/>
      <c r="BO257" s="587"/>
      <c r="BP257" s="587"/>
      <c r="BQ257" s="587"/>
      <c r="BR257" s="587"/>
      <c r="BS257" s="587"/>
      <c r="BT257" s="587"/>
      <c r="BU257" s="587"/>
      <c r="BV257" s="587"/>
      <c r="BW257" s="587"/>
      <c r="BX257" s="587"/>
      <c r="BY257" s="587"/>
      <c r="BZ257" s="587"/>
      <c r="CA257" s="587"/>
      <c r="CB257" s="587"/>
      <c r="CC257" s="587"/>
      <c r="CD257" s="587"/>
      <c r="CE257" s="587"/>
      <c r="CF257" s="587"/>
      <c r="CG257" s="587"/>
      <c r="CH257" s="587"/>
      <c r="CI257" s="587"/>
      <c r="CJ257" s="587"/>
      <c r="CK257" s="587"/>
      <c r="CL257" s="587"/>
      <c r="CM257" s="587"/>
      <c r="CN257" s="587"/>
      <c r="CO257" s="587"/>
      <c r="CP257" s="587"/>
      <c r="CQ257" s="587"/>
      <c r="CR257" s="587"/>
      <c r="CS257" s="587"/>
      <c r="CT257" s="587"/>
      <c r="CU257" s="587"/>
      <c r="CV257" s="587"/>
      <c r="CW257" s="587"/>
      <c r="CX257" s="587"/>
      <c r="CY257" s="587"/>
      <c r="CZ257" s="587"/>
      <c r="DA257" s="587"/>
      <c r="DB257" s="587"/>
      <c r="DC257" s="587"/>
      <c r="DD257" s="587"/>
      <c r="DE257" s="587"/>
      <c r="DF257" s="587"/>
      <c r="DG257" s="587"/>
      <c r="DH257" s="587"/>
      <c r="DI257" s="587"/>
      <c r="DJ257" s="587"/>
      <c r="DK257" s="587"/>
      <c r="DL257" s="587"/>
      <c r="DM257" s="587"/>
      <c r="DN257" s="587"/>
      <c r="DO257" s="587"/>
      <c r="DP257" s="587"/>
      <c r="DQ257" s="587"/>
      <c r="DR257" s="587"/>
      <c r="DS257" s="587"/>
      <c r="DT257" s="587"/>
      <c r="DU257" s="587"/>
      <c r="DV257" s="587"/>
      <c r="DW257" s="587"/>
      <c r="DX257" s="587"/>
      <c r="DY257" s="587"/>
      <c r="DZ257" s="587"/>
      <c r="EA257" s="587"/>
      <c r="EB257" s="587"/>
      <c r="EC257" s="587"/>
      <c r="ED257" s="587"/>
      <c r="EE257" s="587"/>
      <c r="EF257" s="587"/>
      <c r="EG257" s="587"/>
      <c r="EH257" s="587"/>
      <c r="EI257" s="587"/>
      <c r="EJ257" s="587"/>
      <c r="EK257" s="587"/>
    </row>
    <row r="258" spans="1:141" ht="21.95" customHeight="1">
      <c r="A258" s="1131" t="s">
        <v>2295</v>
      </c>
      <c r="B258" s="1131"/>
      <c r="C258" s="1131"/>
      <c r="D258" s="1131"/>
      <c r="E258" s="1131"/>
      <c r="F258" s="1131"/>
      <c r="G258" s="1131"/>
      <c r="H258" s="1131"/>
      <c r="I258" s="1131"/>
      <c r="J258" s="1131"/>
      <c r="K258" s="634">
        <f>SUMPRODUCT(J13:J256,K13:K256)</f>
        <v>0</v>
      </c>
    </row>
    <row r="259" spans="1:141" s="24" customFormat="1" ht="21.95" customHeight="1">
      <c r="A259" s="1131" t="s">
        <v>2296</v>
      </c>
      <c r="B259" s="1131"/>
      <c r="C259" s="1131"/>
      <c r="D259" s="1131"/>
      <c r="E259" s="1131"/>
      <c r="F259" s="1131"/>
      <c r="G259" s="1131"/>
      <c r="H259" s="1131"/>
      <c r="I259" s="1131"/>
      <c r="J259" s="1131"/>
      <c r="K259" s="634">
        <f>SUM(K257:K258)</f>
        <v>0</v>
      </c>
      <c r="L259" s="583"/>
      <c r="M259" s="587"/>
      <c r="N259" s="587"/>
      <c r="O259" s="587"/>
      <c r="P259" s="587"/>
      <c r="Q259" s="587"/>
      <c r="R259" s="587"/>
      <c r="S259" s="587"/>
      <c r="T259" s="587"/>
      <c r="U259" s="587"/>
      <c r="V259" s="587"/>
      <c r="W259" s="587"/>
      <c r="X259" s="587"/>
      <c r="Y259" s="587"/>
      <c r="Z259" s="587"/>
      <c r="AA259" s="587"/>
      <c r="AB259" s="587"/>
      <c r="AC259" s="587"/>
      <c r="AD259" s="587"/>
      <c r="AE259" s="587"/>
      <c r="AF259" s="587"/>
      <c r="AG259" s="587"/>
      <c r="AH259" s="587"/>
      <c r="AI259" s="587"/>
      <c r="AJ259" s="587"/>
      <c r="AK259" s="587"/>
      <c r="AL259" s="587"/>
      <c r="AM259" s="587"/>
      <c r="AN259" s="587"/>
      <c r="AO259" s="587"/>
      <c r="AP259" s="587"/>
      <c r="AQ259" s="587"/>
      <c r="AR259" s="587"/>
      <c r="AS259" s="587"/>
      <c r="AT259" s="587"/>
      <c r="AU259" s="587"/>
      <c r="AV259" s="587"/>
      <c r="AW259" s="587"/>
      <c r="AX259" s="587"/>
      <c r="AY259" s="587"/>
      <c r="AZ259" s="587"/>
      <c r="BA259" s="587"/>
      <c r="BB259" s="587"/>
      <c r="BC259" s="587"/>
      <c r="BD259" s="587"/>
      <c r="BE259" s="587"/>
      <c r="BF259" s="587"/>
      <c r="BG259" s="587"/>
      <c r="BH259" s="587"/>
      <c r="BI259" s="587"/>
      <c r="BJ259" s="587"/>
      <c r="BK259" s="587"/>
      <c r="BL259" s="587"/>
      <c r="BM259" s="587"/>
      <c r="BN259" s="587"/>
      <c r="BO259" s="587"/>
      <c r="BP259" s="587"/>
      <c r="BQ259" s="587"/>
      <c r="BR259" s="587"/>
      <c r="BS259" s="587"/>
      <c r="BT259" s="587"/>
      <c r="BU259" s="587"/>
      <c r="BV259" s="587"/>
      <c r="BW259" s="587"/>
      <c r="BX259" s="587"/>
      <c r="BY259" s="587"/>
      <c r="BZ259" s="587"/>
      <c r="CA259" s="587"/>
      <c r="CB259" s="587"/>
      <c r="CC259" s="587"/>
      <c r="CD259" s="587"/>
      <c r="CE259" s="587"/>
      <c r="CF259" s="587"/>
      <c r="CG259" s="587"/>
      <c r="CH259" s="587"/>
      <c r="CI259" s="587"/>
      <c r="CJ259" s="587"/>
      <c r="CK259" s="587"/>
      <c r="CL259" s="587"/>
      <c r="CM259" s="587"/>
      <c r="CN259" s="587"/>
      <c r="CO259" s="587"/>
      <c r="CP259" s="587"/>
      <c r="CQ259" s="587"/>
      <c r="CR259" s="587"/>
      <c r="CS259" s="587"/>
      <c r="CT259" s="587"/>
      <c r="CU259" s="587"/>
      <c r="CV259" s="587"/>
      <c r="CW259" s="587"/>
      <c r="CX259" s="587"/>
      <c r="CY259" s="587"/>
      <c r="CZ259" s="587"/>
      <c r="DA259" s="587"/>
      <c r="DB259" s="587"/>
      <c r="DC259" s="587"/>
      <c r="DD259" s="587"/>
      <c r="DE259" s="587"/>
      <c r="DF259" s="587"/>
      <c r="DG259" s="587"/>
      <c r="DH259" s="587"/>
      <c r="DI259" s="587"/>
      <c r="DJ259" s="587"/>
      <c r="DK259" s="587"/>
      <c r="DL259" s="587"/>
      <c r="DM259" s="587"/>
      <c r="DN259" s="587"/>
      <c r="DO259" s="587"/>
      <c r="DP259" s="587"/>
      <c r="DQ259" s="587"/>
      <c r="DR259" s="587"/>
      <c r="DS259" s="587"/>
      <c r="DT259" s="587"/>
      <c r="DU259" s="587"/>
      <c r="DV259" s="587"/>
      <c r="DW259" s="587"/>
      <c r="DX259" s="587"/>
      <c r="DY259" s="587"/>
      <c r="DZ259" s="587"/>
      <c r="EA259" s="587"/>
      <c r="EB259" s="587"/>
      <c r="EC259" s="587"/>
      <c r="ED259" s="587"/>
      <c r="EE259" s="587"/>
      <c r="EF259" s="587"/>
      <c r="EG259" s="587"/>
      <c r="EH259" s="587"/>
      <c r="EI259" s="587"/>
      <c r="EJ259" s="587"/>
      <c r="EK259" s="587"/>
    </row>
    <row r="260" spans="1:141" ht="21.95" customHeight="1">
      <c r="A260" s="1130" t="s">
        <v>2297</v>
      </c>
      <c r="B260" s="1130"/>
      <c r="C260" s="1130"/>
      <c r="D260" s="1130"/>
      <c r="E260" s="1130"/>
      <c r="F260" s="1130"/>
      <c r="G260" s="1130"/>
      <c r="H260" s="1130"/>
      <c r="I260" s="1130"/>
      <c r="J260" s="1130"/>
      <c r="K260" s="1130"/>
    </row>
    <row r="261" spans="1:141" ht="21.95" customHeight="1">
      <c r="A261" s="1132" t="s">
        <v>2298</v>
      </c>
      <c r="B261" s="1132"/>
      <c r="C261" s="1132"/>
      <c r="D261" s="1132"/>
      <c r="E261" s="1132"/>
      <c r="F261" s="1132"/>
      <c r="G261" s="1132"/>
      <c r="H261" s="1132"/>
      <c r="I261" s="1132"/>
      <c r="J261" s="1132"/>
      <c r="K261" s="1132"/>
    </row>
    <row r="262" spans="1:141" ht="21.95" customHeight="1">
      <c r="A262" s="1130" t="s">
        <v>2540</v>
      </c>
      <c r="B262" s="1130"/>
      <c r="C262" s="1130"/>
      <c r="D262" s="1130"/>
      <c r="E262" s="1130"/>
      <c r="F262" s="1130"/>
      <c r="G262" s="1130"/>
      <c r="H262" s="1130"/>
      <c r="I262" s="1130"/>
      <c r="J262" s="635" t="s">
        <v>2299</v>
      </c>
      <c r="K262" s="636" t="s">
        <v>2300</v>
      </c>
    </row>
    <row r="263" spans="1:141" ht="21.95" customHeight="1">
      <c r="A263" s="1130" t="s">
        <v>2301</v>
      </c>
      <c r="B263" s="1130"/>
      <c r="C263" s="1130"/>
      <c r="D263" s="1130"/>
      <c r="E263" s="1130"/>
      <c r="F263" s="1130"/>
      <c r="G263" s="1130"/>
      <c r="H263" s="1130"/>
      <c r="I263" s="1130"/>
      <c r="J263" s="635" t="s">
        <v>2299</v>
      </c>
      <c r="K263" s="636" t="s">
        <v>2300</v>
      </c>
    </row>
  </sheetData>
  <mergeCells count="8">
    <mergeCell ref="A13:B13"/>
    <mergeCell ref="A263:I263"/>
    <mergeCell ref="A257:J257"/>
    <mergeCell ref="A258:J258"/>
    <mergeCell ref="A259:J259"/>
    <mergeCell ref="A260:K260"/>
    <mergeCell ref="A261:K261"/>
    <mergeCell ref="A262:I262"/>
  </mergeCells>
  <pageMargins left="0.70866141732283472" right="0.70866141732283472" top="0.74803149606299213" bottom="0.74803149606299213" header="0.31496062992125984" footer="0.31496062992125984"/>
  <pageSetup paperSize="9" scale="85" orientation="landscape" horizontalDpi="4294967295" verticalDpi="4294967295" r:id="rId1"/>
</worksheet>
</file>

<file path=xl/worksheets/sheet97.xml><?xml version="1.0" encoding="utf-8"?>
<worksheet xmlns="http://schemas.openxmlformats.org/spreadsheetml/2006/main" xmlns:r="http://schemas.openxmlformats.org/officeDocument/2006/relationships">
  <sheetPr codeName="List97"/>
  <dimension ref="A1:EK34"/>
  <sheetViews>
    <sheetView showZeros="0" topLeftCell="A8" zoomScale="80" zoomScaleNormal="80" workbookViewId="0">
      <selection activeCell="A37" sqref="A1:XFD1048576"/>
    </sheetView>
  </sheetViews>
  <sheetFormatPr defaultColWidth="9.14062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9.14062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281" t="s">
        <v>2467</v>
      </c>
      <c r="B9" s="281"/>
      <c r="C9" s="281"/>
      <c r="D9" s="282"/>
      <c r="E9" s="282"/>
      <c r="F9" s="283"/>
      <c r="G9" s="283"/>
      <c r="H9" s="281"/>
      <c r="I9" s="284"/>
      <c r="J9" s="715"/>
      <c r="K9" s="284"/>
      <c r="L9" s="614"/>
    </row>
    <row r="10" spans="1:141" s="609" customFormat="1">
      <c r="A10" s="190"/>
      <c r="B10" s="190"/>
      <c r="C10" s="190"/>
      <c r="D10" s="194"/>
      <c r="E10" s="194"/>
      <c r="F10" s="195"/>
      <c r="G10" s="195"/>
      <c r="H10" s="190"/>
      <c r="I10" s="196"/>
      <c r="J10" s="513"/>
      <c r="K10" s="196"/>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28" t="s">
        <v>3237</v>
      </c>
      <c r="B13" s="1129"/>
      <c r="C13" s="688"/>
      <c r="D13" s="720"/>
      <c r="E13" s="720">
        <v>0</v>
      </c>
      <c r="F13" s="721"/>
      <c r="G13" s="721"/>
      <c r="H13" s="719"/>
      <c r="I13" s="722"/>
      <c r="J13" s="723"/>
      <c r="K13" s="724">
        <f>E13*I13</f>
        <v>0</v>
      </c>
    </row>
    <row r="14" spans="1:141" ht="30" customHeight="1">
      <c r="A14" s="628" t="s">
        <v>1290</v>
      </c>
      <c r="B14" s="49" t="s">
        <v>1055</v>
      </c>
      <c r="C14" s="628" t="s">
        <v>2539</v>
      </c>
      <c r="D14" s="627"/>
      <c r="E14" s="627"/>
      <c r="F14" s="624"/>
      <c r="G14" s="624"/>
      <c r="H14" s="628"/>
      <c r="I14" s="629"/>
      <c r="J14" s="670"/>
      <c r="K14" s="630">
        <f t="shared" ref="K14:K27" si="0">E14*I14</f>
        <v>0</v>
      </c>
    </row>
    <row r="15" spans="1:141" ht="30" customHeight="1">
      <c r="A15" s="631" t="s">
        <v>1291</v>
      </c>
      <c r="B15" s="49" t="s">
        <v>1056</v>
      </c>
      <c r="C15" s="631" t="s">
        <v>2539</v>
      </c>
      <c r="D15" s="627"/>
      <c r="E15" s="627"/>
      <c r="F15" s="624"/>
      <c r="G15" s="624"/>
      <c r="H15" s="628"/>
      <c r="I15" s="629"/>
      <c r="J15" s="670"/>
      <c r="K15" s="630">
        <f t="shared" si="0"/>
        <v>0</v>
      </c>
    </row>
    <row r="16" spans="1:141" ht="30" customHeight="1">
      <c r="A16" s="628" t="s">
        <v>1292</v>
      </c>
      <c r="B16" s="49" t="s">
        <v>1057</v>
      </c>
      <c r="C16" s="631" t="s">
        <v>2539</v>
      </c>
      <c r="D16" s="627"/>
      <c r="E16" s="627"/>
      <c r="F16" s="624"/>
      <c r="G16" s="624"/>
      <c r="H16" s="628"/>
      <c r="I16" s="629"/>
      <c r="J16" s="670"/>
      <c r="K16" s="630">
        <f t="shared" si="0"/>
        <v>0</v>
      </c>
    </row>
    <row r="17" spans="1:11" s="587" customFormat="1" ht="30" customHeight="1">
      <c r="A17" s="631" t="s">
        <v>1293</v>
      </c>
      <c r="B17" s="49" t="s">
        <v>1058</v>
      </c>
      <c r="C17" s="631" t="s">
        <v>2539</v>
      </c>
      <c r="D17" s="627"/>
      <c r="E17" s="627"/>
      <c r="F17" s="624"/>
      <c r="G17" s="624"/>
      <c r="H17" s="628"/>
      <c r="I17" s="629"/>
      <c r="J17" s="670"/>
      <c r="K17" s="630">
        <f t="shared" si="0"/>
        <v>0</v>
      </c>
    </row>
    <row r="18" spans="1:11" s="587" customFormat="1" ht="30" customHeight="1">
      <c r="A18" s="628" t="s">
        <v>1294</v>
      </c>
      <c r="B18" s="49" t="s">
        <v>1061</v>
      </c>
      <c r="C18" s="631" t="s">
        <v>2539</v>
      </c>
      <c r="D18" s="627"/>
      <c r="E18" s="627"/>
      <c r="F18" s="624"/>
      <c r="G18" s="624"/>
      <c r="H18" s="628"/>
      <c r="I18" s="629"/>
      <c r="J18" s="670"/>
      <c r="K18" s="630">
        <f t="shared" si="0"/>
        <v>0</v>
      </c>
    </row>
    <row r="19" spans="1:11" s="587" customFormat="1" ht="30" customHeight="1">
      <c r="A19" s="631" t="s">
        <v>1295</v>
      </c>
      <c r="B19" s="49" t="s">
        <v>1062</v>
      </c>
      <c r="C19" s="631" t="s">
        <v>2539</v>
      </c>
      <c r="D19" s="627"/>
      <c r="E19" s="627"/>
      <c r="F19" s="624"/>
      <c r="G19" s="624"/>
      <c r="H19" s="628"/>
      <c r="I19" s="629"/>
      <c r="J19" s="670"/>
      <c r="K19" s="630">
        <f t="shared" si="0"/>
        <v>0</v>
      </c>
    </row>
    <row r="20" spans="1:11" s="587" customFormat="1" ht="30" customHeight="1">
      <c r="A20" s="628" t="s">
        <v>1296</v>
      </c>
      <c r="B20" s="49" t="s">
        <v>1063</v>
      </c>
      <c r="C20" s="631" t="s">
        <v>2539</v>
      </c>
      <c r="D20" s="627"/>
      <c r="E20" s="627"/>
      <c r="F20" s="624"/>
      <c r="G20" s="624"/>
      <c r="H20" s="628"/>
      <c r="I20" s="629"/>
      <c r="J20" s="670"/>
      <c r="K20" s="630">
        <f t="shared" si="0"/>
        <v>0</v>
      </c>
    </row>
    <row r="21" spans="1:11" s="587" customFormat="1" ht="30" customHeight="1">
      <c r="A21" s="631" t="s">
        <v>1297</v>
      </c>
      <c r="B21" s="49" t="s">
        <v>1064</v>
      </c>
      <c r="C21" s="631" t="s">
        <v>2539</v>
      </c>
      <c r="D21" s="627"/>
      <c r="E21" s="627"/>
      <c r="F21" s="624"/>
      <c r="G21" s="624"/>
      <c r="H21" s="628"/>
      <c r="I21" s="629"/>
      <c r="J21" s="670"/>
      <c r="K21" s="630">
        <f t="shared" si="0"/>
        <v>0</v>
      </c>
    </row>
    <row r="22" spans="1:11" s="587" customFormat="1" ht="30" customHeight="1">
      <c r="A22" s="628" t="s">
        <v>1298</v>
      </c>
      <c r="B22" s="49" t="s">
        <v>1065</v>
      </c>
      <c r="C22" s="631" t="s">
        <v>2539</v>
      </c>
      <c r="D22" s="627"/>
      <c r="E22" s="627"/>
      <c r="F22" s="624"/>
      <c r="G22" s="624"/>
      <c r="H22" s="628"/>
      <c r="I22" s="629"/>
      <c r="J22" s="670"/>
      <c r="K22" s="630">
        <f t="shared" si="0"/>
        <v>0</v>
      </c>
    </row>
    <row r="23" spans="1:11" s="587" customFormat="1" ht="30" customHeight="1">
      <c r="A23" s="631" t="s">
        <v>1299</v>
      </c>
      <c r="B23" s="49" t="s">
        <v>1066</v>
      </c>
      <c r="C23" s="631" t="s">
        <v>2539</v>
      </c>
      <c r="D23" s="627"/>
      <c r="E23" s="627"/>
      <c r="F23" s="624"/>
      <c r="G23" s="624"/>
      <c r="H23" s="628"/>
      <c r="I23" s="629"/>
      <c r="J23" s="670"/>
      <c r="K23" s="630">
        <f t="shared" si="0"/>
        <v>0</v>
      </c>
    </row>
    <row r="24" spans="1:11" s="587" customFormat="1" ht="30" customHeight="1">
      <c r="A24" s="628" t="s">
        <v>1300</v>
      </c>
      <c r="B24" s="49" t="s">
        <v>1067</v>
      </c>
      <c r="C24" s="631" t="s">
        <v>2539</v>
      </c>
      <c r="D24" s="627"/>
      <c r="E24" s="627"/>
      <c r="F24" s="624"/>
      <c r="G24" s="624"/>
      <c r="H24" s="628"/>
      <c r="I24" s="629"/>
      <c r="J24" s="670"/>
      <c r="K24" s="630">
        <f t="shared" si="0"/>
        <v>0</v>
      </c>
    </row>
    <row r="25" spans="1:11" s="587" customFormat="1" ht="30" customHeight="1">
      <c r="A25" s="631" t="s">
        <v>1301</v>
      </c>
      <c r="B25" s="49" t="s">
        <v>1068</v>
      </c>
      <c r="C25" s="631" t="s">
        <v>2539</v>
      </c>
      <c r="D25" s="627"/>
      <c r="E25" s="627"/>
      <c r="F25" s="624"/>
      <c r="G25" s="624"/>
      <c r="H25" s="628"/>
      <c r="I25" s="629"/>
      <c r="J25" s="670"/>
      <c r="K25" s="630">
        <f t="shared" si="0"/>
        <v>0</v>
      </c>
    </row>
    <row r="26" spans="1:11" s="587" customFormat="1" ht="30" customHeight="1">
      <c r="A26" s="628" t="s">
        <v>1302</v>
      </c>
      <c r="B26" s="49" t="s">
        <v>1069</v>
      </c>
      <c r="C26" s="631" t="s">
        <v>2539</v>
      </c>
      <c r="D26" s="627"/>
      <c r="E26" s="627"/>
      <c r="F26" s="624"/>
      <c r="G26" s="624"/>
      <c r="H26" s="628"/>
      <c r="I26" s="629"/>
      <c r="J26" s="670"/>
      <c r="K26" s="630">
        <f t="shared" si="0"/>
        <v>0</v>
      </c>
    </row>
    <row r="27" spans="1:11" s="587" customFormat="1" ht="30" customHeight="1">
      <c r="A27" s="631" t="s">
        <v>1303</v>
      </c>
      <c r="B27" s="49" t="s">
        <v>1070</v>
      </c>
      <c r="C27" s="631" t="s">
        <v>2539</v>
      </c>
      <c r="D27" s="627"/>
      <c r="E27" s="627"/>
      <c r="F27" s="624"/>
      <c r="G27" s="624"/>
      <c r="H27" s="628"/>
      <c r="I27" s="629"/>
      <c r="J27" s="670"/>
      <c r="K27" s="630">
        <f t="shared" si="0"/>
        <v>0</v>
      </c>
    </row>
    <row r="28" spans="1:11" s="587" customFormat="1" ht="21.95" customHeight="1">
      <c r="A28" s="1131" t="s">
        <v>2294</v>
      </c>
      <c r="B28" s="1131"/>
      <c r="C28" s="1131"/>
      <c r="D28" s="1131"/>
      <c r="E28" s="1131"/>
      <c r="F28" s="1131"/>
      <c r="G28" s="1131"/>
      <c r="H28" s="1131"/>
      <c r="I28" s="1131"/>
      <c r="J28" s="1131"/>
      <c r="K28" s="634">
        <f>SUM(K13:K27)</f>
        <v>0</v>
      </c>
    </row>
    <row r="29" spans="1:11" s="587" customFormat="1" ht="21.95" customHeight="1">
      <c r="A29" s="1131" t="s">
        <v>2295</v>
      </c>
      <c r="B29" s="1131"/>
      <c r="C29" s="1131"/>
      <c r="D29" s="1131"/>
      <c r="E29" s="1131"/>
      <c r="F29" s="1131"/>
      <c r="G29" s="1131"/>
      <c r="H29" s="1131"/>
      <c r="I29" s="1131"/>
      <c r="J29" s="1131"/>
      <c r="K29" s="634">
        <f>SUMPRODUCT(J13:J27,K13:K27)</f>
        <v>0</v>
      </c>
    </row>
    <row r="30" spans="1:11" s="587" customFormat="1" ht="21.95" customHeight="1">
      <c r="A30" s="1131" t="s">
        <v>2296</v>
      </c>
      <c r="B30" s="1131"/>
      <c r="C30" s="1131"/>
      <c r="D30" s="1131"/>
      <c r="E30" s="1131"/>
      <c r="F30" s="1131"/>
      <c r="G30" s="1131"/>
      <c r="H30" s="1131"/>
      <c r="I30" s="1131"/>
      <c r="J30" s="1131"/>
      <c r="K30" s="634">
        <f>SUM(K28:K29)</f>
        <v>0</v>
      </c>
    </row>
    <row r="31" spans="1:11" s="587" customFormat="1" ht="21.95" customHeight="1">
      <c r="A31" s="1130" t="s">
        <v>2297</v>
      </c>
      <c r="B31" s="1130"/>
      <c r="C31" s="1130"/>
      <c r="D31" s="1130"/>
      <c r="E31" s="1130"/>
      <c r="F31" s="1130"/>
      <c r="G31" s="1130"/>
      <c r="H31" s="1130"/>
      <c r="I31" s="1130"/>
      <c r="J31" s="1130"/>
      <c r="K31" s="1130"/>
    </row>
    <row r="32" spans="1:11" s="587" customFormat="1" ht="21.95" customHeight="1">
      <c r="A32" s="1132" t="s">
        <v>2298</v>
      </c>
      <c r="B32" s="1132"/>
      <c r="C32" s="1132"/>
      <c r="D32" s="1132"/>
      <c r="E32" s="1132"/>
      <c r="F32" s="1132"/>
      <c r="G32" s="1132"/>
      <c r="H32" s="1132"/>
      <c r="I32" s="1132"/>
      <c r="J32" s="1132"/>
      <c r="K32" s="1132"/>
    </row>
    <row r="33" spans="1:11" s="587" customFormat="1" ht="21.95" customHeight="1">
      <c r="A33" s="1130" t="s">
        <v>2540</v>
      </c>
      <c r="B33" s="1130"/>
      <c r="C33" s="1130"/>
      <c r="D33" s="1130"/>
      <c r="E33" s="1130"/>
      <c r="F33" s="1130"/>
      <c r="G33" s="1130"/>
      <c r="H33" s="1130"/>
      <c r="I33" s="1130"/>
      <c r="J33" s="635" t="s">
        <v>2299</v>
      </c>
      <c r="K33" s="636" t="s">
        <v>2300</v>
      </c>
    </row>
    <row r="34" spans="1:11" s="587" customFormat="1" ht="21.95" customHeight="1">
      <c r="A34" s="1130" t="s">
        <v>2301</v>
      </c>
      <c r="B34" s="1130"/>
      <c r="C34" s="1130"/>
      <c r="D34" s="1130"/>
      <c r="E34" s="1130"/>
      <c r="F34" s="1130"/>
      <c r="G34" s="1130"/>
      <c r="H34" s="1130"/>
      <c r="I34" s="1130"/>
      <c r="J34" s="635" t="s">
        <v>2299</v>
      </c>
      <c r="K34" s="636" t="s">
        <v>2300</v>
      </c>
    </row>
  </sheetData>
  <mergeCells count="8">
    <mergeCell ref="A13:B13"/>
    <mergeCell ref="A34:I34"/>
    <mergeCell ref="A28:J28"/>
    <mergeCell ref="A29:J29"/>
    <mergeCell ref="A30:J30"/>
    <mergeCell ref="A31:K31"/>
    <mergeCell ref="A32:K32"/>
    <mergeCell ref="A33:I33"/>
  </mergeCells>
  <pageMargins left="0.7" right="0.7" top="0.75" bottom="0.75" header="0.3" footer="0.3"/>
</worksheet>
</file>

<file path=xl/worksheets/sheet98.xml><?xml version="1.0" encoding="utf-8"?>
<worksheet xmlns="http://schemas.openxmlformats.org/spreadsheetml/2006/main" xmlns:r="http://schemas.openxmlformats.org/officeDocument/2006/relationships">
  <sheetPr codeName="List98"/>
  <dimension ref="A1:EK49"/>
  <sheetViews>
    <sheetView showZeros="0" zoomScale="80" zoomScaleNormal="80" workbookViewId="0">
      <selection activeCell="A37" sqref="A1:XFD1048576"/>
    </sheetView>
  </sheetViews>
  <sheetFormatPr defaultColWidth="8.7109375" defaultRowHeight="12.75"/>
  <cols>
    <col min="1" max="1" width="7.28515625" style="13" customWidth="1"/>
    <col min="2" max="2" width="41.85546875" style="19" customWidth="1"/>
    <col min="3" max="3" width="7.42578125" style="383"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12" customWidth="1"/>
    <col min="13" max="16384" width="8.7109375" style="14"/>
  </cols>
  <sheetData>
    <row r="1" spans="1:141" ht="19.5" customHeight="1">
      <c r="A1" s="234" t="s">
        <v>2469</v>
      </c>
    </row>
    <row r="2" spans="1:141" ht="19.5" customHeight="1">
      <c r="A2" s="234" t="s">
        <v>2464</v>
      </c>
    </row>
    <row r="4" spans="1:141" s="241" customFormat="1" ht="22.5" customHeight="1">
      <c r="A4" s="211" t="s">
        <v>2468</v>
      </c>
      <c r="B4" s="211"/>
      <c r="C4" s="211"/>
      <c r="D4" s="589"/>
      <c r="E4" s="589"/>
      <c r="F4" s="590"/>
      <c r="G4" s="590"/>
      <c r="H4" s="588"/>
      <c r="I4" s="591"/>
      <c r="J4" s="684"/>
      <c r="K4" s="591"/>
      <c r="L4" s="240"/>
    </row>
    <row r="5" spans="1:141" s="241" customFormat="1" ht="8.1" customHeight="1">
      <c r="A5" s="211"/>
      <c r="B5" s="211"/>
      <c r="C5" s="211"/>
      <c r="D5" s="589"/>
      <c r="E5" s="589"/>
      <c r="F5" s="590"/>
      <c r="G5" s="590"/>
      <c r="H5" s="588"/>
      <c r="I5" s="591"/>
      <c r="J5" s="684"/>
      <c r="K5" s="591"/>
      <c r="L5" s="240"/>
    </row>
    <row r="6" spans="1:141" s="259" customFormat="1" ht="27" customHeight="1">
      <c r="A6" s="257" t="s">
        <v>2465</v>
      </c>
      <c r="B6" s="214"/>
      <c r="C6" s="214"/>
      <c r="D6" s="596"/>
      <c r="E6" s="596"/>
      <c r="F6" s="597"/>
      <c r="G6" s="597"/>
      <c r="H6" s="595"/>
      <c r="I6" s="598"/>
      <c r="J6" s="706"/>
      <c r="K6" s="598"/>
      <c r="L6" s="258"/>
    </row>
    <row r="7" spans="1:141" s="276" customFormat="1" ht="27" customHeight="1">
      <c r="A7" s="274" t="s">
        <v>2466</v>
      </c>
      <c r="B7" s="274"/>
      <c r="C7" s="274"/>
      <c r="D7" s="602"/>
      <c r="E7" s="602"/>
      <c r="F7" s="603"/>
      <c r="G7" s="603"/>
      <c r="H7" s="601"/>
      <c r="I7" s="604"/>
      <c r="J7" s="711"/>
      <c r="K7" s="604"/>
      <c r="L7" s="275"/>
    </row>
    <row r="8" spans="1:141" s="183" customFormat="1" ht="8.1" customHeight="1">
      <c r="A8" s="200"/>
      <c r="B8" s="211"/>
      <c r="C8" s="211"/>
      <c r="D8" s="589"/>
      <c r="E8" s="589"/>
      <c r="F8" s="590"/>
      <c r="G8" s="590"/>
      <c r="H8" s="588"/>
      <c r="I8" s="591"/>
      <c r="J8" s="684"/>
      <c r="K8" s="591"/>
      <c r="L8" s="189"/>
    </row>
    <row r="9" spans="1:141" s="298" customFormat="1" ht="16.5">
      <c r="A9" s="296" t="s">
        <v>2467</v>
      </c>
      <c r="B9" s="296"/>
      <c r="C9" s="296"/>
      <c r="D9" s="611"/>
      <c r="E9" s="611"/>
      <c r="F9" s="612"/>
      <c r="G9" s="612"/>
      <c r="H9" s="610"/>
      <c r="I9" s="613"/>
      <c r="J9" s="715"/>
      <c r="K9" s="613"/>
      <c r="L9" s="297"/>
    </row>
    <row r="10" spans="1:141" s="183" customFormat="1">
      <c r="A10" s="191"/>
      <c r="B10" s="191"/>
      <c r="C10" s="384"/>
      <c r="D10" s="616"/>
      <c r="E10" s="616"/>
      <c r="F10" s="608"/>
      <c r="G10" s="608"/>
      <c r="H10" s="609"/>
      <c r="I10" s="617"/>
      <c r="J10" s="678"/>
      <c r="K10" s="617"/>
      <c r="L10" s="189"/>
    </row>
    <row r="11" spans="1:141" s="587" customFormat="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86" t="s">
        <v>3238</v>
      </c>
      <c r="B13" s="1187"/>
      <c r="C13" s="385"/>
      <c r="D13" s="720"/>
      <c r="E13" s="720">
        <v>0</v>
      </c>
      <c r="F13" s="721"/>
      <c r="G13" s="721"/>
      <c r="H13" s="719"/>
      <c r="I13" s="722"/>
      <c r="J13" s="723"/>
      <c r="K13" s="724">
        <f>E13*I13</f>
        <v>0</v>
      </c>
    </row>
    <row r="14" spans="1:141" ht="38.25">
      <c r="A14" s="9"/>
      <c r="B14" s="11" t="s">
        <v>2692</v>
      </c>
      <c r="C14" s="9"/>
      <c r="D14" s="627"/>
      <c r="E14" s="627">
        <v>0</v>
      </c>
      <c r="F14" s="624"/>
      <c r="G14" s="624"/>
      <c r="H14" s="628"/>
      <c r="I14" s="629"/>
      <c r="J14" s="670"/>
      <c r="K14" s="630">
        <f t="shared" ref="K14:K42" si="0">E14*I14</f>
        <v>0</v>
      </c>
    </row>
    <row r="15" spans="1:141" ht="23.25" customHeight="1">
      <c r="A15" s="356" t="s">
        <v>318</v>
      </c>
      <c r="B15" s="357" t="s">
        <v>1784</v>
      </c>
      <c r="C15" s="356"/>
      <c r="D15" s="572"/>
      <c r="E15" s="572">
        <v>0</v>
      </c>
      <c r="F15" s="573"/>
      <c r="G15" s="573"/>
      <c r="H15" s="571"/>
      <c r="I15" s="574"/>
      <c r="J15" s="575"/>
      <c r="K15" s="576">
        <f t="shared" si="0"/>
        <v>0</v>
      </c>
    </row>
    <row r="16" spans="1:141" ht="33" customHeight="1">
      <c r="A16" s="356" t="s">
        <v>1783</v>
      </c>
      <c r="B16" s="357" t="s">
        <v>1179</v>
      </c>
      <c r="C16" s="395"/>
      <c r="D16" s="572"/>
      <c r="E16" s="572">
        <v>0</v>
      </c>
      <c r="F16" s="573"/>
      <c r="G16" s="573"/>
      <c r="H16" s="571"/>
      <c r="I16" s="574"/>
      <c r="J16" s="575"/>
      <c r="K16" s="576">
        <f t="shared" si="0"/>
        <v>0</v>
      </c>
    </row>
    <row r="17" spans="1:11" s="14" customFormat="1">
      <c r="A17" s="10" t="s">
        <v>1782</v>
      </c>
      <c r="B17" s="11" t="s">
        <v>3239</v>
      </c>
      <c r="C17" s="10" t="s">
        <v>2539</v>
      </c>
      <c r="D17" s="627"/>
      <c r="E17" s="627"/>
      <c r="F17" s="624"/>
      <c r="G17" s="624"/>
      <c r="H17" s="628"/>
      <c r="I17" s="629"/>
      <c r="J17" s="670"/>
      <c r="K17" s="630">
        <f t="shared" si="0"/>
        <v>0</v>
      </c>
    </row>
    <row r="18" spans="1:11" s="14" customFormat="1">
      <c r="A18" s="10" t="s">
        <v>1781</v>
      </c>
      <c r="B18" s="11" t="s">
        <v>3240</v>
      </c>
      <c r="C18" s="10" t="s">
        <v>2539</v>
      </c>
      <c r="D18" s="627"/>
      <c r="E18" s="627"/>
      <c r="F18" s="624"/>
      <c r="G18" s="624"/>
      <c r="H18" s="628"/>
      <c r="I18" s="629"/>
      <c r="J18" s="670"/>
      <c r="K18" s="630">
        <f t="shared" si="0"/>
        <v>0</v>
      </c>
    </row>
    <row r="19" spans="1:11" s="14" customFormat="1" ht="33.75" customHeight="1">
      <c r="A19" s="356" t="s">
        <v>1780</v>
      </c>
      <c r="B19" s="357" t="s">
        <v>1779</v>
      </c>
      <c r="C19" s="395"/>
      <c r="D19" s="572"/>
      <c r="E19" s="572"/>
      <c r="F19" s="573"/>
      <c r="G19" s="573"/>
      <c r="H19" s="571"/>
      <c r="I19" s="574"/>
      <c r="J19" s="575"/>
      <c r="K19" s="576">
        <f t="shared" si="0"/>
        <v>0</v>
      </c>
    </row>
    <row r="20" spans="1:11" s="14" customFormat="1">
      <c r="A20" s="10" t="s">
        <v>1778</v>
      </c>
      <c r="B20" s="11" t="s">
        <v>2282</v>
      </c>
      <c r="C20" s="10" t="s">
        <v>2539</v>
      </c>
      <c r="D20" s="627"/>
      <c r="E20" s="627"/>
      <c r="F20" s="624"/>
      <c r="G20" s="624"/>
      <c r="H20" s="628"/>
      <c r="I20" s="629"/>
      <c r="J20" s="670"/>
      <c r="K20" s="630">
        <f t="shared" si="0"/>
        <v>0</v>
      </c>
    </row>
    <row r="21" spans="1:11" s="14" customFormat="1">
      <c r="A21" s="10" t="s">
        <v>1777</v>
      </c>
      <c r="B21" s="11" t="s">
        <v>3241</v>
      </c>
      <c r="C21" s="10" t="s">
        <v>2539</v>
      </c>
      <c r="D21" s="627"/>
      <c r="E21" s="627"/>
      <c r="F21" s="624"/>
      <c r="G21" s="624"/>
      <c r="H21" s="628"/>
      <c r="I21" s="629"/>
      <c r="J21" s="670"/>
      <c r="K21" s="630">
        <f t="shared" si="0"/>
        <v>0</v>
      </c>
    </row>
    <row r="22" spans="1:11" s="14" customFormat="1">
      <c r="A22" s="10" t="s">
        <v>1776</v>
      </c>
      <c r="B22" s="11" t="s">
        <v>1775</v>
      </c>
      <c r="C22" s="10" t="s">
        <v>2539</v>
      </c>
      <c r="D22" s="627"/>
      <c r="E22" s="627"/>
      <c r="F22" s="624"/>
      <c r="G22" s="624"/>
      <c r="H22" s="628"/>
      <c r="I22" s="629"/>
      <c r="J22" s="670"/>
      <c r="K22" s="630">
        <f t="shared" si="0"/>
        <v>0</v>
      </c>
    </row>
    <row r="23" spans="1:11" s="14" customFormat="1" ht="27.75" customHeight="1">
      <c r="A23" s="356" t="s">
        <v>1774</v>
      </c>
      <c r="B23" s="357" t="s">
        <v>1773</v>
      </c>
      <c r="C23" s="395"/>
      <c r="D23" s="572"/>
      <c r="E23" s="572"/>
      <c r="F23" s="573"/>
      <c r="G23" s="573"/>
      <c r="H23" s="571"/>
      <c r="I23" s="574"/>
      <c r="J23" s="575"/>
      <c r="K23" s="576">
        <f t="shared" si="0"/>
        <v>0</v>
      </c>
    </row>
    <row r="24" spans="1:11" s="14" customFormat="1" ht="25.5">
      <c r="A24" s="10" t="s">
        <v>1772</v>
      </c>
      <c r="B24" s="11" t="s">
        <v>3242</v>
      </c>
      <c r="C24" s="10" t="s">
        <v>2539</v>
      </c>
      <c r="D24" s="627"/>
      <c r="E24" s="627"/>
      <c r="F24" s="624"/>
      <c r="G24" s="624"/>
      <c r="H24" s="628"/>
      <c r="I24" s="629"/>
      <c r="J24" s="670"/>
      <c r="K24" s="630">
        <f t="shared" si="0"/>
        <v>0</v>
      </c>
    </row>
    <row r="25" spans="1:11" s="14" customFormat="1" ht="25.5">
      <c r="A25" s="10" t="s">
        <v>1771</v>
      </c>
      <c r="B25" s="11" t="s">
        <v>3243</v>
      </c>
      <c r="C25" s="10" t="s">
        <v>2539</v>
      </c>
      <c r="D25" s="627"/>
      <c r="E25" s="627"/>
      <c r="F25" s="624"/>
      <c r="G25" s="624"/>
      <c r="H25" s="628"/>
      <c r="I25" s="629"/>
      <c r="J25" s="670"/>
      <c r="K25" s="630">
        <f t="shared" si="0"/>
        <v>0</v>
      </c>
    </row>
    <row r="26" spans="1:11" s="14" customFormat="1" ht="27" customHeight="1">
      <c r="A26" s="356" t="s">
        <v>1770</v>
      </c>
      <c r="B26" s="357" t="s">
        <v>1769</v>
      </c>
      <c r="C26" s="395"/>
      <c r="D26" s="572"/>
      <c r="E26" s="572"/>
      <c r="F26" s="573"/>
      <c r="G26" s="573"/>
      <c r="H26" s="571"/>
      <c r="I26" s="574"/>
      <c r="J26" s="575"/>
      <c r="K26" s="576">
        <f t="shared" si="0"/>
        <v>0</v>
      </c>
    </row>
    <row r="27" spans="1:11" s="14" customFormat="1" ht="25.5">
      <c r="A27" s="10" t="s">
        <v>1768</v>
      </c>
      <c r="B27" s="11" t="s">
        <v>3244</v>
      </c>
      <c r="C27" s="10" t="s">
        <v>2539</v>
      </c>
      <c r="D27" s="627"/>
      <c r="E27" s="627"/>
      <c r="F27" s="624"/>
      <c r="G27" s="624"/>
      <c r="H27" s="628"/>
      <c r="I27" s="629"/>
      <c r="J27" s="670"/>
      <c r="K27" s="630">
        <f t="shared" si="0"/>
        <v>0</v>
      </c>
    </row>
    <row r="28" spans="1:11" s="14" customFormat="1" ht="25.5">
      <c r="A28" s="10" t="s">
        <v>1767</v>
      </c>
      <c r="B28" s="11" t="s">
        <v>3245</v>
      </c>
      <c r="C28" s="10" t="s">
        <v>2539</v>
      </c>
      <c r="D28" s="627"/>
      <c r="E28" s="627"/>
      <c r="F28" s="624"/>
      <c r="G28" s="624"/>
      <c r="H28" s="628"/>
      <c r="I28" s="629"/>
      <c r="J28" s="670"/>
      <c r="K28" s="630">
        <f t="shared" si="0"/>
        <v>0</v>
      </c>
    </row>
    <row r="29" spans="1:11" s="14" customFormat="1" ht="72" customHeight="1">
      <c r="A29" s="356" t="s">
        <v>1766</v>
      </c>
      <c r="B29" s="357" t="s">
        <v>3246</v>
      </c>
      <c r="C29" s="356" t="s">
        <v>2539</v>
      </c>
      <c r="D29" s="572"/>
      <c r="E29" s="572"/>
      <c r="F29" s="573"/>
      <c r="G29" s="573"/>
      <c r="H29" s="571"/>
      <c r="I29" s="574"/>
      <c r="J29" s="575"/>
      <c r="K29" s="576">
        <f t="shared" si="0"/>
        <v>0</v>
      </c>
    </row>
    <row r="30" spans="1:11" s="14" customFormat="1" ht="57" customHeight="1">
      <c r="A30" s="356" t="s">
        <v>1765</v>
      </c>
      <c r="B30" s="357" t="s">
        <v>3247</v>
      </c>
      <c r="C30" s="356" t="s">
        <v>2539</v>
      </c>
      <c r="D30" s="572"/>
      <c r="E30" s="572"/>
      <c r="F30" s="573"/>
      <c r="G30" s="573"/>
      <c r="H30" s="571"/>
      <c r="I30" s="574"/>
      <c r="J30" s="575"/>
      <c r="K30" s="576">
        <f t="shared" si="0"/>
        <v>0</v>
      </c>
    </row>
    <row r="31" spans="1:11" s="14" customFormat="1" ht="41.25" customHeight="1">
      <c r="A31" s="356" t="s">
        <v>1764</v>
      </c>
      <c r="B31" s="357" t="s">
        <v>1184</v>
      </c>
      <c r="C31" s="395"/>
      <c r="D31" s="572"/>
      <c r="E31" s="572"/>
      <c r="F31" s="573"/>
      <c r="G31" s="573"/>
      <c r="H31" s="571"/>
      <c r="I31" s="574"/>
      <c r="J31" s="575"/>
      <c r="K31" s="576">
        <f t="shared" si="0"/>
        <v>0</v>
      </c>
    </row>
    <row r="32" spans="1:11" s="14" customFormat="1">
      <c r="A32" s="10" t="s">
        <v>1763</v>
      </c>
      <c r="B32" s="11" t="s">
        <v>1185</v>
      </c>
      <c r="C32" s="10" t="s">
        <v>2539</v>
      </c>
      <c r="D32" s="627"/>
      <c r="E32" s="627"/>
      <c r="F32" s="624"/>
      <c r="G32" s="624"/>
      <c r="H32" s="628"/>
      <c r="I32" s="629"/>
      <c r="J32" s="670"/>
      <c r="K32" s="630">
        <f t="shared" si="0"/>
        <v>0</v>
      </c>
    </row>
    <row r="33" spans="1:11" s="14" customFormat="1">
      <c r="A33" s="10" t="s">
        <v>1762</v>
      </c>
      <c r="B33" s="11" t="s">
        <v>1186</v>
      </c>
      <c r="C33" s="10" t="s">
        <v>2539</v>
      </c>
      <c r="D33" s="627"/>
      <c r="E33" s="627"/>
      <c r="F33" s="624"/>
      <c r="G33" s="624"/>
      <c r="H33" s="628"/>
      <c r="I33" s="629"/>
      <c r="J33" s="670"/>
      <c r="K33" s="630">
        <f t="shared" si="0"/>
        <v>0</v>
      </c>
    </row>
    <row r="34" spans="1:11" s="14" customFormat="1">
      <c r="A34" s="10" t="s">
        <v>1761</v>
      </c>
      <c r="B34" s="11" t="s">
        <v>1187</v>
      </c>
      <c r="C34" s="10" t="s">
        <v>2539</v>
      </c>
      <c r="D34" s="627"/>
      <c r="E34" s="627"/>
      <c r="F34" s="624"/>
      <c r="G34" s="624"/>
      <c r="H34" s="628"/>
      <c r="I34" s="629"/>
      <c r="J34" s="670"/>
      <c r="K34" s="630">
        <f t="shared" si="0"/>
        <v>0</v>
      </c>
    </row>
    <row r="35" spans="1:11" s="14" customFormat="1">
      <c r="A35" s="10" t="s">
        <v>1760</v>
      </c>
      <c r="B35" s="11" t="s">
        <v>1188</v>
      </c>
      <c r="C35" s="10" t="s">
        <v>2539</v>
      </c>
      <c r="D35" s="627"/>
      <c r="E35" s="627"/>
      <c r="F35" s="624"/>
      <c r="G35" s="624"/>
      <c r="H35" s="628"/>
      <c r="I35" s="629"/>
      <c r="J35" s="670"/>
      <c r="K35" s="630">
        <f t="shared" si="0"/>
        <v>0</v>
      </c>
    </row>
    <row r="36" spans="1:11" s="14" customFormat="1" ht="27" customHeight="1">
      <c r="A36" s="356" t="s">
        <v>1759</v>
      </c>
      <c r="B36" s="357" t="s">
        <v>1189</v>
      </c>
      <c r="C36" s="356" t="s">
        <v>2539</v>
      </c>
      <c r="D36" s="572"/>
      <c r="E36" s="572"/>
      <c r="F36" s="573"/>
      <c r="G36" s="573"/>
      <c r="H36" s="571"/>
      <c r="I36" s="574"/>
      <c r="J36" s="575"/>
      <c r="K36" s="576">
        <f t="shared" si="0"/>
        <v>0</v>
      </c>
    </row>
    <row r="37" spans="1:11" s="14" customFormat="1" ht="33" customHeight="1">
      <c r="A37" s="356" t="s">
        <v>1758</v>
      </c>
      <c r="B37" s="357" t="s">
        <v>1190</v>
      </c>
      <c r="C37" s="356" t="s">
        <v>2539</v>
      </c>
      <c r="D37" s="572"/>
      <c r="E37" s="572"/>
      <c r="F37" s="573"/>
      <c r="G37" s="573"/>
      <c r="H37" s="571"/>
      <c r="I37" s="574"/>
      <c r="J37" s="575"/>
      <c r="K37" s="576">
        <f t="shared" si="0"/>
        <v>0</v>
      </c>
    </row>
    <row r="38" spans="1:11" s="14" customFormat="1" ht="33.75" customHeight="1">
      <c r="A38" s="356" t="s">
        <v>1757</v>
      </c>
      <c r="B38" s="357" t="s">
        <v>1191</v>
      </c>
      <c r="C38" s="356" t="s">
        <v>2539</v>
      </c>
      <c r="D38" s="572"/>
      <c r="E38" s="572"/>
      <c r="F38" s="573"/>
      <c r="G38" s="573"/>
      <c r="H38" s="571"/>
      <c r="I38" s="574"/>
      <c r="J38" s="575"/>
      <c r="K38" s="576">
        <f t="shared" si="0"/>
        <v>0</v>
      </c>
    </row>
    <row r="39" spans="1:11" s="14" customFormat="1" ht="28.5" customHeight="1">
      <c r="A39" s="356" t="s">
        <v>1756</v>
      </c>
      <c r="B39" s="357" t="s">
        <v>1192</v>
      </c>
      <c r="C39" s="395"/>
      <c r="D39" s="572"/>
      <c r="E39" s="572"/>
      <c r="F39" s="573"/>
      <c r="G39" s="573"/>
      <c r="H39" s="571"/>
      <c r="I39" s="574"/>
      <c r="J39" s="575"/>
      <c r="K39" s="576">
        <f t="shared" si="0"/>
        <v>0</v>
      </c>
    </row>
    <row r="40" spans="1:11" s="14" customFormat="1" ht="25.5">
      <c r="A40" s="10" t="s">
        <v>1755</v>
      </c>
      <c r="B40" s="11" t="s">
        <v>3248</v>
      </c>
      <c r="C40" s="10" t="s">
        <v>2539</v>
      </c>
      <c r="D40" s="627"/>
      <c r="E40" s="627"/>
      <c r="F40" s="624"/>
      <c r="G40" s="624"/>
      <c r="H40" s="628"/>
      <c r="I40" s="629"/>
      <c r="J40" s="670"/>
      <c r="K40" s="630">
        <f t="shared" si="0"/>
        <v>0</v>
      </c>
    </row>
    <row r="41" spans="1:11" s="14" customFormat="1" ht="25.5">
      <c r="A41" s="10" t="s">
        <v>1754</v>
      </c>
      <c r="B41" s="11" t="s">
        <v>3249</v>
      </c>
      <c r="C41" s="10" t="s">
        <v>2539</v>
      </c>
      <c r="D41" s="627"/>
      <c r="E41" s="627"/>
      <c r="F41" s="624"/>
      <c r="G41" s="624"/>
      <c r="H41" s="628"/>
      <c r="I41" s="629"/>
      <c r="J41" s="670"/>
      <c r="K41" s="630">
        <f t="shared" si="0"/>
        <v>0</v>
      </c>
    </row>
    <row r="42" spans="1:11" s="14" customFormat="1" ht="38.25">
      <c r="A42" s="10"/>
      <c r="B42" s="11" t="s">
        <v>1907</v>
      </c>
      <c r="C42" s="10" t="s">
        <v>20</v>
      </c>
      <c r="D42" s="627"/>
      <c r="E42" s="627"/>
      <c r="F42" s="624"/>
      <c r="G42" s="624"/>
      <c r="H42" s="628"/>
      <c r="I42" s="629"/>
      <c r="J42" s="670"/>
      <c r="K42" s="630">
        <f t="shared" si="0"/>
        <v>0</v>
      </c>
    </row>
    <row r="43" spans="1:11" s="14" customFormat="1" ht="21.95" customHeight="1">
      <c r="A43" s="1131" t="s">
        <v>2294</v>
      </c>
      <c r="B43" s="1131"/>
      <c r="C43" s="1131"/>
      <c r="D43" s="1131"/>
      <c r="E43" s="1131"/>
      <c r="F43" s="1131"/>
      <c r="G43" s="1131"/>
      <c r="H43" s="1131"/>
      <c r="I43" s="1131"/>
      <c r="J43" s="1131"/>
      <c r="K43" s="634">
        <f>SUM(K13:K42)</f>
        <v>0</v>
      </c>
    </row>
    <row r="44" spans="1:11" s="14" customFormat="1" ht="21.95" customHeight="1">
      <c r="A44" s="1131" t="s">
        <v>2295</v>
      </c>
      <c r="B44" s="1131"/>
      <c r="C44" s="1131"/>
      <c r="D44" s="1131"/>
      <c r="E44" s="1131"/>
      <c r="F44" s="1131"/>
      <c r="G44" s="1131"/>
      <c r="H44" s="1131"/>
      <c r="I44" s="1131"/>
      <c r="J44" s="1131"/>
      <c r="K44" s="634">
        <f>SUMPRODUCT(J13:J42,K13:K42)</f>
        <v>0</v>
      </c>
    </row>
    <row r="45" spans="1:11" s="14" customFormat="1" ht="21.95" customHeight="1">
      <c r="A45" s="1131" t="s">
        <v>2296</v>
      </c>
      <c r="B45" s="1131"/>
      <c r="C45" s="1131"/>
      <c r="D45" s="1131"/>
      <c r="E45" s="1131"/>
      <c r="F45" s="1131"/>
      <c r="G45" s="1131"/>
      <c r="H45" s="1131"/>
      <c r="I45" s="1131"/>
      <c r="J45" s="1131"/>
      <c r="K45" s="634">
        <f>SUM(K43:K44)</f>
        <v>0</v>
      </c>
    </row>
    <row r="46" spans="1:11" s="14" customFormat="1" ht="21.95" customHeight="1">
      <c r="A46" s="1130" t="s">
        <v>2297</v>
      </c>
      <c r="B46" s="1130"/>
      <c r="C46" s="1130"/>
      <c r="D46" s="1130"/>
      <c r="E46" s="1130"/>
      <c r="F46" s="1130"/>
      <c r="G46" s="1130"/>
      <c r="H46" s="1130"/>
      <c r="I46" s="1130"/>
      <c r="J46" s="1130"/>
      <c r="K46" s="1130"/>
    </row>
    <row r="47" spans="1:11" s="14" customFormat="1" ht="21.95" customHeight="1">
      <c r="A47" s="1132" t="s">
        <v>2298</v>
      </c>
      <c r="B47" s="1132"/>
      <c r="C47" s="1132"/>
      <c r="D47" s="1132"/>
      <c r="E47" s="1132"/>
      <c r="F47" s="1132"/>
      <c r="G47" s="1132"/>
      <c r="H47" s="1132"/>
      <c r="I47" s="1132"/>
      <c r="J47" s="1132"/>
      <c r="K47" s="1132"/>
    </row>
    <row r="48" spans="1:11" s="14" customFormat="1" ht="21.95" customHeight="1">
      <c r="A48" s="1130" t="s">
        <v>2540</v>
      </c>
      <c r="B48" s="1130"/>
      <c r="C48" s="1130"/>
      <c r="D48" s="1130"/>
      <c r="E48" s="1130"/>
      <c r="F48" s="1130"/>
      <c r="G48" s="1130"/>
      <c r="H48" s="1130"/>
      <c r="I48" s="1130"/>
      <c r="J48" s="635" t="s">
        <v>2299</v>
      </c>
      <c r="K48" s="636" t="s">
        <v>2300</v>
      </c>
    </row>
    <row r="49" spans="1:11" s="14" customFormat="1" ht="21.95" customHeight="1">
      <c r="A49" s="1130" t="s">
        <v>2301</v>
      </c>
      <c r="B49" s="1130"/>
      <c r="C49" s="1130"/>
      <c r="D49" s="1130"/>
      <c r="E49" s="1130"/>
      <c r="F49" s="1130"/>
      <c r="G49" s="1130"/>
      <c r="H49" s="1130"/>
      <c r="I49" s="1130"/>
      <c r="J49" s="635" t="s">
        <v>2299</v>
      </c>
      <c r="K49" s="636" t="s">
        <v>2300</v>
      </c>
    </row>
  </sheetData>
  <mergeCells count="8">
    <mergeCell ref="A13:B13"/>
    <mergeCell ref="A49:I49"/>
    <mergeCell ref="A43:J43"/>
    <mergeCell ref="A44:J44"/>
    <mergeCell ref="A45:J45"/>
    <mergeCell ref="A46:K46"/>
    <mergeCell ref="A47:K47"/>
    <mergeCell ref="A48:I48"/>
  </mergeCells>
  <pageMargins left="0.7" right="0.7" top="0.75" bottom="0.75" header="0.3" footer="0.3"/>
  <pageSetup orientation="landscape" r:id="rId1"/>
  <headerFooter>
    <oddFooter>&amp;C&amp;"Helvetica Neue,Regular"&amp;12&amp;K000000&amp;P</oddFooter>
  </headerFooter>
</worksheet>
</file>

<file path=xl/worksheets/sheet99.xml><?xml version="1.0" encoding="utf-8"?>
<worksheet xmlns="http://schemas.openxmlformats.org/spreadsheetml/2006/main" xmlns:r="http://schemas.openxmlformats.org/officeDocument/2006/relationships">
  <sheetPr codeName="List99"/>
  <dimension ref="A1:EK25"/>
  <sheetViews>
    <sheetView showZeros="0" zoomScale="80" zoomScaleNormal="80" workbookViewId="0">
      <selection activeCell="A37" sqref="A1:XFD1048576"/>
    </sheetView>
  </sheetViews>
  <sheetFormatPr defaultColWidth="8.85546875" defaultRowHeight="12.75"/>
  <cols>
    <col min="1" max="1" width="7.28515625" style="584" customWidth="1"/>
    <col min="2" max="2" width="41.85546875" style="580" customWidth="1"/>
    <col min="3" max="3" width="7.42578125" style="581" customWidth="1"/>
    <col min="4" max="5" width="13.42578125" style="582" customWidth="1"/>
    <col min="6" max="7" width="13.42578125" style="583" customWidth="1"/>
    <col min="8" max="8" width="13.42578125" style="584" customWidth="1"/>
    <col min="9" max="9" width="13.7109375" style="585" customWidth="1"/>
    <col min="10" max="10" width="17.28515625" style="672" customWidth="1"/>
    <col min="11" max="11" width="17.28515625" style="586" customWidth="1"/>
    <col min="12" max="12" width="17.28515625" style="583" customWidth="1"/>
    <col min="13" max="16384" width="8.85546875" style="587"/>
  </cols>
  <sheetData>
    <row r="1" spans="1:141" ht="19.5" customHeight="1">
      <c r="A1" s="579" t="s">
        <v>2469</v>
      </c>
    </row>
    <row r="2" spans="1:141" ht="19.5" customHeight="1">
      <c r="A2" s="579" t="s">
        <v>2464</v>
      </c>
    </row>
    <row r="4" spans="1:141" s="593" customFormat="1" ht="22.5" customHeight="1">
      <c r="A4" s="588" t="s">
        <v>2468</v>
      </c>
      <c r="B4" s="588"/>
      <c r="C4" s="588"/>
      <c r="D4" s="589"/>
      <c r="E4" s="589"/>
      <c r="F4" s="590"/>
      <c r="G4" s="590"/>
      <c r="H4" s="588"/>
      <c r="I4" s="591"/>
      <c r="J4" s="684"/>
      <c r="K4" s="591"/>
      <c r="L4" s="592"/>
    </row>
    <row r="5" spans="1:141" s="593" customFormat="1" ht="8.1" customHeight="1">
      <c r="A5" s="588"/>
      <c r="B5" s="588"/>
      <c r="C5" s="588"/>
      <c r="D5" s="589"/>
      <c r="E5" s="589"/>
      <c r="F5" s="590"/>
      <c r="G5" s="590"/>
      <c r="H5" s="588"/>
      <c r="I5" s="591"/>
      <c r="J5" s="684"/>
      <c r="K5" s="591"/>
      <c r="L5" s="592"/>
    </row>
    <row r="6" spans="1:141" s="600" customFormat="1" ht="27" customHeight="1">
      <c r="A6" s="594" t="s">
        <v>2465</v>
      </c>
      <c r="B6" s="595"/>
      <c r="C6" s="595"/>
      <c r="D6" s="596"/>
      <c r="E6" s="596"/>
      <c r="F6" s="597"/>
      <c r="G6" s="597"/>
      <c r="H6" s="595"/>
      <c r="I6" s="598"/>
      <c r="J6" s="706"/>
      <c r="K6" s="598"/>
      <c r="L6" s="599"/>
    </row>
    <row r="7" spans="1:141" s="606" customFormat="1" ht="27" customHeight="1">
      <c r="A7" s="601" t="s">
        <v>2466</v>
      </c>
      <c r="B7" s="601"/>
      <c r="C7" s="601"/>
      <c r="D7" s="602"/>
      <c r="E7" s="602"/>
      <c r="F7" s="603"/>
      <c r="G7" s="603"/>
      <c r="H7" s="601"/>
      <c r="I7" s="604"/>
      <c r="J7" s="711"/>
      <c r="K7" s="604"/>
      <c r="L7" s="605"/>
    </row>
    <row r="8" spans="1:141" s="609" customFormat="1" ht="8.1" customHeight="1">
      <c r="A8" s="607"/>
      <c r="B8" s="588"/>
      <c r="C8" s="588"/>
      <c r="D8" s="589"/>
      <c r="E8" s="589"/>
      <c r="F8" s="590"/>
      <c r="G8" s="590"/>
      <c r="H8" s="588"/>
      <c r="I8" s="591"/>
      <c r="J8" s="684"/>
      <c r="K8" s="591"/>
      <c r="L8" s="608"/>
    </row>
    <row r="9" spans="1:141" s="615" customFormat="1" ht="16.5">
      <c r="A9" s="610" t="s">
        <v>2467</v>
      </c>
      <c r="B9" s="610"/>
      <c r="C9" s="610"/>
      <c r="D9" s="611"/>
      <c r="E9" s="611"/>
      <c r="F9" s="612"/>
      <c r="G9" s="612"/>
      <c r="H9" s="610"/>
      <c r="I9" s="613"/>
      <c r="J9" s="715"/>
      <c r="K9" s="613"/>
      <c r="L9" s="614"/>
    </row>
    <row r="10" spans="1:141" s="609" customFormat="1">
      <c r="C10" s="579"/>
      <c r="D10" s="616"/>
      <c r="E10" s="616"/>
      <c r="F10" s="608"/>
      <c r="G10" s="608"/>
      <c r="I10" s="617"/>
      <c r="J10" s="678"/>
      <c r="K10" s="617"/>
      <c r="L10" s="608"/>
    </row>
    <row r="11" spans="1:141" ht="68.25" customHeight="1">
      <c r="A11" s="688" t="s">
        <v>2108</v>
      </c>
      <c r="B11" s="688" t="s">
        <v>2109</v>
      </c>
      <c r="C11" s="688" t="s">
        <v>2110</v>
      </c>
      <c r="D11" s="689" t="s">
        <v>2111</v>
      </c>
      <c r="E11" s="689" t="s">
        <v>2112</v>
      </c>
      <c r="F11" s="690" t="s">
        <v>2113</v>
      </c>
      <c r="G11" s="690" t="s">
        <v>2114</v>
      </c>
      <c r="H11" s="688" t="s">
        <v>2115</v>
      </c>
      <c r="I11" s="691" t="s">
        <v>2116</v>
      </c>
      <c r="J11" s="692" t="s">
        <v>2117</v>
      </c>
      <c r="K11" s="691" t="s">
        <v>2118</v>
      </c>
      <c r="L11" s="618"/>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row>
    <row r="12" spans="1:141" s="623" customFormat="1" ht="13.5">
      <c r="A12" s="696">
        <v>1</v>
      </c>
      <c r="B12" s="696">
        <v>2</v>
      </c>
      <c r="C12" s="696">
        <v>3</v>
      </c>
      <c r="D12" s="697">
        <v>4</v>
      </c>
      <c r="E12" s="697">
        <v>5</v>
      </c>
      <c r="F12" s="698" t="s">
        <v>1968</v>
      </c>
      <c r="G12" s="698" t="s">
        <v>1969</v>
      </c>
      <c r="H12" s="696">
        <v>8</v>
      </c>
      <c r="I12" s="620">
        <v>9</v>
      </c>
      <c r="J12" s="699">
        <v>10</v>
      </c>
      <c r="K12" s="620" t="s">
        <v>2119</v>
      </c>
      <c r="L12" s="621"/>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22"/>
      <c r="CG12" s="622"/>
      <c r="CH12" s="622"/>
      <c r="CI12" s="622"/>
      <c r="CJ12" s="622"/>
      <c r="CK12" s="622"/>
      <c r="CL12" s="622"/>
      <c r="CM12" s="622"/>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c r="DL12" s="622"/>
      <c r="DM12" s="622"/>
      <c r="DN12" s="622"/>
      <c r="DO12" s="622"/>
      <c r="DP12" s="622"/>
      <c r="DQ12" s="622"/>
      <c r="DR12" s="622"/>
      <c r="DS12" s="622"/>
      <c r="DT12" s="622"/>
      <c r="DU12" s="622"/>
      <c r="DV12" s="622"/>
      <c r="DW12" s="622"/>
      <c r="DX12" s="622"/>
      <c r="DY12" s="622"/>
      <c r="DZ12" s="622"/>
      <c r="EA12" s="622"/>
      <c r="EB12" s="622"/>
      <c r="EC12" s="622"/>
      <c r="ED12" s="622"/>
      <c r="EE12" s="622"/>
      <c r="EF12" s="622"/>
      <c r="EG12" s="622"/>
      <c r="EH12" s="622"/>
      <c r="EI12" s="622"/>
      <c r="EJ12" s="622"/>
      <c r="EK12" s="622"/>
    </row>
    <row r="13" spans="1:141" ht="52.5" customHeight="1">
      <c r="A13" s="1188" t="s">
        <v>3250</v>
      </c>
      <c r="B13" s="1189"/>
      <c r="C13" s="457"/>
      <c r="D13" s="572"/>
      <c r="E13" s="572">
        <v>0</v>
      </c>
      <c r="F13" s="573"/>
      <c r="G13" s="573"/>
      <c r="H13" s="571"/>
      <c r="I13" s="574"/>
      <c r="J13" s="575"/>
      <c r="K13" s="576">
        <f>E13*I13</f>
        <v>0</v>
      </c>
    </row>
    <row r="14" spans="1:141" ht="38.25">
      <c r="A14" s="631" t="s">
        <v>1304</v>
      </c>
      <c r="B14" s="632" t="s">
        <v>1556</v>
      </c>
      <c r="C14" s="631" t="s">
        <v>2539</v>
      </c>
      <c r="D14" s="36"/>
      <c r="E14" s="627"/>
      <c r="F14" s="624"/>
      <c r="G14" s="624"/>
      <c r="H14" s="628"/>
      <c r="I14" s="629"/>
      <c r="J14" s="670"/>
      <c r="K14" s="630">
        <f t="shared" ref="K14:K18" si="0">E14*I14</f>
        <v>0</v>
      </c>
      <c r="BF14" s="587" t="e">
        <f>#REF!*2</f>
        <v>#REF!</v>
      </c>
      <c r="BG14" s="587" t="e">
        <f>#REF!</f>
        <v>#REF!</v>
      </c>
    </row>
    <row r="15" spans="1:141">
      <c r="A15" s="631" t="s">
        <v>1305</v>
      </c>
      <c r="B15" s="632" t="s">
        <v>1557</v>
      </c>
      <c r="C15" s="631" t="s">
        <v>2539</v>
      </c>
      <c r="D15" s="36"/>
      <c r="E15" s="627"/>
      <c r="F15" s="624"/>
      <c r="G15" s="624"/>
      <c r="H15" s="628"/>
      <c r="I15" s="629"/>
      <c r="J15" s="670"/>
      <c r="K15" s="630">
        <f t="shared" si="0"/>
        <v>0</v>
      </c>
    </row>
    <row r="16" spans="1:141" ht="25.5">
      <c r="A16" s="631" t="s">
        <v>1306</v>
      </c>
      <c r="B16" s="632" t="s">
        <v>1558</v>
      </c>
      <c r="C16" s="631" t="s">
        <v>2539</v>
      </c>
      <c r="D16" s="36"/>
      <c r="E16" s="627"/>
      <c r="F16" s="624"/>
      <c r="G16" s="624"/>
      <c r="H16" s="628"/>
      <c r="I16" s="629"/>
      <c r="J16" s="670"/>
      <c r="K16" s="630">
        <f t="shared" si="0"/>
        <v>0</v>
      </c>
    </row>
    <row r="17" spans="1:11" s="587" customFormat="1" ht="25.5">
      <c r="A17" s="631" t="s">
        <v>1307</v>
      </c>
      <c r="B17" s="632" t="s">
        <v>1559</v>
      </c>
      <c r="C17" s="631" t="s">
        <v>2539</v>
      </c>
      <c r="D17" s="36"/>
      <c r="E17" s="627"/>
      <c r="F17" s="624"/>
      <c r="G17" s="624"/>
      <c r="H17" s="628"/>
      <c r="I17" s="629"/>
      <c r="J17" s="670"/>
      <c r="K17" s="630">
        <f t="shared" si="0"/>
        <v>0</v>
      </c>
    </row>
    <row r="18" spans="1:11" s="587" customFormat="1">
      <c r="A18" s="631" t="s">
        <v>1308</v>
      </c>
      <c r="B18" s="632" t="s">
        <v>1560</v>
      </c>
      <c r="C18" s="631" t="s">
        <v>2539</v>
      </c>
      <c r="D18" s="36"/>
      <c r="E18" s="627"/>
      <c r="F18" s="624"/>
      <c r="G18" s="624"/>
      <c r="H18" s="628"/>
      <c r="I18" s="629"/>
      <c r="J18" s="670"/>
      <c r="K18" s="630">
        <f t="shared" si="0"/>
        <v>0</v>
      </c>
    </row>
    <row r="19" spans="1:11" s="587" customFormat="1" ht="21.95" customHeight="1">
      <c r="A19" s="1131" t="s">
        <v>2294</v>
      </c>
      <c r="B19" s="1131"/>
      <c r="C19" s="1131"/>
      <c r="D19" s="1131"/>
      <c r="E19" s="1131"/>
      <c r="F19" s="1131"/>
      <c r="G19" s="1131"/>
      <c r="H19" s="1131"/>
      <c r="I19" s="1131"/>
      <c r="J19" s="1131"/>
      <c r="K19" s="634">
        <f>SUM(K13:K18)</f>
        <v>0</v>
      </c>
    </row>
    <row r="20" spans="1:11" s="587" customFormat="1" ht="21.95" customHeight="1">
      <c r="A20" s="1131" t="s">
        <v>2295</v>
      </c>
      <c r="B20" s="1131"/>
      <c r="C20" s="1131"/>
      <c r="D20" s="1131"/>
      <c r="E20" s="1131"/>
      <c r="F20" s="1131"/>
      <c r="G20" s="1131"/>
      <c r="H20" s="1131"/>
      <c r="I20" s="1131"/>
      <c r="J20" s="1131"/>
      <c r="K20" s="634">
        <f>SUMPRODUCT(J13:J18,K13:K18)</f>
        <v>0</v>
      </c>
    </row>
    <row r="21" spans="1:11" s="587" customFormat="1" ht="21.95" customHeight="1">
      <c r="A21" s="1131" t="s">
        <v>2296</v>
      </c>
      <c r="B21" s="1131"/>
      <c r="C21" s="1131"/>
      <c r="D21" s="1131"/>
      <c r="E21" s="1131"/>
      <c r="F21" s="1131"/>
      <c r="G21" s="1131"/>
      <c r="H21" s="1131"/>
      <c r="I21" s="1131"/>
      <c r="J21" s="1131"/>
      <c r="K21" s="634">
        <f>SUM(K19:K20)</f>
        <v>0</v>
      </c>
    </row>
    <row r="22" spans="1:11" s="587" customFormat="1" ht="21.95" customHeight="1">
      <c r="A22" s="1130" t="s">
        <v>2297</v>
      </c>
      <c r="B22" s="1130"/>
      <c r="C22" s="1130"/>
      <c r="D22" s="1130"/>
      <c r="E22" s="1130"/>
      <c r="F22" s="1130"/>
      <c r="G22" s="1130"/>
      <c r="H22" s="1130"/>
      <c r="I22" s="1130"/>
      <c r="J22" s="1130"/>
      <c r="K22" s="1130"/>
    </row>
    <row r="23" spans="1:11" s="587" customFormat="1" ht="21.95" customHeight="1">
      <c r="A23" s="1132" t="s">
        <v>2298</v>
      </c>
      <c r="B23" s="1132"/>
      <c r="C23" s="1132"/>
      <c r="D23" s="1132"/>
      <c r="E23" s="1132"/>
      <c r="F23" s="1132"/>
      <c r="G23" s="1132"/>
      <c r="H23" s="1132"/>
      <c r="I23" s="1132"/>
      <c r="J23" s="1132"/>
      <c r="K23" s="1132"/>
    </row>
    <row r="24" spans="1:11" s="587" customFormat="1" ht="21.95" customHeight="1">
      <c r="A24" s="1130" t="s">
        <v>2540</v>
      </c>
      <c r="B24" s="1130"/>
      <c r="C24" s="1130"/>
      <c r="D24" s="1130"/>
      <c r="E24" s="1130"/>
      <c r="F24" s="1130"/>
      <c r="G24" s="1130"/>
      <c r="H24" s="1130"/>
      <c r="I24" s="1130"/>
      <c r="J24" s="635" t="s">
        <v>2299</v>
      </c>
      <c r="K24" s="636" t="s">
        <v>2300</v>
      </c>
    </row>
    <row r="25" spans="1:11" s="587" customFormat="1" ht="21.95" customHeight="1">
      <c r="A25" s="1130" t="s">
        <v>2301</v>
      </c>
      <c r="B25" s="1130"/>
      <c r="C25" s="1130"/>
      <c r="D25" s="1130"/>
      <c r="E25" s="1130"/>
      <c r="F25" s="1130"/>
      <c r="G25" s="1130"/>
      <c r="H25" s="1130"/>
      <c r="I25" s="1130"/>
      <c r="J25" s="635" t="s">
        <v>2299</v>
      </c>
      <c r="K25" s="636" t="s">
        <v>2300</v>
      </c>
    </row>
  </sheetData>
  <mergeCells count="8">
    <mergeCell ref="A13:B13"/>
    <mergeCell ref="A25:I25"/>
    <mergeCell ref="A19:J19"/>
    <mergeCell ref="A20:J20"/>
    <mergeCell ref="A21:J21"/>
    <mergeCell ref="A22:K22"/>
    <mergeCell ref="A23:K23"/>
    <mergeCell ref="A24:I24"/>
  </mergeCells>
  <phoneticPr fontId="35" type="noConversion"/>
  <pageMargins left="0.7" right="0.7" top="0.75" bottom="0.75" header="0.3" footer="0.3"/>
  <pageSetup paperSize="9"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168</vt:i4>
      </vt:variant>
    </vt:vector>
  </HeadingPairs>
  <TitlesOfParts>
    <vt:vector size="168"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POPIS GRUPA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2025-05-27T06:52:36Z</dcterms:modified>
</cp:coreProperties>
</file>